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9345" activeTab="3"/>
  </bookViews>
  <sheets>
    <sheet name="S4A" sheetId="1" r:id="rId1"/>
    <sheet name="S6A" sheetId="2" r:id="rId2"/>
    <sheet name="S9A" sheetId="3" r:id="rId3"/>
    <sheet name="S7" sheetId="4" r:id="rId4"/>
    <sheet name="S8E-P" sheetId="5" r:id="rId5"/>
    <sheet name="S8D" sheetId="6" r:id="rId6"/>
  </sheets>
  <definedNames/>
  <calcPr fullCalcOnLoad="1"/>
</workbook>
</file>

<file path=xl/sharedStrings.xml><?xml version="1.0" encoding="utf-8"?>
<sst xmlns="http://schemas.openxmlformats.org/spreadsheetml/2006/main" count="475" uniqueCount="147">
  <si>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</si>
  <si>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</si>
  <si>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</si>
  <si>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</si>
  <si>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</si>
  <si>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</si>
  <si>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</si>
  <si>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</si>
  <si>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</si>
  <si>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</si>
  <si>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</si>
  <si>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</si>
  <si>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</si>
  <si>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</si>
  <si>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</si>
  <si>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</si>
  <si>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</si>
  <si>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</si>
  <si>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</si>
  <si>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</si>
  <si>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</si>
  <si>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</si>
  <si>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Mr Jerzy Boniecki</t>
  </si>
  <si>
    <t>Mr Jan  Maixner</t>
  </si>
  <si>
    <t>Mr Jerzy Siatkowski</t>
  </si>
  <si>
    <t xml:space="preserve">ŁASOCHA Sławomir </t>
  </si>
  <si>
    <t>POL 3896</t>
  </si>
  <si>
    <t>POL</t>
  </si>
  <si>
    <t xml:space="preserve">JASZKIM Eryk </t>
  </si>
  <si>
    <t>POL 6630</t>
  </si>
  <si>
    <t xml:space="preserve">SZULC Sebastian </t>
  </si>
  <si>
    <t>POL 3765</t>
  </si>
  <si>
    <t xml:space="preserve">ARASIMOWICZ Marek </t>
  </si>
  <si>
    <t>POL 5365</t>
  </si>
  <si>
    <t>SADOWSKI Patryk</t>
  </si>
  <si>
    <t>POL 6055</t>
  </si>
  <si>
    <t xml:space="preserve">STAROBRAT Władysław </t>
  </si>
  <si>
    <t>POL 623</t>
  </si>
  <si>
    <t xml:space="preserve">PRZYBYTEK Krzysztof </t>
  </si>
  <si>
    <t>POL 3754</t>
  </si>
  <si>
    <t>JAROS Jakub</t>
  </si>
  <si>
    <t>POL 6697</t>
  </si>
  <si>
    <t xml:space="preserve">BYRTEK Szymon </t>
  </si>
  <si>
    <t>POL 6225</t>
  </si>
  <si>
    <t>WIERZBICKI Konrad</t>
  </si>
  <si>
    <t>POL 6817</t>
  </si>
  <si>
    <t>DYBA Mateusz</t>
  </si>
  <si>
    <t>POL 6694</t>
  </si>
  <si>
    <t>BIERNACKI Antoni</t>
  </si>
  <si>
    <t>POL 6997</t>
  </si>
  <si>
    <t>SŁOCKI Krzysztof</t>
  </si>
  <si>
    <t>POL 6781</t>
  </si>
  <si>
    <t xml:space="preserve">PAŹDZIOREK Stanisław </t>
  </si>
  <si>
    <t>POL 4314</t>
  </si>
  <si>
    <t xml:space="preserve">BŁACHUT Wojciech </t>
  </si>
  <si>
    <t>POL 6877</t>
  </si>
  <si>
    <t>BŁASZCZYK Cyprian</t>
  </si>
  <si>
    <t>POL 6347</t>
  </si>
  <si>
    <t>CZAJKA Patryk</t>
  </si>
  <si>
    <t>POL 4607</t>
  </si>
  <si>
    <t>STOBE Artur</t>
  </si>
  <si>
    <t>POL 4830</t>
  </si>
  <si>
    <t>WOJNICZ Anna</t>
  </si>
  <si>
    <t>POL 6124</t>
  </si>
  <si>
    <t>WOJNICZ Aleksandra</t>
  </si>
  <si>
    <t>POL 6716</t>
  </si>
  <si>
    <t>BUZANOWSKI Paweł</t>
  </si>
  <si>
    <t>POL 6715</t>
  </si>
  <si>
    <t>PIKOSZ Andrzej</t>
  </si>
  <si>
    <t>POL 2830</t>
  </si>
  <si>
    <t xml:space="preserve">KRZYWIŃSKI Wojciech </t>
  </si>
  <si>
    <t>POL 1974</t>
  </si>
  <si>
    <t xml:space="preserve">KORMAŃSKI Mateusz </t>
  </si>
  <si>
    <t>POL 6651</t>
  </si>
  <si>
    <t xml:space="preserve">SUŁKOWSKI Piotr </t>
  </si>
  <si>
    <t>POL 6841</t>
  </si>
  <si>
    <t>STRZECHMIŃSKA Małgorzata</t>
  </si>
  <si>
    <t>POL 4543</t>
  </si>
  <si>
    <t xml:space="preserve">PRZEDWOLSKI Hubert </t>
  </si>
  <si>
    <t>POL 6615</t>
  </si>
  <si>
    <t>-</t>
  </si>
  <si>
    <t>WOWRY Edward</t>
  </si>
  <si>
    <t>POL 2408</t>
  </si>
  <si>
    <t xml:space="preserve">JANISIEWICZ Paweł </t>
  </si>
  <si>
    <t>POL 2179</t>
  </si>
  <si>
    <t xml:space="preserve">SZWED Artur </t>
  </si>
  <si>
    <t>POL 6232</t>
  </si>
  <si>
    <t>STOBBE Artur</t>
  </si>
  <si>
    <t>TAURUS-TOMAHAWK</t>
  </si>
  <si>
    <t>METEOR I 33-C</t>
  </si>
  <si>
    <t>ARIANE 3 V27</t>
  </si>
  <si>
    <t>JITTLE JOE-1</t>
  </si>
  <si>
    <t>MAXUS</t>
  </si>
  <si>
    <t>SATURN 1B</t>
  </si>
  <si>
    <t>NIKE SMOKE</t>
  </si>
  <si>
    <t>ERIDAN</t>
  </si>
  <si>
    <t>METEOR I 12-B</t>
  </si>
  <si>
    <t>SZWED Artur</t>
  </si>
  <si>
    <t>dq</t>
  </si>
  <si>
    <t>Puchar Polski</t>
  </si>
  <si>
    <t>S4A</t>
  </si>
  <si>
    <t>Lp.</t>
  </si>
  <si>
    <t>nr startowy</t>
  </si>
  <si>
    <t>Zawodnik</t>
  </si>
  <si>
    <t>Klub</t>
  </si>
  <si>
    <t>Miejsce</t>
  </si>
  <si>
    <t>9-10</t>
  </si>
  <si>
    <t>FAI Jury :</t>
  </si>
  <si>
    <t>Dyrektor Sportowy:</t>
  </si>
  <si>
    <t>Sędzia Bezpieczeństwa:</t>
  </si>
  <si>
    <t>MTSR "Sowniniec"</t>
  </si>
  <si>
    <t>Aeroklub Świdnik</t>
  </si>
  <si>
    <t>GSML SM 19</t>
  </si>
  <si>
    <t>MTS Kwidzyn</t>
  </si>
  <si>
    <t>Lot</t>
  </si>
  <si>
    <t>Razem</t>
  </si>
  <si>
    <t>Licencja</t>
  </si>
  <si>
    <t>SM 20</t>
  </si>
  <si>
    <t>KMLiK ŁDK Łask</t>
  </si>
  <si>
    <t>20-21</t>
  </si>
  <si>
    <t>S9A</t>
  </si>
  <si>
    <t>S6A</t>
  </si>
  <si>
    <t>Jerzy Boniecki</t>
  </si>
  <si>
    <t>Jerzy Siatkowski</t>
  </si>
  <si>
    <t>Leszek Małmyga</t>
  </si>
  <si>
    <t>Jan  Maixner</t>
  </si>
  <si>
    <t xml:space="preserve"> Jerzy Siatkowski</t>
  </si>
  <si>
    <t xml:space="preserve"> Jan  Maixner</t>
  </si>
  <si>
    <t xml:space="preserve"> Jerzy Boniecki</t>
  </si>
  <si>
    <t>Tibor Gira</t>
  </si>
  <si>
    <t xml:space="preserve"> Arnis Baca</t>
  </si>
  <si>
    <t xml:space="preserve"> Marcin Bielecki</t>
  </si>
  <si>
    <t xml:space="preserve"> Andrzej Pikosz</t>
  </si>
  <si>
    <t>Sędziowie:</t>
  </si>
  <si>
    <t>Prototyp</t>
  </si>
  <si>
    <t>Ocena statyczna</t>
  </si>
  <si>
    <t>S7</t>
  </si>
  <si>
    <t>S8E/P</t>
  </si>
  <si>
    <t>lot</t>
  </si>
  <si>
    <t>Finał</t>
  </si>
  <si>
    <t>S8D</t>
  </si>
  <si>
    <t>Aeroklub Krakowski</t>
  </si>
  <si>
    <t>GKMKiL</t>
  </si>
  <si>
    <t>13-14</t>
  </si>
  <si>
    <t>16</t>
  </si>
  <si>
    <t>18-19</t>
  </si>
  <si>
    <t>6-9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</si>
</sst>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6"/>
      <name val="Benguiat Bk B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lbertus"/>
      <family val="2"/>
    </font>
    <font>
      <b/>
      <u val="single"/>
      <sz val="12"/>
      <name val="Arial"/>
      <family val="2"/>
    </font>
    <font>
      <sz val="16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F1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8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54" fillId="12" borderId="10" xfId="0" applyFont="1" applyFill="1" applyBorder="1" applyAlignment="1">
      <alignment horizontal="center" vertical="center"/>
    </xf>
    <xf numFmtId="0" fontId="54" fillId="12" borderId="10" xfId="0" applyFont="1" applyFill="1" applyBorder="1" applyAlignment="1">
      <alignment/>
    </xf>
    <xf numFmtId="0" fontId="1" fillId="12" borderId="10" xfId="0" applyNumberFormat="1" applyFont="1" applyFill="1" applyBorder="1" applyAlignment="1">
      <alignment horizontal="center" vertical="center"/>
    </xf>
    <xf numFmtId="0" fontId="0" fillId="12" borderId="10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18" fillId="12" borderId="10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/>
    </xf>
    <xf numFmtId="49" fontId="5" fillId="12" borderId="10" xfId="0" applyNumberFormat="1" applyFont="1" applyFill="1" applyBorder="1" applyAlignment="1">
      <alignment horizontal="center" vertical="center" wrapText="1"/>
    </xf>
    <xf numFmtId="0" fontId="5" fillId="12" borderId="10" xfId="0" applyNumberFormat="1" applyFont="1" applyFill="1" applyBorder="1" applyAlignment="1">
      <alignment horizontal="center" vertical="center" wrapText="1"/>
    </xf>
    <xf numFmtId="1" fontId="5" fillId="12" borderId="10" xfId="0" applyNumberFormat="1" applyFont="1" applyFill="1" applyBorder="1" applyAlignment="1">
      <alignment horizontal="center" vertical="center" wrapText="1"/>
    </xf>
    <xf numFmtId="0" fontId="5" fillId="12" borderId="10" xfId="0" applyNumberFormat="1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/>
    </xf>
    <xf numFmtId="1" fontId="1" fillId="12" borderId="10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ont="1" applyFill="1" applyBorder="1" applyAlignment="1">
      <alignment horizontal="left"/>
    </xf>
    <xf numFmtId="0" fontId="54" fillId="12" borderId="10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10" fillId="0" borderId="0" xfId="0" applyFont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9" sqref="A9"/>
      <selection pane="bottomRight" activeCell="L26" sqref="L26"/>
    </sheetView>
  </sheetViews>
  <sheetFormatPr defaultColWidth="9.140625" defaultRowHeight="12.75"/>
  <cols>
    <col min="1" max="1" width="4.7109375" style="19" customWidth="1"/>
    <col min="2" max="2" width="11.00390625" style="0" bestFit="1" customWidth="1"/>
    <col min="3" max="3" width="21.421875" style="0" customWidth="1"/>
    <col min="4" max="4" width="10.421875" style="0" customWidth="1"/>
    <col min="5" max="5" width="19.421875" style="0" bestFit="1" customWidth="1"/>
    <col min="6" max="6" width="7.57421875" style="0" customWidth="1"/>
    <col min="7" max="7" width="7.421875" style="0" customWidth="1"/>
    <col min="8" max="8" width="7.00390625" style="0" customWidth="1"/>
    <col min="9" max="9" width="7.8515625" style="0" customWidth="1"/>
    <col min="10" max="10" width="7.57421875" style="0" customWidth="1"/>
  </cols>
  <sheetData>
    <row r="1" spans="2:10" ht="20.25">
      <c r="B1" s="91" t="s">
        <v>99</v>
      </c>
      <c r="C1" s="91"/>
      <c r="D1" s="91"/>
      <c r="E1" s="91"/>
      <c r="F1" s="91"/>
      <c r="G1" s="91"/>
      <c r="H1" s="91"/>
      <c r="I1" s="91"/>
      <c r="J1" s="91"/>
    </row>
    <row r="2" spans="2:12" ht="15">
      <c r="B2" s="99" t="s">
        <v>100</v>
      </c>
      <c r="C2" s="100"/>
      <c r="D2" s="100"/>
      <c r="E2" s="100"/>
      <c r="F2" s="100"/>
      <c r="G2" s="100"/>
      <c r="H2" s="100"/>
      <c r="I2" s="100"/>
      <c r="J2" s="100"/>
      <c r="K2" s="7"/>
      <c r="L2" s="7"/>
    </row>
    <row r="3" spans="1:12" ht="12.75" customHeight="1">
      <c r="A3" s="93" t="s">
        <v>101</v>
      </c>
      <c r="B3" s="92" t="s">
        <v>102</v>
      </c>
      <c r="C3" s="93" t="s">
        <v>103</v>
      </c>
      <c r="D3" s="94" t="s">
        <v>116</v>
      </c>
      <c r="E3" s="96" t="s">
        <v>104</v>
      </c>
      <c r="F3" s="97" t="s">
        <v>114</v>
      </c>
      <c r="G3" s="97"/>
      <c r="H3" s="97"/>
      <c r="I3" s="102" t="s">
        <v>115</v>
      </c>
      <c r="J3" s="101" t="s">
        <v>105</v>
      </c>
      <c r="K3" s="7"/>
      <c r="L3" s="7"/>
    </row>
    <row r="4" spans="1:14" ht="20.25" customHeight="1">
      <c r="A4" s="93"/>
      <c r="B4" s="92"/>
      <c r="C4" s="93"/>
      <c r="D4" s="95"/>
      <c r="E4" s="96"/>
      <c r="F4" s="44">
        <v>1</v>
      </c>
      <c r="G4" s="45">
        <v>2</v>
      </c>
      <c r="H4" s="45">
        <v>3</v>
      </c>
      <c r="I4" s="102"/>
      <c r="J4" s="101"/>
      <c r="K4" s="7"/>
      <c r="L4" s="22"/>
      <c r="M4" s="23"/>
      <c r="N4" s="23"/>
    </row>
    <row r="5" spans="1:14" ht="3.7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7"/>
      <c r="L5" s="90"/>
      <c r="M5" s="90"/>
      <c r="N5" s="90"/>
    </row>
    <row r="6" spans="1:14" ht="15">
      <c r="A6" s="74" t="s">
        <v>0</v>
      </c>
      <c r="B6" s="74">
        <v>53</v>
      </c>
      <c r="C6" s="74" t="s">
        <v>36</v>
      </c>
      <c r="D6" s="74" t="s">
        <v>37</v>
      </c>
      <c r="E6" s="74" t="s">
        <v>111</v>
      </c>
      <c r="F6" s="74">
        <v>79</v>
      </c>
      <c r="G6" s="74">
        <v>180</v>
      </c>
      <c r="H6" s="74">
        <v>180</v>
      </c>
      <c r="I6" s="74">
        <f aca="true" t="shared" si="0" ref="I6:I24">SUM(F6:H6)</f>
        <v>439</v>
      </c>
      <c r="J6" s="74">
        <v>1</v>
      </c>
      <c r="K6" s="7"/>
      <c r="L6" s="90"/>
      <c r="M6" s="90"/>
      <c r="N6" s="90"/>
    </row>
    <row r="7" spans="1:12" ht="12.75">
      <c r="A7" s="74" t="s">
        <v>1</v>
      </c>
      <c r="B7" s="74">
        <v>56</v>
      </c>
      <c r="C7" s="89" t="s">
        <v>38</v>
      </c>
      <c r="D7" s="74" t="s">
        <v>39</v>
      </c>
      <c r="E7" s="74" t="s">
        <v>110</v>
      </c>
      <c r="F7" s="74">
        <v>126</v>
      </c>
      <c r="G7" s="74">
        <v>55</v>
      </c>
      <c r="H7" s="74">
        <v>169</v>
      </c>
      <c r="I7" s="74">
        <f t="shared" si="0"/>
        <v>350</v>
      </c>
      <c r="J7" s="74">
        <v>2</v>
      </c>
      <c r="K7" s="7"/>
      <c r="L7" s="7"/>
    </row>
    <row r="8" spans="1:12" ht="12.75">
      <c r="A8" s="74" t="s">
        <v>2</v>
      </c>
      <c r="B8" s="74">
        <v>78</v>
      </c>
      <c r="C8" s="89" t="s">
        <v>58</v>
      </c>
      <c r="D8" s="74" t="s">
        <v>59</v>
      </c>
      <c r="E8" s="74" t="s">
        <v>117</v>
      </c>
      <c r="F8" s="74">
        <v>89</v>
      </c>
      <c r="G8" s="74">
        <v>130</v>
      </c>
      <c r="H8" s="74">
        <v>124</v>
      </c>
      <c r="I8" s="74">
        <f t="shared" si="0"/>
        <v>343</v>
      </c>
      <c r="J8" s="74">
        <v>3</v>
      </c>
      <c r="K8" s="7"/>
      <c r="L8" s="7"/>
    </row>
    <row r="9" spans="1:12" ht="14.25">
      <c r="A9" s="43" t="s">
        <v>3</v>
      </c>
      <c r="B9" s="43">
        <v>79</v>
      </c>
      <c r="C9" s="41" t="s">
        <v>28</v>
      </c>
      <c r="D9" s="42" t="s">
        <v>29</v>
      </c>
      <c r="E9" s="42" t="s">
        <v>117</v>
      </c>
      <c r="F9" s="39">
        <v>41</v>
      </c>
      <c r="G9" s="39">
        <v>159</v>
      </c>
      <c r="H9" s="39">
        <v>111</v>
      </c>
      <c r="I9" s="39">
        <f t="shared" si="0"/>
        <v>311</v>
      </c>
      <c r="J9" s="53">
        <v>4</v>
      </c>
      <c r="K9" s="7"/>
      <c r="L9" s="7"/>
    </row>
    <row r="10" spans="1:12" ht="14.25">
      <c r="A10" s="43" t="s">
        <v>4</v>
      </c>
      <c r="B10" s="42">
        <v>51</v>
      </c>
      <c r="C10" s="41" t="s">
        <v>42</v>
      </c>
      <c r="D10" s="42" t="s">
        <v>43</v>
      </c>
      <c r="E10" s="42" t="s">
        <v>110</v>
      </c>
      <c r="F10" s="39">
        <v>95</v>
      </c>
      <c r="G10" s="39">
        <v>134</v>
      </c>
      <c r="H10" s="39">
        <v>79</v>
      </c>
      <c r="I10" s="39">
        <f t="shared" si="0"/>
        <v>308</v>
      </c>
      <c r="J10" s="53">
        <v>5</v>
      </c>
      <c r="K10" s="7"/>
      <c r="L10" s="7"/>
    </row>
    <row r="11" spans="1:12" ht="14.25">
      <c r="A11" s="43" t="s">
        <v>5</v>
      </c>
      <c r="B11" s="43">
        <v>66</v>
      </c>
      <c r="C11" s="41" t="s">
        <v>25</v>
      </c>
      <c r="D11" s="42" t="s">
        <v>26</v>
      </c>
      <c r="E11" s="42" t="s">
        <v>117</v>
      </c>
      <c r="F11" s="39">
        <v>135</v>
      </c>
      <c r="G11" s="39">
        <v>68</v>
      </c>
      <c r="H11" s="39">
        <v>77</v>
      </c>
      <c r="I11" s="39">
        <f t="shared" si="0"/>
        <v>280</v>
      </c>
      <c r="J11" s="53">
        <v>6</v>
      </c>
      <c r="K11" s="7"/>
      <c r="L11" s="7"/>
    </row>
    <row r="12" spans="1:12" ht="14.25">
      <c r="A12" s="43" t="s">
        <v>6</v>
      </c>
      <c r="B12" s="43">
        <v>55</v>
      </c>
      <c r="C12" s="41" t="s">
        <v>34</v>
      </c>
      <c r="D12" s="42" t="s">
        <v>35</v>
      </c>
      <c r="E12" s="43" t="s">
        <v>111</v>
      </c>
      <c r="F12" s="39">
        <v>87</v>
      </c>
      <c r="G12" s="39">
        <v>168</v>
      </c>
      <c r="H12" s="39" t="s">
        <v>80</v>
      </c>
      <c r="I12" s="39">
        <f t="shared" si="0"/>
        <v>255</v>
      </c>
      <c r="J12" s="53">
        <v>7</v>
      </c>
      <c r="K12" s="7"/>
      <c r="L12" s="7"/>
    </row>
    <row r="13" spans="1:12" ht="14.25">
      <c r="A13" s="43" t="s">
        <v>7</v>
      </c>
      <c r="B13" s="42">
        <v>52</v>
      </c>
      <c r="C13" s="41" t="s">
        <v>48</v>
      </c>
      <c r="D13" s="42" t="s">
        <v>49</v>
      </c>
      <c r="E13" s="42" t="s">
        <v>110</v>
      </c>
      <c r="F13" s="39">
        <v>0</v>
      </c>
      <c r="G13" s="39">
        <v>63</v>
      </c>
      <c r="H13" s="39">
        <v>180</v>
      </c>
      <c r="I13" s="39">
        <f t="shared" si="0"/>
        <v>243</v>
      </c>
      <c r="J13" s="53">
        <v>8</v>
      </c>
      <c r="K13" s="7"/>
      <c r="L13" s="7"/>
    </row>
    <row r="14" spans="1:12" ht="14.25">
      <c r="A14" s="43" t="s">
        <v>8</v>
      </c>
      <c r="B14" s="42">
        <v>49</v>
      </c>
      <c r="C14" s="41" t="s">
        <v>44</v>
      </c>
      <c r="D14" s="42" t="s">
        <v>45</v>
      </c>
      <c r="E14" s="42" t="s">
        <v>110</v>
      </c>
      <c r="F14" s="39">
        <v>88</v>
      </c>
      <c r="G14" s="39">
        <v>66</v>
      </c>
      <c r="H14" s="39">
        <v>65</v>
      </c>
      <c r="I14" s="39">
        <f t="shared" si="0"/>
        <v>219</v>
      </c>
      <c r="J14" s="40" t="s">
        <v>106</v>
      </c>
      <c r="K14" s="7"/>
      <c r="L14" s="7"/>
    </row>
    <row r="15" spans="1:12" ht="14.25">
      <c r="A15" s="43" t="s">
        <v>9</v>
      </c>
      <c r="B15" s="27">
        <v>82</v>
      </c>
      <c r="C15" s="41" t="s">
        <v>60</v>
      </c>
      <c r="D15" s="42" t="s">
        <v>61</v>
      </c>
      <c r="E15" s="42" t="s">
        <v>117</v>
      </c>
      <c r="F15" s="39">
        <v>0</v>
      </c>
      <c r="G15" s="39">
        <v>147</v>
      </c>
      <c r="H15" s="39">
        <v>72</v>
      </c>
      <c r="I15" s="39">
        <f t="shared" si="0"/>
        <v>219</v>
      </c>
      <c r="J15" s="40" t="s">
        <v>106</v>
      </c>
      <c r="K15" s="7"/>
      <c r="L15" s="7"/>
    </row>
    <row r="16" spans="1:12" ht="14.25">
      <c r="A16" s="43" t="s">
        <v>10</v>
      </c>
      <c r="B16" s="42">
        <v>71</v>
      </c>
      <c r="C16" s="41" t="s">
        <v>52</v>
      </c>
      <c r="D16" s="42" t="s">
        <v>53</v>
      </c>
      <c r="E16" s="42" t="s">
        <v>112</v>
      </c>
      <c r="F16" s="39">
        <v>51</v>
      </c>
      <c r="G16" s="39">
        <v>60</v>
      </c>
      <c r="H16" s="39">
        <v>79</v>
      </c>
      <c r="I16" s="39">
        <f t="shared" si="0"/>
        <v>190</v>
      </c>
      <c r="J16" s="53">
        <v>11</v>
      </c>
      <c r="K16" s="7"/>
      <c r="L16" s="7"/>
    </row>
    <row r="17" spans="1:12" ht="14.25">
      <c r="A17" s="43" t="s">
        <v>11</v>
      </c>
      <c r="B17" s="43">
        <v>58</v>
      </c>
      <c r="C17" s="41" t="s">
        <v>32</v>
      </c>
      <c r="D17" s="42" t="s">
        <v>33</v>
      </c>
      <c r="E17" s="43" t="s">
        <v>111</v>
      </c>
      <c r="F17" s="39">
        <v>78</v>
      </c>
      <c r="G17" s="39">
        <v>68</v>
      </c>
      <c r="H17" s="39">
        <v>39</v>
      </c>
      <c r="I17" s="39">
        <f t="shared" si="0"/>
        <v>185</v>
      </c>
      <c r="J17" s="53">
        <v>12</v>
      </c>
      <c r="K17" s="7"/>
      <c r="L17" s="7"/>
    </row>
    <row r="18" spans="1:12" ht="14.25">
      <c r="A18" s="43" t="s">
        <v>12</v>
      </c>
      <c r="B18" s="42">
        <v>50</v>
      </c>
      <c r="C18" s="41" t="s">
        <v>46</v>
      </c>
      <c r="D18" s="42" t="s">
        <v>47</v>
      </c>
      <c r="E18" s="42" t="s">
        <v>110</v>
      </c>
      <c r="F18" s="39">
        <v>0</v>
      </c>
      <c r="G18" s="39">
        <v>0</v>
      </c>
      <c r="H18" s="39">
        <v>180</v>
      </c>
      <c r="I18" s="39">
        <f t="shared" si="0"/>
        <v>180</v>
      </c>
      <c r="J18" s="40" t="s">
        <v>143</v>
      </c>
      <c r="K18" s="7"/>
      <c r="L18" s="7"/>
    </row>
    <row r="19" spans="1:12" ht="14.25">
      <c r="A19" s="43" t="s">
        <v>13</v>
      </c>
      <c r="B19" s="42">
        <v>54</v>
      </c>
      <c r="C19" s="41" t="s">
        <v>40</v>
      </c>
      <c r="D19" s="42" t="s">
        <v>41</v>
      </c>
      <c r="E19" s="42" t="s">
        <v>110</v>
      </c>
      <c r="F19" s="39">
        <v>180</v>
      </c>
      <c r="G19" s="39">
        <v>0</v>
      </c>
      <c r="H19" s="39">
        <v>0</v>
      </c>
      <c r="I19" s="39">
        <f t="shared" si="0"/>
        <v>180</v>
      </c>
      <c r="J19" s="40" t="s">
        <v>143</v>
      </c>
      <c r="K19" s="7"/>
      <c r="L19" s="7"/>
    </row>
    <row r="20" spans="1:12" ht="14.25">
      <c r="A20" s="43" t="s">
        <v>14</v>
      </c>
      <c r="B20" s="42">
        <v>42</v>
      </c>
      <c r="C20" s="41" t="s">
        <v>50</v>
      </c>
      <c r="D20" s="42" t="s">
        <v>51</v>
      </c>
      <c r="E20" s="42" t="s">
        <v>112</v>
      </c>
      <c r="F20" s="39">
        <v>0</v>
      </c>
      <c r="G20" s="39">
        <v>61</v>
      </c>
      <c r="H20" s="39">
        <v>69</v>
      </c>
      <c r="I20" s="39">
        <f t="shared" si="0"/>
        <v>130</v>
      </c>
      <c r="J20" s="53">
        <v>15</v>
      </c>
      <c r="K20" s="7"/>
      <c r="L20" s="7"/>
    </row>
    <row r="21" spans="1:12" ht="14.25">
      <c r="A21" s="43" t="s">
        <v>15</v>
      </c>
      <c r="B21" s="43">
        <v>60</v>
      </c>
      <c r="C21" s="41" t="s">
        <v>30</v>
      </c>
      <c r="D21" s="42" t="s">
        <v>31</v>
      </c>
      <c r="E21" s="42" t="s">
        <v>113</v>
      </c>
      <c r="F21" s="39">
        <v>70</v>
      </c>
      <c r="G21" s="39">
        <v>0</v>
      </c>
      <c r="H21" s="39">
        <v>0</v>
      </c>
      <c r="I21" s="39">
        <f t="shared" si="0"/>
        <v>70</v>
      </c>
      <c r="J21" s="40" t="s">
        <v>144</v>
      </c>
      <c r="K21" s="7"/>
      <c r="L21" s="7"/>
    </row>
    <row r="22" spans="1:12" ht="14.25">
      <c r="A22" s="43" t="s">
        <v>16</v>
      </c>
      <c r="B22" s="42">
        <v>69</v>
      </c>
      <c r="C22" s="41" t="s">
        <v>54</v>
      </c>
      <c r="D22" s="42" t="s">
        <v>55</v>
      </c>
      <c r="E22" s="42" t="s">
        <v>112</v>
      </c>
      <c r="F22" s="39">
        <v>34</v>
      </c>
      <c r="G22" s="39">
        <v>0</v>
      </c>
      <c r="H22" s="39">
        <v>0</v>
      </c>
      <c r="I22" s="39">
        <f t="shared" si="0"/>
        <v>34</v>
      </c>
      <c r="J22" s="53">
        <v>17</v>
      </c>
      <c r="K22" s="7"/>
      <c r="L22" s="7"/>
    </row>
    <row r="23" spans="1:12" ht="14.25">
      <c r="A23" s="43" t="s">
        <v>17</v>
      </c>
      <c r="B23" s="42">
        <v>81</v>
      </c>
      <c r="C23" s="41" t="s">
        <v>56</v>
      </c>
      <c r="D23" s="42" t="s">
        <v>57</v>
      </c>
      <c r="E23" s="42" t="s">
        <v>112</v>
      </c>
      <c r="F23" s="39">
        <v>0</v>
      </c>
      <c r="G23" s="39">
        <v>0</v>
      </c>
      <c r="H23" s="39">
        <v>0</v>
      </c>
      <c r="I23" s="39">
        <f t="shared" si="0"/>
        <v>0</v>
      </c>
      <c r="J23" s="40" t="s">
        <v>145</v>
      </c>
      <c r="K23" s="7"/>
      <c r="L23" s="7"/>
    </row>
    <row r="24" spans="1:12" ht="14.25">
      <c r="A24" s="43" t="s">
        <v>18</v>
      </c>
      <c r="B24" s="42">
        <v>59</v>
      </c>
      <c r="C24" s="41" t="s">
        <v>64</v>
      </c>
      <c r="D24" s="42" t="s">
        <v>65</v>
      </c>
      <c r="E24" s="42" t="s">
        <v>113</v>
      </c>
      <c r="F24" s="39">
        <v>0</v>
      </c>
      <c r="G24" s="39" t="s">
        <v>80</v>
      </c>
      <c r="H24" s="39" t="s">
        <v>80</v>
      </c>
      <c r="I24" s="39">
        <f t="shared" si="0"/>
        <v>0</v>
      </c>
      <c r="J24" s="40" t="s">
        <v>145</v>
      </c>
      <c r="K24" s="7"/>
      <c r="L24" s="7"/>
    </row>
    <row r="25" spans="1:12" ht="14.25">
      <c r="A25" s="55"/>
      <c r="B25" s="56"/>
      <c r="C25" s="57"/>
      <c r="D25" s="57"/>
      <c r="E25" s="56"/>
      <c r="F25" s="49"/>
      <c r="G25" s="49"/>
      <c r="H25" s="49"/>
      <c r="I25" s="49"/>
      <c r="J25" s="58"/>
      <c r="K25" s="7"/>
      <c r="L25" s="7"/>
    </row>
    <row r="26" spans="3:6" ht="15">
      <c r="C26" s="31" t="s">
        <v>109</v>
      </c>
      <c r="D26" s="31"/>
      <c r="E26" s="49" t="s">
        <v>23</v>
      </c>
      <c r="F26" s="46"/>
    </row>
    <row r="27" spans="3:6" ht="15">
      <c r="C27" s="31" t="s">
        <v>107</v>
      </c>
      <c r="D27" s="31"/>
      <c r="E27" s="49" t="s">
        <v>24</v>
      </c>
      <c r="F27" s="46"/>
    </row>
    <row r="28" spans="3:6" ht="15">
      <c r="C28" s="31" t="s">
        <v>108</v>
      </c>
      <c r="D28" s="31"/>
      <c r="E28" s="49" t="s">
        <v>22</v>
      </c>
      <c r="F28" s="46"/>
    </row>
  </sheetData>
  <sheetProtection/>
  <mergeCells count="13">
    <mergeCell ref="A3:A4"/>
    <mergeCell ref="A5:J5"/>
    <mergeCell ref="B2:J2"/>
    <mergeCell ref="J3:J4"/>
    <mergeCell ref="I3:I4"/>
    <mergeCell ref="L5:N5"/>
    <mergeCell ref="L6:N6"/>
    <mergeCell ref="B1:J1"/>
    <mergeCell ref="B3:B4"/>
    <mergeCell ref="C3:C4"/>
    <mergeCell ref="D3:D4"/>
    <mergeCell ref="E3:E4"/>
    <mergeCell ref="F3:H3"/>
  </mergeCells>
  <printOptions horizontalCentered="1"/>
  <pageMargins left="0" right="0" top="0" bottom="0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9" sqref="A9"/>
      <selection pane="bottomRight" activeCell="A6" sqref="A6:J8"/>
    </sheetView>
  </sheetViews>
  <sheetFormatPr defaultColWidth="9.140625" defaultRowHeight="12.75"/>
  <cols>
    <col min="1" max="1" width="4.7109375" style="19" customWidth="1"/>
    <col min="2" max="2" width="9.140625" style="0" customWidth="1"/>
    <col min="3" max="3" width="21.421875" style="0" customWidth="1"/>
    <col min="4" max="4" width="10.421875" style="0" customWidth="1"/>
    <col min="5" max="5" width="17.7109375" style="0" customWidth="1"/>
    <col min="6" max="6" width="7.57421875" style="0" customWidth="1"/>
    <col min="7" max="7" width="8.421875" style="0" customWidth="1"/>
    <col min="8" max="8" width="8.57421875" style="0" customWidth="1"/>
    <col min="9" max="9" width="8.140625" style="0" customWidth="1"/>
    <col min="10" max="10" width="8.00390625" style="0" customWidth="1"/>
  </cols>
  <sheetData>
    <row r="1" spans="2:10" ht="20.25">
      <c r="B1" s="91" t="s">
        <v>99</v>
      </c>
      <c r="C1" s="91"/>
      <c r="D1" s="91"/>
      <c r="E1" s="91"/>
      <c r="F1" s="91"/>
      <c r="G1" s="91"/>
      <c r="H1" s="91"/>
      <c r="I1" s="91"/>
      <c r="J1" s="91"/>
    </row>
    <row r="2" spans="2:12" ht="15">
      <c r="B2" s="99" t="s">
        <v>121</v>
      </c>
      <c r="C2" s="100"/>
      <c r="D2" s="100"/>
      <c r="E2" s="100"/>
      <c r="F2" s="100"/>
      <c r="G2" s="100"/>
      <c r="H2" s="100"/>
      <c r="I2" s="100"/>
      <c r="J2" s="100"/>
      <c r="K2" s="7"/>
      <c r="L2" s="7"/>
    </row>
    <row r="3" spans="1:11" ht="15" customHeight="1">
      <c r="A3" s="93" t="s">
        <v>101</v>
      </c>
      <c r="B3" s="92" t="s">
        <v>102</v>
      </c>
      <c r="C3" s="93" t="s">
        <v>103</v>
      </c>
      <c r="D3" s="94" t="s">
        <v>116</v>
      </c>
      <c r="E3" s="96" t="s">
        <v>104</v>
      </c>
      <c r="F3" s="97" t="s">
        <v>114</v>
      </c>
      <c r="G3" s="97"/>
      <c r="H3" s="97"/>
      <c r="I3" s="102" t="s">
        <v>115</v>
      </c>
      <c r="J3" s="101" t="s">
        <v>105</v>
      </c>
      <c r="K3" s="7"/>
    </row>
    <row r="4" spans="1:11" ht="21.75" customHeight="1">
      <c r="A4" s="93"/>
      <c r="B4" s="92"/>
      <c r="C4" s="93"/>
      <c r="D4" s="95"/>
      <c r="E4" s="96"/>
      <c r="F4" s="44">
        <v>1</v>
      </c>
      <c r="G4" s="70">
        <v>2</v>
      </c>
      <c r="H4" s="70">
        <v>3</v>
      </c>
      <c r="I4" s="102"/>
      <c r="J4" s="101"/>
      <c r="K4" s="7"/>
    </row>
    <row r="5" spans="1:11" ht="3.7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7"/>
    </row>
    <row r="6" spans="1:11" ht="12.75">
      <c r="A6" s="85" t="s">
        <v>0</v>
      </c>
      <c r="B6" s="85">
        <v>57</v>
      </c>
      <c r="C6" s="88" t="s">
        <v>66</v>
      </c>
      <c r="D6" s="85" t="s">
        <v>67</v>
      </c>
      <c r="E6" s="85" t="s">
        <v>113</v>
      </c>
      <c r="F6" s="85">
        <v>180</v>
      </c>
      <c r="G6" s="85">
        <v>58</v>
      </c>
      <c r="H6" s="85">
        <v>180</v>
      </c>
      <c r="I6" s="85">
        <f aca="true" t="shared" si="0" ref="I6:I27">SUM(F6:H6)</f>
        <v>418</v>
      </c>
      <c r="J6" s="85">
        <v>1</v>
      </c>
      <c r="K6" s="7"/>
    </row>
    <row r="7" spans="1:11" ht="12.75">
      <c r="A7" s="85" t="s">
        <v>1</v>
      </c>
      <c r="B7" s="85">
        <v>69</v>
      </c>
      <c r="C7" s="88" t="s">
        <v>54</v>
      </c>
      <c r="D7" s="85" t="s">
        <v>55</v>
      </c>
      <c r="E7" s="85" t="s">
        <v>112</v>
      </c>
      <c r="F7" s="85">
        <v>180</v>
      </c>
      <c r="G7" s="85">
        <v>89</v>
      </c>
      <c r="H7" s="85">
        <v>111</v>
      </c>
      <c r="I7" s="85">
        <f t="shared" si="0"/>
        <v>380</v>
      </c>
      <c r="J7" s="85">
        <v>2</v>
      </c>
      <c r="K7" s="7"/>
    </row>
    <row r="8" spans="1:11" ht="14.25">
      <c r="A8" s="85" t="s">
        <v>2</v>
      </c>
      <c r="B8" s="74">
        <v>58</v>
      </c>
      <c r="C8" s="75" t="s">
        <v>32</v>
      </c>
      <c r="D8" s="74" t="s">
        <v>33</v>
      </c>
      <c r="E8" s="74" t="s">
        <v>111</v>
      </c>
      <c r="F8" s="86">
        <v>180</v>
      </c>
      <c r="G8" s="86">
        <v>73</v>
      </c>
      <c r="H8" s="86">
        <v>125</v>
      </c>
      <c r="I8" s="86">
        <f t="shared" si="0"/>
        <v>378</v>
      </c>
      <c r="J8" s="85">
        <v>3</v>
      </c>
      <c r="K8" s="7"/>
    </row>
    <row r="9" spans="1:11" ht="14.25">
      <c r="A9" s="26" t="s">
        <v>3</v>
      </c>
      <c r="B9" s="43">
        <v>59</v>
      </c>
      <c r="C9" s="41" t="s">
        <v>64</v>
      </c>
      <c r="D9" s="42" t="s">
        <v>65</v>
      </c>
      <c r="E9" s="42" t="s">
        <v>113</v>
      </c>
      <c r="F9" s="39">
        <v>84</v>
      </c>
      <c r="G9" s="39">
        <v>180</v>
      </c>
      <c r="H9" s="39">
        <v>97</v>
      </c>
      <c r="I9" s="39">
        <f t="shared" si="0"/>
        <v>361</v>
      </c>
      <c r="J9" s="26">
        <v>4</v>
      </c>
      <c r="K9" s="7"/>
    </row>
    <row r="10" spans="1:11" ht="14.25">
      <c r="A10" s="26" t="s">
        <v>4</v>
      </c>
      <c r="B10" s="43">
        <v>53</v>
      </c>
      <c r="C10" s="41" t="s">
        <v>36</v>
      </c>
      <c r="D10" s="42" t="s">
        <v>37</v>
      </c>
      <c r="E10" s="42" t="s">
        <v>111</v>
      </c>
      <c r="F10" s="39">
        <v>167</v>
      </c>
      <c r="G10" s="39">
        <v>180</v>
      </c>
      <c r="H10" s="39" t="s">
        <v>80</v>
      </c>
      <c r="I10" s="39">
        <f t="shared" si="0"/>
        <v>347</v>
      </c>
      <c r="J10" s="26">
        <v>5</v>
      </c>
      <c r="K10" s="7"/>
    </row>
    <row r="11" spans="1:11" ht="14.25">
      <c r="A11" s="26" t="s">
        <v>5</v>
      </c>
      <c r="B11" s="42">
        <v>54</v>
      </c>
      <c r="C11" s="41" t="s">
        <v>40</v>
      </c>
      <c r="D11" s="42" t="s">
        <v>41</v>
      </c>
      <c r="E11" s="42" t="s">
        <v>110</v>
      </c>
      <c r="F11" s="39">
        <v>55</v>
      </c>
      <c r="G11" s="39">
        <v>180</v>
      </c>
      <c r="H11" s="39">
        <v>103</v>
      </c>
      <c r="I11" s="39">
        <f t="shared" si="0"/>
        <v>338</v>
      </c>
      <c r="J11" s="26">
        <v>6</v>
      </c>
      <c r="K11" s="7"/>
    </row>
    <row r="12" spans="1:11" ht="14.25">
      <c r="A12" s="26" t="s">
        <v>6</v>
      </c>
      <c r="B12" s="42">
        <v>50</v>
      </c>
      <c r="C12" s="41" t="s">
        <v>46</v>
      </c>
      <c r="D12" s="42" t="s">
        <v>47</v>
      </c>
      <c r="E12" s="42" t="s">
        <v>110</v>
      </c>
      <c r="F12" s="39">
        <v>100</v>
      </c>
      <c r="G12" s="39">
        <v>131</v>
      </c>
      <c r="H12" s="39">
        <v>101</v>
      </c>
      <c r="I12" s="39">
        <f t="shared" si="0"/>
        <v>332</v>
      </c>
      <c r="J12" s="26">
        <v>7</v>
      </c>
      <c r="K12" s="7"/>
    </row>
    <row r="13" spans="1:11" ht="14.25">
      <c r="A13" s="26" t="s">
        <v>7</v>
      </c>
      <c r="B13" s="43">
        <v>62</v>
      </c>
      <c r="C13" s="41" t="s">
        <v>62</v>
      </c>
      <c r="D13" s="42" t="s">
        <v>63</v>
      </c>
      <c r="E13" s="42" t="s">
        <v>113</v>
      </c>
      <c r="F13" s="39">
        <v>61</v>
      </c>
      <c r="G13" s="39">
        <v>56</v>
      </c>
      <c r="H13" s="39">
        <v>180</v>
      </c>
      <c r="I13" s="39">
        <f t="shared" si="0"/>
        <v>297</v>
      </c>
      <c r="J13" s="26">
        <v>8</v>
      </c>
      <c r="K13" s="7"/>
    </row>
    <row r="14" spans="1:11" ht="14.25">
      <c r="A14" s="26" t="s">
        <v>8</v>
      </c>
      <c r="B14" s="42">
        <v>56</v>
      </c>
      <c r="C14" s="41" t="s">
        <v>38</v>
      </c>
      <c r="D14" s="42" t="s">
        <v>39</v>
      </c>
      <c r="E14" s="42" t="s">
        <v>110</v>
      </c>
      <c r="F14" s="39">
        <v>90</v>
      </c>
      <c r="G14" s="39">
        <v>106</v>
      </c>
      <c r="H14" s="39">
        <v>99</v>
      </c>
      <c r="I14" s="39">
        <f t="shared" si="0"/>
        <v>295</v>
      </c>
      <c r="J14" s="26">
        <v>9</v>
      </c>
      <c r="K14" s="7"/>
    </row>
    <row r="15" spans="1:11" ht="14.25">
      <c r="A15" s="26" t="s">
        <v>9</v>
      </c>
      <c r="B15" s="42">
        <v>52</v>
      </c>
      <c r="C15" s="41" t="s">
        <v>48</v>
      </c>
      <c r="D15" s="42" t="s">
        <v>49</v>
      </c>
      <c r="E15" s="42" t="s">
        <v>110</v>
      </c>
      <c r="F15" s="39">
        <v>126</v>
      </c>
      <c r="G15" s="39">
        <v>98</v>
      </c>
      <c r="H15" s="39">
        <v>66</v>
      </c>
      <c r="I15" s="39">
        <f t="shared" si="0"/>
        <v>290</v>
      </c>
      <c r="J15" s="26">
        <v>10</v>
      </c>
      <c r="K15" s="7"/>
    </row>
    <row r="16" spans="1:11" ht="14.25">
      <c r="A16" s="26" t="s">
        <v>10</v>
      </c>
      <c r="B16" s="43">
        <v>66</v>
      </c>
      <c r="C16" s="41" t="s">
        <v>25</v>
      </c>
      <c r="D16" s="42" t="s">
        <v>26</v>
      </c>
      <c r="E16" s="42" t="s">
        <v>117</v>
      </c>
      <c r="F16" s="39">
        <v>105</v>
      </c>
      <c r="G16" s="39">
        <v>173</v>
      </c>
      <c r="H16" s="39" t="s">
        <v>80</v>
      </c>
      <c r="I16" s="39">
        <f t="shared" si="0"/>
        <v>278</v>
      </c>
      <c r="J16" s="26">
        <v>11</v>
      </c>
      <c r="K16" s="7"/>
    </row>
    <row r="17" spans="1:11" ht="14.25">
      <c r="A17" s="26" t="s">
        <v>11</v>
      </c>
      <c r="B17" s="43">
        <v>79</v>
      </c>
      <c r="C17" s="41" t="s">
        <v>28</v>
      </c>
      <c r="D17" s="42" t="s">
        <v>29</v>
      </c>
      <c r="E17" s="42" t="s">
        <v>117</v>
      </c>
      <c r="F17" s="39">
        <v>71</v>
      </c>
      <c r="G17" s="39">
        <v>64</v>
      </c>
      <c r="H17" s="39">
        <v>100</v>
      </c>
      <c r="I17" s="39">
        <f t="shared" si="0"/>
        <v>235</v>
      </c>
      <c r="J17" s="26">
        <v>12</v>
      </c>
      <c r="K17" s="7"/>
    </row>
    <row r="18" spans="1:11" ht="14.25">
      <c r="A18" s="26" t="s">
        <v>12</v>
      </c>
      <c r="B18" s="42">
        <v>42</v>
      </c>
      <c r="C18" s="41" t="s">
        <v>50</v>
      </c>
      <c r="D18" s="42" t="s">
        <v>51</v>
      </c>
      <c r="E18" s="26" t="s">
        <v>112</v>
      </c>
      <c r="F18" s="39">
        <v>86</v>
      </c>
      <c r="G18" s="39">
        <v>85</v>
      </c>
      <c r="H18" s="39">
        <v>61</v>
      </c>
      <c r="I18" s="39">
        <f t="shared" si="0"/>
        <v>232</v>
      </c>
      <c r="J18" s="26">
        <v>13</v>
      </c>
      <c r="K18" s="7"/>
    </row>
    <row r="19" spans="1:11" ht="14.25">
      <c r="A19" s="26" t="s">
        <v>13</v>
      </c>
      <c r="B19" s="27">
        <v>78</v>
      </c>
      <c r="C19" s="41" t="s">
        <v>58</v>
      </c>
      <c r="D19" s="42" t="s">
        <v>59</v>
      </c>
      <c r="E19" s="42" t="s">
        <v>117</v>
      </c>
      <c r="F19" s="39">
        <v>64</v>
      </c>
      <c r="G19" s="39">
        <v>73</v>
      </c>
      <c r="H19" s="39">
        <v>73</v>
      </c>
      <c r="I19" s="39">
        <f t="shared" si="0"/>
        <v>210</v>
      </c>
      <c r="J19" s="26">
        <v>14</v>
      </c>
      <c r="K19" s="7"/>
    </row>
    <row r="20" spans="1:11" ht="14.25">
      <c r="A20" s="26" t="s">
        <v>14</v>
      </c>
      <c r="B20" s="43">
        <v>60</v>
      </c>
      <c r="C20" s="41" t="s">
        <v>30</v>
      </c>
      <c r="D20" s="42" t="s">
        <v>31</v>
      </c>
      <c r="E20" s="42" t="s">
        <v>113</v>
      </c>
      <c r="F20" s="39">
        <v>88</v>
      </c>
      <c r="G20" s="39">
        <v>67</v>
      </c>
      <c r="H20" s="39">
        <v>54</v>
      </c>
      <c r="I20" s="39">
        <f t="shared" si="0"/>
        <v>209</v>
      </c>
      <c r="J20" s="26">
        <v>15</v>
      </c>
      <c r="K20" s="7"/>
    </row>
    <row r="21" spans="1:11" ht="14.25">
      <c r="A21" s="26" t="s">
        <v>15</v>
      </c>
      <c r="B21" s="42">
        <v>49</v>
      </c>
      <c r="C21" s="41" t="s">
        <v>44</v>
      </c>
      <c r="D21" s="42" t="s">
        <v>45</v>
      </c>
      <c r="E21" s="42" t="s">
        <v>110</v>
      </c>
      <c r="F21" s="39">
        <v>83</v>
      </c>
      <c r="G21" s="39">
        <v>48</v>
      </c>
      <c r="H21" s="39">
        <v>66</v>
      </c>
      <c r="I21" s="39">
        <f t="shared" si="0"/>
        <v>197</v>
      </c>
      <c r="J21" s="26">
        <v>16</v>
      </c>
      <c r="K21" s="7"/>
    </row>
    <row r="22" spans="1:11" ht="14.25">
      <c r="A22" s="26" t="s">
        <v>16</v>
      </c>
      <c r="B22" s="43">
        <v>55</v>
      </c>
      <c r="C22" s="41" t="s">
        <v>34</v>
      </c>
      <c r="D22" s="42" t="s">
        <v>35</v>
      </c>
      <c r="E22" s="42" t="s">
        <v>111</v>
      </c>
      <c r="F22" s="39">
        <v>106</v>
      </c>
      <c r="G22" s="39">
        <v>88</v>
      </c>
      <c r="H22" s="39" t="s">
        <v>80</v>
      </c>
      <c r="I22" s="39">
        <f t="shared" si="0"/>
        <v>194</v>
      </c>
      <c r="J22" s="26">
        <v>17</v>
      </c>
      <c r="K22" s="7"/>
    </row>
    <row r="23" spans="1:11" ht="14.25">
      <c r="A23" s="26" t="s">
        <v>17</v>
      </c>
      <c r="B23" s="27">
        <v>82</v>
      </c>
      <c r="C23" s="41" t="s">
        <v>60</v>
      </c>
      <c r="D23" s="42" t="s">
        <v>61</v>
      </c>
      <c r="E23" s="42" t="s">
        <v>117</v>
      </c>
      <c r="F23" s="39">
        <v>65</v>
      </c>
      <c r="G23" s="39">
        <v>127</v>
      </c>
      <c r="H23" s="39" t="s">
        <v>80</v>
      </c>
      <c r="I23" s="39">
        <f t="shared" si="0"/>
        <v>192</v>
      </c>
      <c r="J23" s="26">
        <v>18</v>
      </c>
      <c r="K23" s="7"/>
    </row>
    <row r="24" spans="1:11" ht="14.25">
      <c r="A24" s="26" t="s">
        <v>18</v>
      </c>
      <c r="B24" s="42">
        <v>51</v>
      </c>
      <c r="C24" s="41" t="s">
        <v>42</v>
      </c>
      <c r="D24" s="42" t="s">
        <v>43</v>
      </c>
      <c r="E24" s="42" t="s">
        <v>110</v>
      </c>
      <c r="F24" s="39">
        <v>120</v>
      </c>
      <c r="G24" s="39">
        <v>70</v>
      </c>
      <c r="H24" s="39">
        <v>0</v>
      </c>
      <c r="I24" s="39">
        <f t="shared" si="0"/>
        <v>190</v>
      </c>
      <c r="J24" s="26">
        <v>19</v>
      </c>
      <c r="K24" s="7"/>
    </row>
    <row r="25" spans="1:11" ht="14.25">
      <c r="A25" s="26" t="s">
        <v>19</v>
      </c>
      <c r="B25" s="27">
        <v>93</v>
      </c>
      <c r="C25" s="41" t="s">
        <v>68</v>
      </c>
      <c r="D25" s="42" t="s">
        <v>69</v>
      </c>
      <c r="E25" s="71" t="s">
        <v>118</v>
      </c>
      <c r="F25" s="39">
        <v>76</v>
      </c>
      <c r="G25" s="39">
        <v>53</v>
      </c>
      <c r="H25" s="39">
        <v>0</v>
      </c>
      <c r="I25" s="39">
        <f t="shared" si="0"/>
        <v>129</v>
      </c>
      <c r="J25" s="26">
        <v>20</v>
      </c>
      <c r="K25" s="7"/>
    </row>
    <row r="26" spans="1:11" ht="14.25">
      <c r="A26" s="26" t="s">
        <v>20</v>
      </c>
      <c r="B26" s="42">
        <v>71</v>
      </c>
      <c r="C26" s="41" t="s">
        <v>52</v>
      </c>
      <c r="D26" s="42" t="s">
        <v>53</v>
      </c>
      <c r="E26" s="26" t="s">
        <v>112</v>
      </c>
      <c r="F26" s="39">
        <v>57</v>
      </c>
      <c r="G26" s="39">
        <v>46</v>
      </c>
      <c r="H26" s="39">
        <v>25</v>
      </c>
      <c r="I26" s="39">
        <f t="shared" si="0"/>
        <v>128</v>
      </c>
      <c r="J26" s="26">
        <v>21</v>
      </c>
      <c r="K26" s="7"/>
    </row>
    <row r="27" spans="1:11" ht="14.25">
      <c r="A27" s="26" t="s">
        <v>21</v>
      </c>
      <c r="B27" s="42">
        <v>81</v>
      </c>
      <c r="C27" s="41" t="s">
        <v>56</v>
      </c>
      <c r="D27" s="42" t="s">
        <v>57</v>
      </c>
      <c r="E27" s="26" t="s">
        <v>112</v>
      </c>
      <c r="F27" s="39">
        <v>50</v>
      </c>
      <c r="G27" s="39">
        <v>0</v>
      </c>
      <c r="H27" s="39">
        <v>0</v>
      </c>
      <c r="I27" s="39">
        <f t="shared" si="0"/>
        <v>50</v>
      </c>
      <c r="J27" s="26">
        <v>22</v>
      </c>
      <c r="K27" s="7"/>
    </row>
    <row r="28" spans="2:11" ht="12.75">
      <c r="B28" s="8"/>
      <c r="D28" s="9"/>
      <c r="E28" s="9"/>
      <c r="F28" s="10"/>
      <c r="G28" s="11"/>
      <c r="H28" s="11"/>
      <c r="I28" s="12"/>
      <c r="J28" s="9"/>
      <c r="K28" s="7"/>
    </row>
    <row r="29" spans="3:5" ht="15">
      <c r="C29" s="31" t="s">
        <v>109</v>
      </c>
      <c r="D29" s="31"/>
      <c r="E29" s="49" t="s">
        <v>23</v>
      </c>
    </row>
    <row r="30" spans="3:5" ht="15">
      <c r="C30" s="31" t="s">
        <v>107</v>
      </c>
      <c r="D30" s="31"/>
      <c r="E30" s="49" t="s">
        <v>24</v>
      </c>
    </row>
    <row r="31" spans="3:5" ht="15">
      <c r="C31" s="31" t="s">
        <v>108</v>
      </c>
      <c r="D31" s="31"/>
      <c r="E31" s="49" t="s">
        <v>22</v>
      </c>
    </row>
  </sheetData>
  <sheetProtection/>
  <mergeCells count="11">
    <mergeCell ref="J3:J4"/>
    <mergeCell ref="A5:J5"/>
    <mergeCell ref="B1:J1"/>
    <mergeCell ref="A3:A4"/>
    <mergeCell ref="B3:B4"/>
    <mergeCell ref="C3:C4"/>
    <mergeCell ref="D3:D4"/>
    <mergeCell ref="F3:H3"/>
    <mergeCell ref="I3:I4"/>
    <mergeCell ref="B2:J2"/>
    <mergeCell ref="E3:E4"/>
  </mergeCells>
  <printOptions horizontalCentered="1"/>
  <pageMargins left="0" right="0" top="0" bottom="0" header="0.31496062992125984" footer="0.31496062992125984"/>
  <pageSetup horizontalDpi="600" verticalDpi="600" orientation="portrait" paperSize="9" r:id="rId3"/>
  <legacyDrawing r:id="rId2"/>
  <oleObjects>
    <oleObject progId="CorelDraw.Graphic.15" shapeId="982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9" sqref="A9"/>
      <selection pane="bottomRight" activeCell="E10" sqref="E10"/>
    </sheetView>
  </sheetViews>
  <sheetFormatPr defaultColWidth="9.140625" defaultRowHeight="12.75"/>
  <cols>
    <col min="1" max="1" width="4.7109375" style="0" customWidth="1"/>
    <col min="2" max="2" width="9.28125" style="0" customWidth="1"/>
    <col min="3" max="3" width="22.00390625" style="0" customWidth="1"/>
    <col min="4" max="4" width="9.421875" style="0" customWidth="1"/>
    <col min="5" max="5" width="16.8515625" style="47" customWidth="1"/>
    <col min="6" max="6" width="8.28125" style="0" customWidth="1"/>
    <col min="7" max="8" width="8.57421875" style="0" customWidth="1"/>
    <col min="9" max="9" width="8.140625" style="0" customWidth="1"/>
    <col min="10" max="10" width="7.8515625" style="0" customWidth="1"/>
  </cols>
  <sheetData>
    <row r="1" spans="1:10" ht="20.25">
      <c r="A1" s="19"/>
      <c r="B1" s="91" t="s">
        <v>99</v>
      </c>
      <c r="C1" s="91"/>
      <c r="D1" s="91"/>
      <c r="E1" s="91"/>
      <c r="F1" s="91"/>
      <c r="G1" s="91"/>
      <c r="H1" s="91"/>
      <c r="I1" s="91"/>
      <c r="J1" s="91"/>
    </row>
    <row r="2" spans="1:12" ht="15">
      <c r="A2" s="19"/>
      <c r="B2" s="99" t="s">
        <v>120</v>
      </c>
      <c r="C2" s="100"/>
      <c r="D2" s="100"/>
      <c r="E2" s="100"/>
      <c r="F2" s="100"/>
      <c r="G2" s="100"/>
      <c r="H2" s="100"/>
      <c r="I2" s="100"/>
      <c r="J2" s="100"/>
      <c r="K2" s="7"/>
      <c r="L2" s="7"/>
    </row>
    <row r="3" spans="1:10" ht="12.75" customHeight="1">
      <c r="A3" s="93" t="s">
        <v>101</v>
      </c>
      <c r="B3" s="92" t="s">
        <v>102</v>
      </c>
      <c r="C3" s="93" t="s">
        <v>103</v>
      </c>
      <c r="D3" s="94" t="s">
        <v>116</v>
      </c>
      <c r="E3" s="96" t="s">
        <v>104</v>
      </c>
      <c r="F3" s="97" t="s">
        <v>114</v>
      </c>
      <c r="G3" s="97"/>
      <c r="H3" s="97"/>
      <c r="I3" s="102" t="s">
        <v>115</v>
      </c>
      <c r="J3" s="101" t="s">
        <v>105</v>
      </c>
    </row>
    <row r="4" spans="1:10" ht="21.75" customHeight="1">
      <c r="A4" s="93"/>
      <c r="B4" s="92"/>
      <c r="C4" s="93"/>
      <c r="D4" s="95"/>
      <c r="E4" s="96"/>
      <c r="F4" s="44">
        <v>1</v>
      </c>
      <c r="G4" s="70">
        <v>2</v>
      </c>
      <c r="H4" s="70">
        <v>3</v>
      </c>
      <c r="I4" s="102"/>
      <c r="J4" s="101"/>
    </row>
    <row r="5" spans="1:10" ht="5.25" customHeight="1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ht="14.25">
      <c r="A6" s="85" t="s">
        <v>0</v>
      </c>
      <c r="B6" s="74">
        <v>56</v>
      </c>
      <c r="C6" s="75" t="s">
        <v>38</v>
      </c>
      <c r="D6" s="75" t="s">
        <v>39</v>
      </c>
      <c r="E6" s="74" t="s">
        <v>110</v>
      </c>
      <c r="F6" s="86">
        <v>103</v>
      </c>
      <c r="G6" s="86">
        <v>79</v>
      </c>
      <c r="H6" s="86">
        <v>180</v>
      </c>
      <c r="I6" s="86">
        <f aca="true" t="shared" si="0" ref="I6:I26">SUM(F6:H6)</f>
        <v>362</v>
      </c>
      <c r="J6" s="76">
        <v>1</v>
      </c>
    </row>
    <row r="7" spans="1:10" ht="14.25">
      <c r="A7" s="85" t="s">
        <v>1</v>
      </c>
      <c r="B7" s="87">
        <v>78</v>
      </c>
      <c r="C7" s="75" t="s">
        <v>58</v>
      </c>
      <c r="D7" s="75" t="s">
        <v>59</v>
      </c>
      <c r="E7" s="74" t="s">
        <v>117</v>
      </c>
      <c r="F7" s="86">
        <v>180</v>
      </c>
      <c r="G7" s="86">
        <v>180</v>
      </c>
      <c r="H7" s="86" t="s">
        <v>80</v>
      </c>
      <c r="I7" s="86">
        <f t="shared" si="0"/>
        <v>360</v>
      </c>
      <c r="J7" s="76">
        <v>2</v>
      </c>
    </row>
    <row r="8" spans="1:10" ht="14.25">
      <c r="A8" s="85" t="s">
        <v>2</v>
      </c>
      <c r="B8" s="74">
        <v>49</v>
      </c>
      <c r="C8" s="75" t="s">
        <v>44</v>
      </c>
      <c r="D8" s="75" t="s">
        <v>45</v>
      </c>
      <c r="E8" s="74" t="s">
        <v>110</v>
      </c>
      <c r="F8" s="86">
        <v>109</v>
      </c>
      <c r="G8" s="86">
        <v>61</v>
      </c>
      <c r="H8" s="86">
        <v>180</v>
      </c>
      <c r="I8" s="86">
        <f t="shared" si="0"/>
        <v>350</v>
      </c>
      <c r="J8" s="76">
        <v>3</v>
      </c>
    </row>
    <row r="9" spans="1:10" ht="14.25">
      <c r="A9" s="26" t="s">
        <v>3</v>
      </c>
      <c r="B9" s="42">
        <v>51</v>
      </c>
      <c r="C9" s="41" t="s">
        <v>42</v>
      </c>
      <c r="D9" s="41" t="s">
        <v>43</v>
      </c>
      <c r="E9" s="42" t="s">
        <v>110</v>
      </c>
      <c r="F9" s="39">
        <v>148</v>
      </c>
      <c r="G9" s="39">
        <v>91</v>
      </c>
      <c r="H9" s="39">
        <v>87</v>
      </c>
      <c r="I9" s="39">
        <f t="shared" si="0"/>
        <v>326</v>
      </c>
      <c r="J9" s="53">
        <v>4</v>
      </c>
    </row>
    <row r="10" spans="1:10" ht="14.25">
      <c r="A10" s="26" t="s">
        <v>4</v>
      </c>
      <c r="B10" s="43">
        <v>79</v>
      </c>
      <c r="C10" s="41" t="s">
        <v>28</v>
      </c>
      <c r="D10" s="41" t="s">
        <v>29</v>
      </c>
      <c r="E10" s="42" t="s">
        <v>117</v>
      </c>
      <c r="F10" s="39">
        <v>116</v>
      </c>
      <c r="G10" s="39">
        <v>125</v>
      </c>
      <c r="H10" s="39">
        <v>60</v>
      </c>
      <c r="I10" s="39">
        <f t="shared" si="0"/>
        <v>301</v>
      </c>
      <c r="J10" s="53">
        <v>5</v>
      </c>
    </row>
    <row r="11" spans="1:10" ht="14.25">
      <c r="A11" s="26" t="s">
        <v>5</v>
      </c>
      <c r="B11" s="43">
        <v>66</v>
      </c>
      <c r="C11" s="41" t="s">
        <v>25</v>
      </c>
      <c r="D11" s="41" t="s">
        <v>26</v>
      </c>
      <c r="E11" s="42" t="s">
        <v>117</v>
      </c>
      <c r="F11" s="39">
        <v>161</v>
      </c>
      <c r="G11" s="39">
        <v>131</v>
      </c>
      <c r="H11" s="39" t="s">
        <v>80</v>
      </c>
      <c r="I11" s="39">
        <f t="shared" si="0"/>
        <v>292</v>
      </c>
      <c r="J11" s="53">
        <v>6</v>
      </c>
    </row>
    <row r="12" spans="1:10" ht="14.25">
      <c r="A12" s="26" t="s">
        <v>6</v>
      </c>
      <c r="B12" s="42">
        <v>50</v>
      </c>
      <c r="C12" s="41" t="s">
        <v>46</v>
      </c>
      <c r="D12" s="41" t="s">
        <v>47</v>
      </c>
      <c r="E12" s="42" t="s">
        <v>110</v>
      </c>
      <c r="F12" s="39">
        <v>74</v>
      </c>
      <c r="G12" s="39">
        <v>136</v>
      </c>
      <c r="H12" s="39">
        <v>73</v>
      </c>
      <c r="I12" s="39">
        <f t="shared" si="0"/>
        <v>283</v>
      </c>
      <c r="J12" s="53">
        <v>7</v>
      </c>
    </row>
    <row r="13" spans="1:10" ht="14.25">
      <c r="A13" s="26" t="s">
        <v>7</v>
      </c>
      <c r="B13" s="42">
        <v>52</v>
      </c>
      <c r="C13" s="41" t="s">
        <v>48</v>
      </c>
      <c r="D13" s="41" t="s">
        <v>49</v>
      </c>
      <c r="E13" s="42" t="s">
        <v>110</v>
      </c>
      <c r="F13" s="39">
        <v>95</v>
      </c>
      <c r="G13" s="39">
        <v>0</v>
      </c>
      <c r="H13" s="39">
        <v>169</v>
      </c>
      <c r="I13" s="39">
        <f t="shared" si="0"/>
        <v>264</v>
      </c>
      <c r="J13" s="53">
        <v>8</v>
      </c>
    </row>
    <row r="14" spans="1:10" ht="14.25">
      <c r="A14" s="26" t="s">
        <v>8</v>
      </c>
      <c r="B14" s="43">
        <v>57</v>
      </c>
      <c r="C14" s="41" t="s">
        <v>66</v>
      </c>
      <c r="D14" s="41" t="s">
        <v>67</v>
      </c>
      <c r="E14" s="26" t="s">
        <v>112</v>
      </c>
      <c r="F14" s="39">
        <v>87</v>
      </c>
      <c r="G14" s="39">
        <v>84</v>
      </c>
      <c r="H14" s="39">
        <v>87</v>
      </c>
      <c r="I14" s="39">
        <f t="shared" si="0"/>
        <v>258</v>
      </c>
      <c r="J14" s="53">
        <v>9</v>
      </c>
    </row>
    <row r="15" spans="1:10" ht="14.25">
      <c r="A15" s="26" t="s">
        <v>9</v>
      </c>
      <c r="B15" s="27">
        <v>82</v>
      </c>
      <c r="C15" s="41" t="s">
        <v>87</v>
      </c>
      <c r="D15" s="41" t="s">
        <v>61</v>
      </c>
      <c r="E15" s="42" t="s">
        <v>117</v>
      </c>
      <c r="F15" s="39">
        <v>76</v>
      </c>
      <c r="G15" s="39">
        <v>89</v>
      </c>
      <c r="H15" s="39">
        <v>74</v>
      </c>
      <c r="I15" s="39">
        <f t="shared" si="0"/>
        <v>239</v>
      </c>
      <c r="J15" s="53">
        <v>10</v>
      </c>
    </row>
    <row r="16" spans="1:10" ht="14.25">
      <c r="A16" s="26" t="s">
        <v>10</v>
      </c>
      <c r="B16" s="43">
        <v>60</v>
      </c>
      <c r="C16" s="41" t="s">
        <v>30</v>
      </c>
      <c r="D16" s="41" t="s">
        <v>31</v>
      </c>
      <c r="E16" s="42" t="s">
        <v>113</v>
      </c>
      <c r="F16" s="39">
        <v>79</v>
      </c>
      <c r="G16" s="39">
        <v>109</v>
      </c>
      <c r="H16" s="39">
        <v>47</v>
      </c>
      <c r="I16" s="39">
        <f t="shared" si="0"/>
        <v>235</v>
      </c>
      <c r="J16" s="53">
        <v>11</v>
      </c>
    </row>
    <row r="17" spans="1:10" ht="14.25">
      <c r="A17" s="26" t="s">
        <v>11</v>
      </c>
      <c r="B17" s="43">
        <v>59</v>
      </c>
      <c r="C17" s="41" t="s">
        <v>64</v>
      </c>
      <c r="D17" s="41" t="s">
        <v>65</v>
      </c>
      <c r="E17" s="42" t="s">
        <v>113</v>
      </c>
      <c r="F17" s="39">
        <v>147</v>
      </c>
      <c r="G17" s="39">
        <v>78</v>
      </c>
      <c r="H17" s="39" t="s">
        <v>80</v>
      </c>
      <c r="I17" s="39">
        <f t="shared" si="0"/>
        <v>225</v>
      </c>
      <c r="J17" s="53">
        <v>12</v>
      </c>
    </row>
    <row r="18" spans="1:10" ht="14.25">
      <c r="A18" s="26" t="s">
        <v>12</v>
      </c>
      <c r="B18" s="42">
        <v>71</v>
      </c>
      <c r="C18" s="41" t="s">
        <v>52</v>
      </c>
      <c r="D18" s="41" t="s">
        <v>53</v>
      </c>
      <c r="E18" s="26" t="s">
        <v>112</v>
      </c>
      <c r="F18" s="39">
        <v>47</v>
      </c>
      <c r="G18" s="39">
        <v>64</v>
      </c>
      <c r="H18" s="39">
        <v>110</v>
      </c>
      <c r="I18" s="39">
        <f t="shared" si="0"/>
        <v>221</v>
      </c>
      <c r="J18" s="53">
        <v>13</v>
      </c>
    </row>
    <row r="19" spans="1:10" ht="14.25">
      <c r="A19" s="26" t="s">
        <v>13</v>
      </c>
      <c r="B19" s="43">
        <v>62</v>
      </c>
      <c r="C19" s="41" t="s">
        <v>62</v>
      </c>
      <c r="D19" s="41" t="s">
        <v>63</v>
      </c>
      <c r="E19" s="42" t="s">
        <v>113</v>
      </c>
      <c r="F19" s="39">
        <v>101</v>
      </c>
      <c r="G19" s="39">
        <v>103</v>
      </c>
      <c r="H19" s="39" t="s">
        <v>80</v>
      </c>
      <c r="I19" s="39">
        <f t="shared" si="0"/>
        <v>204</v>
      </c>
      <c r="J19" s="53">
        <v>14</v>
      </c>
    </row>
    <row r="20" spans="1:10" ht="14.25">
      <c r="A20" s="26" t="s">
        <v>14</v>
      </c>
      <c r="B20" s="43">
        <v>55</v>
      </c>
      <c r="C20" s="41" t="s">
        <v>34</v>
      </c>
      <c r="D20" s="41" t="s">
        <v>35</v>
      </c>
      <c r="E20" s="42" t="s">
        <v>111</v>
      </c>
      <c r="F20" s="39">
        <v>0</v>
      </c>
      <c r="G20" s="39">
        <v>0</v>
      </c>
      <c r="H20" s="39">
        <v>147</v>
      </c>
      <c r="I20" s="39">
        <f t="shared" si="0"/>
        <v>147</v>
      </c>
      <c r="J20" s="53">
        <v>15</v>
      </c>
    </row>
    <row r="21" spans="1:10" ht="14.25">
      <c r="A21" s="26" t="s">
        <v>15</v>
      </c>
      <c r="B21" s="42">
        <v>42</v>
      </c>
      <c r="C21" s="41" t="s">
        <v>50</v>
      </c>
      <c r="D21" s="41" t="s">
        <v>51</v>
      </c>
      <c r="E21" s="26" t="s">
        <v>112</v>
      </c>
      <c r="F21" s="39">
        <v>0</v>
      </c>
      <c r="G21" s="39">
        <v>135</v>
      </c>
      <c r="H21" s="39">
        <v>0</v>
      </c>
      <c r="I21" s="39">
        <f t="shared" si="0"/>
        <v>135</v>
      </c>
      <c r="J21" s="53">
        <v>16</v>
      </c>
    </row>
    <row r="22" spans="1:10" ht="14.25">
      <c r="A22" s="26" t="s">
        <v>16</v>
      </c>
      <c r="B22" s="42">
        <v>69</v>
      </c>
      <c r="C22" s="41" t="s">
        <v>54</v>
      </c>
      <c r="D22" s="41" t="s">
        <v>55</v>
      </c>
      <c r="E22" s="26" t="s">
        <v>112</v>
      </c>
      <c r="F22" s="39">
        <v>0</v>
      </c>
      <c r="G22" s="39">
        <v>49</v>
      </c>
      <c r="H22" s="39">
        <v>81</v>
      </c>
      <c r="I22" s="39">
        <f t="shared" si="0"/>
        <v>130</v>
      </c>
      <c r="J22" s="53">
        <v>17</v>
      </c>
    </row>
    <row r="23" spans="1:10" ht="14.25">
      <c r="A23" s="26" t="s">
        <v>17</v>
      </c>
      <c r="B23" s="42">
        <v>81</v>
      </c>
      <c r="C23" s="41" t="s">
        <v>56</v>
      </c>
      <c r="D23" s="41" t="s">
        <v>57</v>
      </c>
      <c r="E23" s="26" t="s">
        <v>112</v>
      </c>
      <c r="F23" s="39">
        <v>42</v>
      </c>
      <c r="G23" s="39">
        <v>36</v>
      </c>
      <c r="H23" s="39">
        <v>44</v>
      </c>
      <c r="I23" s="39">
        <f t="shared" si="0"/>
        <v>122</v>
      </c>
      <c r="J23" s="53">
        <v>18</v>
      </c>
    </row>
    <row r="24" spans="1:10" ht="14.25">
      <c r="A24" s="26" t="s">
        <v>18</v>
      </c>
      <c r="B24" s="42">
        <v>54</v>
      </c>
      <c r="C24" s="41" t="s">
        <v>40</v>
      </c>
      <c r="D24" s="41" t="s">
        <v>41</v>
      </c>
      <c r="E24" s="42" t="s">
        <v>110</v>
      </c>
      <c r="F24" s="39">
        <v>49</v>
      </c>
      <c r="G24" s="39">
        <v>0</v>
      </c>
      <c r="H24" s="39">
        <v>0</v>
      </c>
      <c r="I24" s="39">
        <f t="shared" si="0"/>
        <v>49</v>
      </c>
      <c r="J24" s="53">
        <v>19</v>
      </c>
    </row>
    <row r="25" spans="1:10" ht="14.25">
      <c r="A25" s="26" t="s">
        <v>19</v>
      </c>
      <c r="B25" s="43">
        <v>53</v>
      </c>
      <c r="C25" s="41" t="s">
        <v>36</v>
      </c>
      <c r="D25" s="41" t="s">
        <v>37</v>
      </c>
      <c r="E25" s="42" t="s">
        <v>111</v>
      </c>
      <c r="F25" s="39">
        <v>0</v>
      </c>
      <c r="G25" s="39" t="s">
        <v>80</v>
      </c>
      <c r="H25" s="39">
        <v>0</v>
      </c>
      <c r="I25" s="39">
        <f t="shared" si="0"/>
        <v>0</v>
      </c>
      <c r="J25" s="53" t="s">
        <v>119</v>
      </c>
    </row>
    <row r="26" spans="1:10" ht="14.25">
      <c r="A26" s="26" t="s">
        <v>20</v>
      </c>
      <c r="B26" s="43">
        <v>58</v>
      </c>
      <c r="C26" s="41" t="s">
        <v>32</v>
      </c>
      <c r="D26" s="41" t="s">
        <v>33</v>
      </c>
      <c r="E26" s="42" t="s">
        <v>111</v>
      </c>
      <c r="F26" s="39">
        <v>0</v>
      </c>
      <c r="G26" s="39">
        <v>0</v>
      </c>
      <c r="H26" s="39">
        <v>0</v>
      </c>
      <c r="I26" s="39">
        <f t="shared" si="0"/>
        <v>0</v>
      </c>
      <c r="J26" s="53" t="s">
        <v>119</v>
      </c>
    </row>
    <row r="27" spans="1:10" ht="12.75">
      <c r="A27" s="19"/>
      <c r="B27" s="8"/>
      <c r="D27" s="9"/>
      <c r="E27" s="48"/>
      <c r="F27" s="10"/>
      <c r="G27" s="11"/>
      <c r="H27" s="11"/>
      <c r="I27" s="12"/>
      <c r="J27" s="9"/>
    </row>
    <row r="28" spans="1:5" ht="15">
      <c r="A28" s="19"/>
      <c r="C28" s="31" t="s">
        <v>109</v>
      </c>
      <c r="D28" s="31"/>
      <c r="E28" s="49" t="s">
        <v>23</v>
      </c>
    </row>
    <row r="29" spans="3:5" ht="15">
      <c r="C29" s="31" t="s">
        <v>107</v>
      </c>
      <c r="D29" s="31"/>
      <c r="E29" s="49" t="s">
        <v>24</v>
      </c>
    </row>
    <row r="30" spans="3:5" ht="15">
      <c r="C30" s="31" t="s">
        <v>108</v>
      </c>
      <c r="D30" s="31"/>
      <c r="E30" s="49" t="s">
        <v>22</v>
      </c>
    </row>
  </sheetData>
  <sheetProtection/>
  <mergeCells count="11">
    <mergeCell ref="J3:J4"/>
    <mergeCell ref="A5:J5"/>
    <mergeCell ref="B1:J1"/>
    <mergeCell ref="A3:A4"/>
    <mergeCell ref="B3:B4"/>
    <mergeCell ref="C3:C4"/>
    <mergeCell ref="D3:D4"/>
    <mergeCell ref="B2:J2"/>
    <mergeCell ref="E3:E4"/>
    <mergeCell ref="F3:H3"/>
    <mergeCell ref="I3:I4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4.8515625" style="0" customWidth="1"/>
    <col min="2" max="2" width="9.7109375" style="0" customWidth="1"/>
    <col min="3" max="3" width="27.28125" style="0" customWidth="1"/>
    <col min="4" max="4" width="10.8515625" style="0" customWidth="1"/>
    <col min="5" max="5" width="9.00390625" style="0" customWidth="1"/>
    <col min="6" max="6" width="24.28125" style="0" customWidth="1"/>
    <col min="7" max="7" width="10.140625" style="0" customWidth="1"/>
    <col min="11" max="11" width="9.00390625" style="0" customWidth="1"/>
  </cols>
  <sheetData>
    <row r="1" spans="1:10" ht="20.25">
      <c r="A1" s="19"/>
      <c r="B1" s="91" t="s">
        <v>99</v>
      </c>
      <c r="C1" s="91"/>
      <c r="D1" s="91"/>
      <c r="E1" s="91"/>
      <c r="F1" s="91"/>
      <c r="G1" s="91"/>
      <c r="H1" s="91"/>
      <c r="I1" s="91"/>
      <c r="J1" s="91"/>
    </row>
    <row r="2" spans="1:12" ht="15">
      <c r="A2" s="19"/>
      <c r="B2" s="99" t="s">
        <v>136</v>
      </c>
      <c r="C2" s="100"/>
      <c r="D2" s="100"/>
      <c r="E2" s="100"/>
      <c r="F2" s="100"/>
      <c r="G2" s="100"/>
      <c r="H2" s="100"/>
      <c r="I2" s="100"/>
      <c r="J2" s="100"/>
      <c r="K2" s="7"/>
      <c r="L2" s="7"/>
    </row>
    <row r="3" spans="1:11" ht="13.5" customHeight="1">
      <c r="A3" s="93" t="s">
        <v>101</v>
      </c>
      <c r="B3" s="92" t="s">
        <v>102</v>
      </c>
      <c r="C3" s="93" t="s">
        <v>103</v>
      </c>
      <c r="D3" s="94" t="s">
        <v>116</v>
      </c>
      <c r="E3" s="96" t="s">
        <v>104</v>
      </c>
      <c r="F3" s="103" t="s">
        <v>134</v>
      </c>
      <c r="G3" s="103" t="s">
        <v>135</v>
      </c>
      <c r="H3" s="103" t="s">
        <v>114</v>
      </c>
      <c r="I3" s="103"/>
      <c r="J3" s="105" t="s">
        <v>115</v>
      </c>
      <c r="K3" s="103" t="s">
        <v>105</v>
      </c>
    </row>
    <row r="4" spans="1:11" ht="20.25" customHeight="1">
      <c r="A4" s="93"/>
      <c r="B4" s="92"/>
      <c r="C4" s="93"/>
      <c r="D4" s="95"/>
      <c r="E4" s="96"/>
      <c r="F4" s="103"/>
      <c r="G4" s="103"/>
      <c r="H4" s="24">
        <v>1</v>
      </c>
      <c r="I4" s="24">
        <v>2</v>
      </c>
      <c r="J4" s="104"/>
      <c r="K4" s="104"/>
    </row>
    <row r="5" spans="1:11" ht="5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" customHeight="1">
      <c r="A6" s="78" t="s">
        <v>0</v>
      </c>
      <c r="B6" s="79">
        <v>98</v>
      </c>
      <c r="C6" s="80" t="s">
        <v>70</v>
      </c>
      <c r="D6" s="79" t="s">
        <v>71</v>
      </c>
      <c r="E6" s="79" t="s">
        <v>27</v>
      </c>
      <c r="F6" s="81" t="s">
        <v>90</v>
      </c>
      <c r="G6" s="82">
        <v>714</v>
      </c>
      <c r="H6" s="82" t="s">
        <v>98</v>
      </c>
      <c r="I6" s="82">
        <v>122</v>
      </c>
      <c r="J6" s="83">
        <f>SUM(G6,I6)</f>
        <v>836</v>
      </c>
      <c r="K6" s="84">
        <v>1</v>
      </c>
    </row>
    <row r="7" spans="1:20" ht="15" customHeight="1">
      <c r="A7" s="78" t="s">
        <v>1</v>
      </c>
      <c r="B7" s="79">
        <v>61</v>
      </c>
      <c r="C7" s="80" t="s">
        <v>78</v>
      </c>
      <c r="D7" s="79" t="s">
        <v>79</v>
      </c>
      <c r="E7" s="79" t="s">
        <v>27</v>
      </c>
      <c r="F7" s="81" t="s">
        <v>88</v>
      </c>
      <c r="G7" s="82">
        <v>597</v>
      </c>
      <c r="H7" s="82">
        <v>133</v>
      </c>
      <c r="I7" s="81" t="s">
        <v>80</v>
      </c>
      <c r="J7" s="83">
        <f>SUM(G7:H7)</f>
        <v>730</v>
      </c>
      <c r="K7" s="84">
        <v>2</v>
      </c>
      <c r="T7" s="30"/>
    </row>
    <row r="8" spans="1:20" ht="15" customHeight="1">
      <c r="A8" s="78" t="s">
        <v>2</v>
      </c>
      <c r="B8" s="79">
        <v>65</v>
      </c>
      <c r="C8" s="80" t="s">
        <v>74</v>
      </c>
      <c r="D8" s="79" t="s">
        <v>75</v>
      </c>
      <c r="E8" s="79" t="s">
        <v>27</v>
      </c>
      <c r="F8" s="81" t="s">
        <v>92</v>
      </c>
      <c r="G8" s="82">
        <v>645</v>
      </c>
      <c r="H8" s="82">
        <v>76</v>
      </c>
      <c r="I8" s="81" t="s">
        <v>80</v>
      </c>
      <c r="J8" s="83">
        <f>SUM(G8:H8)</f>
        <v>721</v>
      </c>
      <c r="K8" s="84">
        <v>3</v>
      </c>
      <c r="T8" s="30"/>
    </row>
    <row r="9" spans="1:20" ht="15" customHeight="1">
      <c r="A9" s="59" t="s">
        <v>3</v>
      </c>
      <c r="B9" s="61">
        <v>58</v>
      </c>
      <c r="C9" s="60" t="s">
        <v>32</v>
      </c>
      <c r="D9" s="61" t="s">
        <v>33</v>
      </c>
      <c r="E9" s="61" t="s">
        <v>27</v>
      </c>
      <c r="F9" s="62" t="s">
        <v>89</v>
      </c>
      <c r="G9" s="67">
        <v>607</v>
      </c>
      <c r="H9" s="67">
        <v>91</v>
      </c>
      <c r="I9" s="62" t="s">
        <v>80</v>
      </c>
      <c r="J9" s="65">
        <f>SUM(G9:H9)</f>
        <v>698</v>
      </c>
      <c r="K9" s="68">
        <v>4</v>
      </c>
      <c r="T9" s="30"/>
    </row>
    <row r="10" spans="1:11" ht="15" customHeight="1">
      <c r="A10" s="59" t="s">
        <v>4</v>
      </c>
      <c r="B10" s="61">
        <v>71</v>
      </c>
      <c r="C10" s="60" t="s">
        <v>52</v>
      </c>
      <c r="D10" s="61" t="s">
        <v>53</v>
      </c>
      <c r="E10" s="61" t="s">
        <v>27</v>
      </c>
      <c r="F10" s="62" t="s">
        <v>96</v>
      </c>
      <c r="G10" s="63">
        <v>572</v>
      </c>
      <c r="H10" s="64" t="s">
        <v>98</v>
      </c>
      <c r="I10" s="64">
        <v>50</v>
      </c>
      <c r="J10" s="65">
        <f>SUM(G10,I10)</f>
        <v>622</v>
      </c>
      <c r="K10" s="68">
        <v>5</v>
      </c>
    </row>
    <row r="11" spans="1:11" ht="15" customHeight="1">
      <c r="A11" s="59" t="s">
        <v>5</v>
      </c>
      <c r="B11" s="61">
        <v>63</v>
      </c>
      <c r="C11" s="60" t="s">
        <v>76</v>
      </c>
      <c r="D11" s="61" t="s">
        <v>77</v>
      </c>
      <c r="E11" s="61" t="s">
        <v>27</v>
      </c>
      <c r="F11" s="62" t="s">
        <v>93</v>
      </c>
      <c r="G11" s="67">
        <v>743</v>
      </c>
      <c r="H11" s="67" t="s">
        <v>98</v>
      </c>
      <c r="I11" s="67" t="s">
        <v>98</v>
      </c>
      <c r="J11" s="65">
        <v>0</v>
      </c>
      <c r="K11" s="66" t="s">
        <v>146</v>
      </c>
    </row>
    <row r="12" spans="1:11" ht="15" customHeight="1">
      <c r="A12" s="59" t="s">
        <v>6</v>
      </c>
      <c r="B12" s="61">
        <v>96</v>
      </c>
      <c r="C12" s="60" t="s">
        <v>72</v>
      </c>
      <c r="D12" s="61" t="s">
        <v>73</v>
      </c>
      <c r="E12" s="61" t="s">
        <v>27</v>
      </c>
      <c r="F12" s="62" t="s">
        <v>91</v>
      </c>
      <c r="G12" s="67">
        <v>644</v>
      </c>
      <c r="H12" s="67" t="s">
        <v>98</v>
      </c>
      <c r="I12" s="62" t="s">
        <v>80</v>
      </c>
      <c r="J12" s="65">
        <v>0</v>
      </c>
      <c r="K12" s="66" t="s">
        <v>146</v>
      </c>
    </row>
    <row r="13" spans="1:11" ht="15" customHeight="1">
      <c r="A13" s="59" t="s">
        <v>7</v>
      </c>
      <c r="B13" s="51">
        <v>50</v>
      </c>
      <c r="C13" s="50" t="s">
        <v>46</v>
      </c>
      <c r="D13" s="51" t="s">
        <v>47</v>
      </c>
      <c r="E13" s="51" t="s">
        <v>27</v>
      </c>
      <c r="F13" s="20" t="s">
        <v>95</v>
      </c>
      <c r="G13" s="52">
        <v>582</v>
      </c>
      <c r="H13" s="52" t="s">
        <v>80</v>
      </c>
      <c r="I13" s="62" t="s">
        <v>98</v>
      </c>
      <c r="J13" s="28">
        <v>0</v>
      </c>
      <c r="K13" s="66" t="s">
        <v>146</v>
      </c>
    </row>
    <row r="14" spans="1:11" ht="15" customHeight="1">
      <c r="A14" s="59" t="s">
        <v>8</v>
      </c>
      <c r="B14" s="51">
        <v>51</v>
      </c>
      <c r="C14" s="50" t="s">
        <v>42</v>
      </c>
      <c r="D14" s="51" t="s">
        <v>43</v>
      </c>
      <c r="E14" s="51" t="s">
        <v>27</v>
      </c>
      <c r="F14" s="20" t="s">
        <v>94</v>
      </c>
      <c r="G14" s="52">
        <v>512</v>
      </c>
      <c r="H14" s="52" t="s">
        <v>80</v>
      </c>
      <c r="I14" s="20" t="s">
        <v>98</v>
      </c>
      <c r="J14" s="28">
        <v>0</v>
      </c>
      <c r="K14" s="66" t="s">
        <v>146</v>
      </c>
    </row>
    <row r="15" spans="1:13" ht="15">
      <c r="A15" s="19"/>
      <c r="B15" s="13"/>
      <c r="D15" s="14"/>
      <c r="E15" s="15"/>
      <c r="F15" s="16"/>
      <c r="G15" s="14"/>
      <c r="H15" s="14"/>
      <c r="I15" s="14"/>
      <c r="J15" s="14"/>
      <c r="K15" s="17"/>
      <c r="L15" s="7"/>
      <c r="M15" s="7"/>
    </row>
    <row r="16" spans="1:11" ht="15.75">
      <c r="A16" s="19"/>
      <c r="B16" s="13"/>
      <c r="C16" s="31" t="s">
        <v>109</v>
      </c>
      <c r="D16" s="31"/>
      <c r="E16" s="49" t="s">
        <v>127</v>
      </c>
      <c r="F16" s="29"/>
      <c r="G16" s="32" t="s">
        <v>133</v>
      </c>
      <c r="H16" s="33"/>
      <c r="I16" s="37" t="s">
        <v>129</v>
      </c>
      <c r="J16" s="18"/>
      <c r="K16" s="18"/>
    </row>
    <row r="17" spans="1:11" ht="15.75">
      <c r="A17" s="19"/>
      <c r="B17" s="13"/>
      <c r="C17" s="31" t="s">
        <v>107</v>
      </c>
      <c r="D17" s="31"/>
      <c r="E17" s="49" t="s">
        <v>123</v>
      </c>
      <c r="F17" s="34"/>
      <c r="G17" s="35"/>
      <c r="H17" s="33"/>
      <c r="I17" s="37" t="s">
        <v>130</v>
      </c>
      <c r="J17" s="37"/>
      <c r="K17" s="38"/>
    </row>
    <row r="18" spans="1:11" ht="15.75">
      <c r="A18" s="19"/>
      <c r="C18" s="31" t="s">
        <v>108</v>
      </c>
      <c r="D18" s="31"/>
      <c r="E18" s="49" t="s">
        <v>128</v>
      </c>
      <c r="F18" s="29"/>
      <c r="G18" s="35"/>
      <c r="H18" s="33"/>
      <c r="I18" s="37" t="s">
        <v>132</v>
      </c>
      <c r="J18" s="37"/>
      <c r="K18" s="38"/>
    </row>
    <row r="19" spans="1:11" ht="15" customHeight="1">
      <c r="A19" s="19"/>
      <c r="D19" s="2"/>
      <c r="F19" s="36"/>
      <c r="G19" s="35"/>
      <c r="H19" s="33"/>
      <c r="I19" s="37" t="s">
        <v>131</v>
      </c>
      <c r="J19" s="37"/>
      <c r="K19" s="38"/>
    </row>
    <row r="20" spans="1:13" ht="15.75">
      <c r="A20" s="19"/>
      <c r="B20" s="13"/>
      <c r="C20" s="31"/>
      <c r="D20" s="29"/>
      <c r="F20" s="29"/>
      <c r="G20" s="35"/>
      <c r="H20" s="33"/>
      <c r="I20" s="37"/>
      <c r="J20" s="37"/>
      <c r="K20" s="38"/>
      <c r="L20" s="7"/>
      <c r="M20" s="7"/>
    </row>
    <row r="21" spans="1:11" ht="12.75">
      <c r="A21" s="19"/>
      <c r="F21" s="18"/>
      <c r="G21" s="18"/>
      <c r="H21" s="18"/>
      <c r="I21" s="18"/>
      <c r="J21" s="18"/>
      <c r="K21" s="18"/>
    </row>
  </sheetData>
  <sheetProtection/>
  <mergeCells count="13">
    <mergeCell ref="K3:K4"/>
    <mergeCell ref="J3:J4"/>
    <mergeCell ref="B3:B4"/>
    <mergeCell ref="B1:J1"/>
    <mergeCell ref="A5:K5"/>
    <mergeCell ref="G3:G4"/>
    <mergeCell ref="H3:I3"/>
    <mergeCell ref="C3:C4"/>
    <mergeCell ref="B2:J2"/>
    <mergeCell ref="F3:F4"/>
    <mergeCell ref="D3:D4"/>
    <mergeCell ref="A3:A4"/>
    <mergeCell ref="E3:E4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8" sqref="D8:F8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29.57421875" style="0" customWidth="1"/>
    <col min="4" max="4" width="14.28125" style="0" customWidth="1"/>
    <col min="5" max="5" width="17.28125" style="0" bestFit="1" customWidth="1"/>
  </cols>
  <sheetData>
    <row r="1" spans="1:10" ht="20.25">
      <c r="A1" s="19"/>
      <c r="B1" s="91" t="s">
        <v>99</v>
      </c>
      <c r="C1" s="91"/>
      <c r="D1" s="91"/>
      <c r="E1" s="91"/>
      <c r="F1" s="91"/>
      <c r="G1" s="91"/>
      <c r="H1" s="91"/>
      <c r="I1" s="91"/>
      <c r="J1" s="91"/>
    </row>
    <row r="2" spans="1:12" ht="15">
      <c r="A2" s="19"/>
      <c r="B2" s="99" t="s">
        <v>137</v>
      </c>
      <c r="C2" s="100"/>
      <c r="D2" s="100"/>
      <c r="E2" s="100"/>
      <c r="F2" s="100"/>
      <c r="G2" s="100"/>
      <c r="H2" s="100"/>
      <c r="I2" s="100"/>
      <c r="J2" s="100"/>
      <c r="K2" s="7"/>
      <c r="L2" s="7"/>
    </row>
    <row r="3" spans="1:11" ht="15" customHeight="1">
      <c r="A3" s="93" t="s">
        <v>101</v>
      </c>
      <c r="B3" s="92" t="s">
        <v>102</v>
      </c>
      <c r="C3" s="93" t="s">
        <v>103</v>
      </c>
      <c r="D3" s="94" t="s">
        <v>116</v>
      </c>
      <c r="E3" s="96" t="s">
        <v>104</v>
      </c>
      <c r="F3" s="106" t="s">
        <v>138</v>
      </c>
      <c r="G3" s="107"/>
      <c r="H3" s="107"/>
      <c r="I3" s="107"/>
      <c r="J3" s="108" t="s">
        <v>115</v>
      </c>
      <c r="K3" s="110" t="s">
        <v>105</v>
      </c>
    </row>
    <row r="4" spans="1:11" ht="15">
      <c r="A4" s="93"/>
      <c r="B4" s="92"/>
      <c r="C4" s="93"/>
      <c r="D4" s="95"/>
      <c r="E4" s="96"/>
      <c r="F4" s="25">
        <v>1</v>
      </c>
      <c r="G4" s="25">
        <v>2</v>
      </c>
      <c r="H4" s="25">
        <v>3</v>
      </c>
      <c r="I4" s="72" t="s">
        <v>139</v>
      </c>
      <c r="J4" s="109"/>
      <c r="K4" s="111"/>
    </row>
    <row r="5" spans="1:11" ht="5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4.25">
      <c r="A6" s="73" t="s">
        <v>0</v>
      </c>
      <c r="B6" s="74">
        <v>70</v>
      </c>
      <c r="C6" s="75" t="s">
        <v>85</v>
      </c>
      <c r="D6" s="74" t="s">
        <v>86</v>
      </c>
      <c r="E6" s="74" t="s">
        <v>141</v>
      </c>
      <c r="F6" s="76">
        <v>1000</v>
      </c>
      <c r="G6" s="76">
        <v>1000</v>
      </c>
      <c r="H6" s="76">
        <v>989</v>
      </c>
      <c r="I6" s="76">
        <v>1000</v>
      </c>
      <c r="J6" s="77">
        <f aca="true" t="shared" si="0" ref="J6:J11">SUM(F6:I6)</f>
        <v>3989</v>
      </c>
      <c r="K6" s="76">
        <v>1</v>
      </c>
    </row>
    <row r="7" spans="1:11" ht="14.25">
      <c r="A7" s="73" t="s">
        <v>1</v>
      </c>
      <c r="B7" s="74">
        <v>84</v>
      </c>
      <c r="C7" s="75" t="s">
        <v>83</v>
      </c>
      <c r="D7" s="74" t="s">
        <v>84</v>
      </c>
      <c r="E7" s="74" t="s">
        <v>141</v>
      </c>
      <c r="F7" s="76">
        <v>1000</v>
      </c>
      <c r="G7" s="76">
        <v>852</v>
      </c>
      <c r="H7" s="76">
        <v>1000</v>
      </c>
      <c r="I7" s="76">
        <v>696</v>
      </c>
      <c r="J7" s="77">
        <f t="shared" si="0"/>
        <v>3548</v>
      </c>
      <c r="K7" s="76">
        <v>2</v>
      </c>
    </row>
    <row r="8" spans="1:11" ht="14.25">
      <c r="A8" s="73" t="s">
        <v>2</v>
      </c>
      <c r="B8" s="74">
        <v>56</v>
      </c>
      <c r="C8" s="75" t="s">
        <v>38</v>
      </c>
      <c r="D8" s="74" t="s">
        <v>39</v>
      </c>
      <c r="E8" s="74" t="s">
        <v>110</v>
      </c>
      <c r="F8" s="76">
        <v>864</v>
      </c>
      <c r="G8" s="76">
        <v>871</v>
      </c>
      <c r="H8" s="76">
        <v>1000</v>
      </c>
      <c r="I8" s="76">
        <v>587</v>
      </c>
      <c r="J8" s="77">
        <f t="shared" si="0"/>
        <v>3322</v>
      </c>
      <c r="K8" s="76">
        <v>3</v>
      </c>
    </row>
    <row r="9" spans="1:11" ht="14.25">
      <c r="A9" s="69" t="s">
        <v>3</v>
      </c>
      <c r="B9" s="42">
        <v>50</v>
      </c>
      <c r="C9" s="41" t="s">
        <v>46</v>
      </c>
      <c r="D9" s="42" t="s">
        <v>47</v>
      </c>
      <c r="E9" s="42" t="s">
        <v>110</v>
      </c>
      <c r="F9" s="53">
        <v>525</v>
      </c>
      <c r="G9" s="53">
        <v>1000</v>
      </c>
      <c r="H9" s="53">
        <v>1000</v>
      </c>
      <c r="I9" s="53">
        <v>459</v>
      </c>
      <c r="J9" s="54">
        <f t="shared" si="0"/>
        <v>2984</v>
      </c>
      <c r="K9" s="53">
        <v>4</v>
      </c>
    </row>
    <row r="10" spans="1:11" ht="14.25">
      <c r="A10" s="69" t="s">
        <v>4</v>
      </c>
      <c r="B10" s="42">
        <v>51</v>
      </c>
      <c r="C10" s="41" t="s">
        <v>42</v>
      </c>
      <c r="D10" s="42" t="s">
        <v>43</v>
      </c>
      <c r="E10" s="42" t="s">
        <v>110</v>
      </c>
      <c r="F10" s="53">
        <v>1000</v>
      </c>
      <c r="G10" s="53">
        <v>1000</v>
      </c>
      <c r="H10" s="53">
        <v>671</v>
      </c>
      <c r="I10" s="53">
        <v>0</v>
      </c>
      <c r="J10" s="54">
        <f t="shared" si="0"/>
        <v>2671</v>
      </c>
      <c r="K10" s="53">
        <v>5</v>
      </c>
    </row>
    <row r="11" spans="1:11" ht="14.25">
      <c r="A11" s="69" t="s">
        <v>5</v>
      </c>
      <c r="B11" s="43">
        <v>64</v>
      </c>
      <c r="C11" s="41" t="s">
        <v>81</v>
      </c>
      <c r="D11" s="42" t="s">
        <v>82</v>
      </c>
      <c r="E11" s="42" t="s">
        <v>142</v>
      </c>
      <c r="F11" s="53">
        <v>841</v>
      </c>
      <c r="G11" s="53">
        <v>740</v>
      </c>
      <c r="H11" s="53">
        <v>789</v>
      </c>
      <c r="I11" s="4"/>
      <c r="J11" s="54">
        <f t="shared" si="0"/>
        <v>2370</v>
      </c>
      <c r="K11" s="53">
        <v>6</v>
      </c>
    </row>
    <row r="12" spans="2:11" ht="15">
      <c r="B12" s="5"/>
      <c r="C12" s="6"/>
      <c r="D12" s="3"/>
      <c r="E12" s="3"/>
      <c r="F12" s="3"/>
      <c r="G12" s="3"/>
      <c r="H12" s="3"/>
      <c r="I12" s="3"/>
      <c r="J12" s="3"/>
      <c r="K12" s="3"/>
    </row>
    <row r="13" spans="1:5" ht="15">
      <c r="A13" s="19"/>
      <c r="C13" s="31" t="s">
        <v>109</v>
      </c>
      <c r="D13" s="31"/>
      <c r="E13" s="49" t="s">
        <v>125</v>
      </c>
    </row>
    <row r="14" spans="3:5" ht="15">
      <c r="C14" s="31" t="s">
        <v>107</v>
      </c>
      <c r="D14" s="31"/>
      <c r="E14" s="49" t="s">
        <v>126</v>
      </c>
    </row>
    <row r="15" spans="3:5" ht="15">
      <c r="C15" s="31" t="s">
        <v>108</v>
      </c>
      <c r="D15" s="31"/>
      <c r="E15" s="49" t="s">
        <v>122</v>
      </c>
    </row>
  </sheetData>
  <sheetProtection/>
  <mergeCells count="11">
    <mergeCell ref="B1:J1"/>
    <mergeCell ref="B2:J2"/>
    <mergeCell ref="J3:J4"/>
    <mergeCell ref="K3:K4"/>
    <mergeCell ref="A5:K5"/>
    <mergeCell ref="A3:A4"/>
    <mergeCell ref="B3:B4"/>
    <mergeCell ref="C3:C4"/>
    <mergeCell ref="D3:D4"/>
    <mergeCell ref="E3:E4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0.57421875" style="0" customWidth="1"/>
    <col min="4" max="4" width="14.28125" style="0" customWidth="1"/>
    <col min="5" max="5" width="17.7109375" style="0" bestFit="1" customWidth="1"/>
  </cols>
  <sheetData>
    <row r="1" spans="1:11" ht="20.25">
      <c r="A1" s="19"/>
      <c r="B1" s="91" t="s">
        <v>99</v>
      </c>
      <c r="C1" s="91"/>
      <c r="D1" s="91"/>
      <c r="E1" s="91"/>
      <c r="F1" s="91"/>
      <c r="G1" s="91"/>
      <c r="H1" s="91"/>
      <c r="I1" s="91"/>
      <c r="J1" s="91"/>
      <c r="K1" s="21"/>
    </row>
    <row r="2" spans="1:10" ht="15">
      <c r="A2" s="19"/>
      <c r="B2" s="99" t="s">
        <v>140</v>
      </c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93" t="s">
        <v>101</v>
      </c>
      <c r="B3" s="92" t="s">
        <v>102</v>
      </c>
      <c r="C3" s="93" t="s">
        <v>103</v>
      </c>
      <c r="D3" s="94" t="s">
        <v>116</v>
      </c>
      <c r="E3" s="96" t="s">
        <v>104</v>
      </c>
      <c r="F3" s="97" t="s">
        <v>114</v>
      </c>
      <c r="G3" s="97"/>
      <c r="H3" s="97"/>
      <c r="I3" s="102" t="s">
        <v>115</v>
      </c>
      <c r="J3" s="101" t="s">
        <v>105</v>
      </c>
    </row>
    <row r="4" spans="1:10" ht="20.25" customHeight="1">
      <c r="A4" s="93"/>
      <c r="B4" s="92"/>
      <c r="C4" s="93"/>
      <c r="D4" s="95"/>
      <c r="E4" s="96"/>
      <c r="F4" s="44">
        <v>1</v>
      </c>
      <c r="G4" s="70">
        <v>2</v>
      </c>
      <c r="H4" s="70">
        <v>3</v>
      </c>
      <c r="I4" s="102"/>
      <c r="J4" s="101"/>
    </row>
    <row r="5" spans="1:10" ht="6" customHeight="1">
      <c r="A5" s="112"/>
      <c r="B5" s="113"/>
      <c r="C5" s="113"/>
      <c r="D5" s="113"/>
      <c r="E5" s="113"/>
      <c r="F5" s="113"/>
      <c r="G5" s="113"/>
      <c r="H5" s="113"/>
      <c r="I5" s="113"/>
      <c r="J5" s="114"/>
    </row>
    <row r="6" spans="1:10" ht="15" customHeight="1">
      <c r="A6" s="74" t="s">
        <v>0</v>
      </c>
      <c r="B6" s="74">
        <v>70</v>
      </c>
      <c r="C6" s="75" t="s">
        <v>97</v>
      </c>
      <c r="D6" s="74" t="s">
        <v>86</v>
      </c>
      <c r="E6" s="74" t="s">
        <v>141</v>
      </c>
      <c r="F6" s="74">
        <v>262</v>
      </c>
      <c r="G6" s="74">
        <v>360</v>
      </c>
      <c r="H6" s="74">
        <v>276</v>
      </c>
      <c r="I6" s="74">
        <f>SUM(F6:H6)</f>
        <v>898</v>
      </c>
      <c r="J6" s="74">
        <v>1</v>
      </c>
    </row>
    <row r="7" spans="1:10" ht="15" customHeight="1">
      <c r="A7" s="74" t="s">
        <v>1</v>
      </c>
      <c r="B7" s="74">
        <v>8</v>
      </c>
      <c r="C7" s="75" t="s">
        <v>28</v>
      </c>
      <c r="D7" s="74" t="s">
        <v>29</v>
      </c>
      <c r="E7" s="74" t="s">
        <v>117</v>
      </c>
      <c r="F7" s="74">
        <v>227</v>
      </c>
      <c r="G7" s="74">
        <v>340</v>
      </c>
      <c r="H7" s="74">
        <v>291</v>
      </c>
      <c r="I7" s="74">
        <f>SUM(F7:H7)</f>
        <v>858</v>
      </c>
      <c r="J7" s="74">
        <v>2</v>
      </c>
    </row>
    <row r="8" spans="1:10" ht="15" customHeight="1">
      <c r="A8" s="74" t="s">
        <v>2</v>
      </c>
      <c r="B8" s="74">
        <v>26</v>
      </c>
      <c r="C8" s="75" t="s">
        <v>42</v>
      </c>
      <c r="D8" s="74" t="s">
        <v>43</v>
      </c>
      <c r="E8" s="74" t="s">
        <v>110</v>
      </c>
      <c r="F8" s="74">
        <v>170</v>
      </c>
      <c r="G8" s="74">
        <v>174</v>
      </c>
      <c r="H8" s="74">
        <v>181</v>
      </c>
      <c r="I8" s="74">
        <f>SUM(F8:H8)</f>
        <v>525</v>
      </c>
      <c r="J8" s="74">
        <v>3</v>
      </c>
    </row>
    <row r="9" spans="1:10" ht="15" customHeight="1">
      <c r="A9" s="42" t="s">
        <v>3</v>
      </c>
      <c r="B9" s="42">
        <v>50</v>
      </c>
      <c r="C9" s="41" t="s">
        <v>46</v>
      </c>
      <c r="D9" s="42" t="s">
        <v>47</v>
      </c>
      <c r="E9" s="42" t="s">
        <v>110</v>
      </c>
      <c r="F9" s="42">
        <v>120</v>
      </c>
      <c r="G9" s="42">
        <v>175</v>
      </c>
      <c r="H9" s="42">
        <v>0</v>
      </c>
      <c r="I9" s="42">
        <f>SUM(F9:H9)</f>
        <v>295</v>
      </c>
      <c r="J9" s="42">
        <v>4</v>
      </c>
    </row>
    <row r="10" spans="2:10" ht="15">
      <c r="B10" s="5"/>
      <c r="C10" s="6"/>
      <c r="D10" s="3"/>
      <c r="E10" s="3"/>
      <c r="F10" s="3"/>
      <c r="G10" s="3"/>
      <c r="H10" s="3"/>
      <c r="I10" s="3"/>
      <c r="J10" s="3"/>
    </row>
    <row r="11" spans="1:5" ht="15">
      <c r="A11" s="19"/>
      <c r="C11" s="31" t="s">
        <v>109</v>
      </c>
      <c r="D11" s="31"/>
      <c r="E11" s="49" t="s">
        <v>122</v>
      </c>
    </row>
    <row r="12" spans="2:5" ht="15">
      <c r="B12" s="1"/>
      <c r="C12" s="31" t="s">
        <v>107</v>
      </c>
      <c r="D12" s="31"/>
      <c r="E12" s="49" t="s">
        <v>123</v>
      </c>
    </row>
    <row r="13" spans="2:5" ht="15">
      <c r="B13" s="1"/>
      <c r="C13" s="31" t="s">
        <v>108</v>
      </c>
      <c r="D13" s="31"/>
      <c r="E13" s="49" t="s">
        <v>124</v>
      </c>
    </row>
    <row r="14" spans="2:3" ht="15">
      <c r="B14" s="1"/>
      <c r="C14" s="2"/>
    </row>
    <row r="15" spans="2:3" ht="15">
      <c r="B15" s="1"/>
      <c r="C15" s="2"/>
    </row>
    <row r="16" spans="2:3" ht="15">
      <c r="B16" s="1"/>
      <c r="C16" s="2"/>
    </row>
    <row r="17" spans="2:3" ht="15">
      <c r="B17" s="1"/>
      <c r="C17" s="2"/>
    </row>
    <row r="18" spans="2:3" ht="15">
      <c r="B18" s="1"/>
      <c r="C18" s="2"/>
    </row>
    <row r="19" spans="2:3" ht="15">
      <c r="B19" s="1"/>
      <c r="C19" s="2"/>
    </row>
    <row r="20" spans="2:3" ht="15">
      <c r="B20" s="1"/>
      <c r="C20" s="2"/>
    </row>
    <row r="21" spans="2:3" ht="12.75">
      <c r="B21" s="2"/>
      <c r="C21" s="2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</sheetData>
  <sheetProtection/>
  <mergeCells count="11">
    <mergeCell ref="F3:H3"/>
    <mergeCell ref="I3:I4"/>
    <mergeCell ref="J3:J4"/>
    <mergeCell ref="A5:J5"/>
    <mergeCell ref="B1:J1"/>
    <mergeCell ref="B2:J2"/>
    <mergeCell ref="C3:C4"/>
    <mergeCell ref="D3:D4"/>
    <mergeCell ref="E3:E4"/>
    <mergeCell ref="B3:B4"/>
    <mergeCell ref="A3:A4"/>
  </mergeCells>
  <printOptions horizontalCentered="1"/>
  <pageMargins left="0" right="0" top="0" bottom="0" header="0.1574803149606299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Leszek</cp:lastModifiedBy>
  <cp:lastPrinted>2011-07-24T12:19:11Z</cp:lastPrinted>
  <dcterms:created xsi:type="dcterms:W3CDTF">2007-06-08T21:13:07Z</dcterms:created>
  <dcterms:modified xsi:type="dcterms:W3CDTF">2011-07-26T13:08:17Z</dcterms:modified>
  <cp:category/>
  <cp:version/>
  <cp:contentType/>
  <cp:contentStatus/>
</cp:coreProperties>
</file>