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40" windowHeight="9345" activeTab="4"/>
  </bookViews>
  <sheets>
    <sheet name="title" sheetId="1" r:id="rId1"/>
    <sheet name="S4A" sheetId="2" r:id="rId2"/>
    <sheet name="S6A" sheetId="3" r:id="rId3"/>
    <sheet name="S9A" sheetId="4" r:id="rId4"/>
    <sheet name="S7" sheetId="5" r:id="rId5"/>
    <sheet name="S8E-P" sheetId="6" r:id="rId6"/>
    <sheet name="S8D" sheetId="7" r:id="rId7"/>
  </sheets>
  <definedNames/>
  <calcPr fullCalcOnLoad="1"/>
</workbook>
</file>

<file path=xl/sharedStrings.xml><?xml version="1.0" encoding="utf-8"?>
<sst xmlns="http://schemas.openxmlformats.org/spreadsheetml/2006/main" count="1119" uniqueCount="327">
  <si>
    <t>St.№</t>
  </si>
  <si>
    <t>Flight</t>
  </si>
  <si>
    <t>Place</t>
  </si>
  <si>
    <t>FAI License</t>
  </si>
  <si>
    <t>1 Flight</t>
  </si>
  <si>
    <t>2 Flight</t>
  </si>
  <si>
    <t>3 Flight</t>
  </si>
  <si>
    <t>Fly off 1</t>
  </si>
  <si>
    <t>TOTAL</t>
  </si>
  <si>
    <t>Class of models S4A</t>
  </si>
  <si>
    <t xml:space="preserve"> Name</t>
  </si>
  <si>
    <t>Prototype</t>
  </si>
  <si>
    <t>Best Flight</t>
  </si>
  <si>
    <t>Total</t>
  </si>
  <si>
    <t>Final</t>
  </si>
  <si>
    <t>Class of models S7</t>
  </si>
  <si>
    <t>Class of models S8E/P</t>
  </si>
  <si>
    <t xml:space="preserve">Competitor Name </t>
  </si>
  <si>
    <t>№</t>
  </si>
  <si>
    <t>Slovakia</t>
  </si>
  <si>
    <t>Poland</t>
  </si>
  <si>
    <t>CONTEST DIRECTOR:</t>
  </si>
  <si>
    <t>RANGE SAFETY OFFICER:</t>
  </si>
  <si>
    <t>FAI JURY PRESIDENY:</t>
  </si>
  <si>
    <t>WORLD  CUP</t>
  </si>
  <si>
    <t>Final  results</t>
  </si>
  <si>
    <t>FAI  Jury</t>
  </si>
  <si>
    <t>Range  Safety  Officer</t>
  </si>
  <si>
    <t xml:space="preserve">Scale Model's Judges </t>
  </si>
  <si>
    <t>Chief  Judge</t>
  </si>
  <si>
    <t>Judge</t>
  </si>
  <si>
    <t>Contest  Director</t>
  </si>
  <si>
    <t xml:space="preserve">FAI SPACE MODELS WORLD CUP </t>
  </si>
  <si>
    <t>POLAND</t>
  </si>
  <si>
    <t>Czech Repulic</t>
  </si>
  <si>
    <t xml:space="preserve">Mr Jerzy Siatkowski </t>
  </si>
  <si>
    <t xml:space="preserve">Mr Jan Maixner </t>
  </si>
  <si>
    <t xml:space="preserve">Mrs Vĕra Pavková </t>
  </si>
  <si>
    <t xml:space="preserve">Mr Lubomir  Jurek </t>
  </si>
  <si>
    <t>Mr  Tibor Gira</t>
  </si>
  <si>
    <t>Mr  Arnis Baca</t>
  </si>
  <si>
    <t>Latwia</t>
  </si>
  <si>
    <t>www.rcazl.pl</t>
  </si>
  <si>
    <t>22 - 24 July 2011  Lubuskie Land Aeroclub Airport</t>
  </si>
  <si>
    <t>FAI SPACE MODELS WORLD CUP ZIELONA GÓRA 2011</t>
  </si>
  <si>
    <t>Country code</t>
  </si>
  <si>
    <r>
      <t>23</t>
    </r>
    <r>
      <rPr>
        <vertAlign val="superscript"/>
        <sz val="12"/>
        <color indexed="8"/>
        <rFont val="Times New Roman"/>
        <family val="1"/>
      </rPr>
      <t>th</t>
    </r>
    <r>
      <rPr>
        <sz val="12"/>
        <color indexed="8"/>
        <rFont val="Times New Roman"/>
        <family val="1"/>
      </rPr>
      <t xml:space="preserve"> July, 2011</t>
    </r>
  </si>
  <si>
    <t>Static points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</si>
  <si>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</si>
  <si>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</si>
  <si>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</si>
  <si>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</si>
  <si>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</si>
  <si>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</si>
  <si>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</si>
  <si>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</si>
  <si>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</si>
  <si>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</si>
  <si>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</si>
  <si>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</si>
  <si>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</si>
  <si>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</si>
  <si>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</si>
  <si>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</si>
  <si>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</si>
  <si>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</si>
  <si>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</si>
  <si>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</si>
  <si>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</si>
  <si>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</si>
  <si>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</si>
  <si>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</si>
  <si>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</si>
  <si>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</si>
  <si>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</si>
  <si>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</si>
  <si>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</si>
  <si>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</si>
  <si>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</si>
  <si>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</si>
  <si>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</si>
  <si>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</si>
  <si>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</si>
  <si>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</si>
  <si>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</si>
  <si>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</si>
  <si>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</si>
  <si>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</si>
  <si>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</si>
  <si>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</si>
  <si>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</si>
  <si>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</si>
  <si>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</si>
  <si>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</si>
  <si>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</si>
  <si>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</si>
  <si>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</si>
  <si>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</si>
  <si>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</si>
  <si>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</si>
  <si>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</si>
  <si>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r>
      <t>24</t>
    </r>
    <r>
      <rPr>
        <vertAlign val="superscript"/>
        <sz val="12"/>
        <color indexed="8"/>
        <rFont val="Times New Roman"/>
        <family val="1"/>
      </rPr>
      <t>th</t>
    </r>
    <r>
      <rPr>
        <sz val="12"/>
        <color indexed="8"/>
        <rFont val="Times New Roman"/>
        <family val="1"/>
      </rPr>
      <t xml:space="preserve"> July, 2011</t>
    </r>
  </si>
  <si>
    <t>Mr  Andrzej Pikosz</t>
  </si>
  <si>
    <t>Mr  Marcin Bielecki</t>
  </si>
  <si>
    <t>Mr Jerzy Boniecki</t>
  </si>
  <si>
    <t>Mr Jan  Maixner</t>
  </si>
  <si>
    <t>Mr Jerzy Siatkowski</t>
  </si>
  <si>
    <t>M. Jerzy Siatkowski</t>
  </si>
  <si>
    <t>Contest  Manager</t>
  </si>
  <si>
    <t>Mr Leszek Małmyga</t>
  </si>
  <si>
    <t>ZIELONA GÓRA 2011</t>
  </si>
  <si>
    <t>S-4A   S-6A   S-7   S-8E/P   S-9A  S9D - non world cup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</si>
  <si>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</si>
  <si>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</si>
  <si>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</si>
  <si>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</si>
  <si>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</si>
  <si>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</si>
  <si>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</si>
  <si>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</si>
  <si>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</si>
  <si>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MAHL Harald</t>
  </si>
  <si>
    <t>GER-2622</t>
  </si>
  <si>
    <t>GER</t>
  </si>
  <si>
    <t xml:space="preserve">MAHL Manuel </t>
  </si>
  <si>
    <t>GER-2627</t>
  </si>
  <si>
    <t xml:space="preserve">PAVKA Bedrich     </t>
  </si>
  <si>
    <t>CZE 1043</t>
  </si>
  <si>
    <t>CZE</t>
  </si>
  <si>
    <t xml:space="preserve">CHALUPA  Jaromír </t>
  </si>
  <si>
    <t>CZE 1097</t>
  </si>
  <si>
    <t xml:space="preserve">BASTL Zdenek    </t>
  </si>
  <si>
    <t>CZE 1330</t>
  </si>
  <si>
    <t>ŠEBESTA   Jan         </t>
  </si>
  <si>
    <t>CZE 1240</t>
  </si>
  <si>
    <t xml:space="preserve">VANIKOVA   Kateřina </t>
  </si>
  <si>
    <t>CZE 1182</t>
  </si>
  <si>
    <t>SZABO Mikulas</t>
  </si>
  <si>
    <t>SVK 1209</t>
  </si>
  <si>
    <t>SVK</t>
  </si>
  <si>
    <t>RACKO Stefan</t>
  </si>
  <si>
    <t>SVK 1052</t>
  </si>
  <si>
    <t>JENKO Marian</t>
  </si>
  <si>
    <t>S5 27.016</t>
  </si>
  <si>
    <t>SLO</t>
  </si>
  <si>
    <t>CHMELIK Jaroslav</t>
  </si>
  <si>
    <t>CZE 1046</t>
  </si>
  <si>
    <t>MUSIL Josef</t>
  </si>
  <si>
    <t>CZE 1162</t>
  </si>
  <si>
    <t>KLEMESOVA Julie</t>
  </si>
  <si>
    <t>CZE 1290</t>
  </si>
  <si>
    <t>VOJTIK Adam</t>
  </si>
  <si>
    <t>CZE 1316</t>
  </si>
  <si>
    <t>VOJTIK Milan</t>
  </si>
  <si>
    <t>CZE 1259</t>
  </si>
  <si>
    <t>KOUDELKA Vaclav</t>
  </si>
  <si>
    <t>CZE 1262</t>
  </si>
  <si>
    <t>THEIMER Jiri</t>
  </si>
  <si>
    <t>CZE 1336</t>
  </si>
  <si>
    <t>REPS Matej</t>
  </si>
  <si>
    <t>CZE 1337</t>
  </si>
  <si>
    <t>KATKA Popkova</t>
  </si>
  <si>
    <t>CZE 1372</t>
  </si>
  <si>
    <t>KRUTA Vaclav</t>
  </si>
  <si>
    <t>CZE 1260</t>
  </si>
  <si>
    <t>CHMELIK Jan</t>
  </si>
  <si>
    <t>CZE 1049</t>
  </si>
  <si>
    <t>STRAZDAS Jurgis</t>
  </si>
  <si>
    <t>LTU 066</t>
  </si>
  <si>
    <t>LTU</t>
  </si>
  <si>
    <t>TIMOFEJEV Maksim</t>
  </si>
  <si>
    <t>LTU 284</t>
  </si>
  <si>
    <t>GUOBYS Eugenijus</t>
  </si>
  <si>
    <t>LTU 385</t>
  </si>
  <si>
    <t>JUCEVICIUS Gintaras</t>
  </si>
  <si>
    <t>LTU 597</t>
  </si>
  <si>
    <t>PETKEVICIUS Aurimas</t>
  </si>
  <si>
    <t>LTU 664</t>
  </si>
  <si>
    <t>PLECHANOVAS Vladas</t>
  </si>
  <si>
    <t>LTU 713</t>
  </si>
  <si>
    <t>TREIKAUSKAS Mykolas</t>
  </si>
  <si>
    <t>LTU 559</t>
  </si>
  <si>
    <t>GLIEBUS Domantas</t>
  </si>
  <si>
    <t>LTU 712</t>
  </si>
  <si>
    <t xml:space="preserve">ŁASOCHA Sławomir </t>
  </si>
  <si>
    <t>POL 3896</t>
  </si>
  <si>
    <t>POL</t>
  </si>
  <si>
    <t xml:space="preserve">JASZKIM Eryk </t>
  </si>
  <si>
    <t>POL 6630</t>
  </si>
  <si>
    <t xml:space="preserve">SZULC Sebastian </t>
  </si>
  <si>
    <t>POL 3765</t>
  </si>
  <si>
    <t xml:space="preserve">ARASIMOWICZ Marek </t>
  </si>
  <si>
    <t>POL 5365</t>
  </si>
  <si>
    <t>SADOWSKI Patryk</t>
  </si>
  <si>
    <t>POL 6055</t>
  </si>
  <si>
    <t xml:space="preserve">STAROBRAT Władysław </t>
  </si>
  <si>
    <t>POL 623</t>
  </si>
  <si>
    <t xml:space="preserve">PRZYBYTEK Krzysztof </t>
  </si>
  <si>
    <t>POL 3754</t>
  </si>
  <si>
    <t>JAROS Jakub</t>
  </si>
  <si>
    <t>POL 6697</t>
  </si>
  <si>
    <t xml:space="preserve">BYRTEK Szymon </t>
  </si>
  <si>
    <t>POL 6225</t>
  </si>
  <si>
    <t>WIERZBICKI Konrad</t>
  </si>
  <si>
    <t>POL 6817</t>
  </si>
  <si>
    <t>DYBA Mateusz</t>
  </si>
  <si>
    <t>POL 6694</t>
  </si>
  <si>
    <t>BIERNACKI Antoni</t>
  </si>
  <si>
    <t>POL 6997</t>
  </si>
  <si>
    <t>SŁOCKI Krzysztof</t>
  </si>
  <si>
    <t>POL 6781</t>
  </si>
  <si>
    <t xml:space="preserve">PAŹDZIOREK Stanisław </t>
  </si>
  <si>
    <t>POL 4314</t>
  </si>
  <si>
    <t xml:space="preserve">BŁACHUT Wojciech </t>
  </si>
  <si>
    <t>POL 6877</t>
  </si>
  <si>
    <t>BŁASZCZYK Cyprian</t>
  </si>
  <si>
    <t>POL 6347</t>
  </si>
  <si>
    <t>CZAJKA Patryk</t>
  </si>
  <si>
    <t>POL 4607</t>
  </si>
  <si>
    <t>STOBE Artur</t>
  </si>
  <si>
    <t>POL 4830</t>
  </si>
  <si>
    <t>Class of models S6A</t>
  </si>
  <si>
    <t>PAVKA Marek</t>
  </si>
  <si>
    <t>CZE 1076</t>
  </si>
  <si>
    <t xml:space="preserve">PAVKA  Martin       </t>
  </si>
  <si>
    <t>CZE 1047</t>
  </si>
  <si>
    <t xml:space="preserve">TRZILOVA  Viktorie      </t>
  </si>
  <si>
    <t>CZE 1078</t>
  </si>
  <si>
    <t xml:space="preserve">BUCHL Jonas </t>
  </si>
  <si>
    <t>GER 2860</t>
  </si>
  <si>
    <t xml:space="preserve">LOHSE Henning </t>
  </si>
  <si>
    <t>GER 3485</t>
  </si>
  <si>
    <t xml:space="preserve">HELMERT Michael </t>
  </si>
  <si>
    <t>GER 3387</t>
  </si>
  <si>
    <t>ZGAJNER Mitja</t>
  </si>
  <si>
    <t>PAVLJUK Vasil</t>
  </si>
  <si>
    <t>SVK 1029</t>
  </si>
  <si>
    <t>MATUSKA Peter</t>
  </si>
  <si>
    <t>SVK 1096</t>
  </si>
  <si>
    <t>WOJNICZ Anna</t>
  </si>
  <si>
    <t>POL 6124</t>
  </si>
  <si>
    <t>WOJNICZ Aleksandra</t>
  </si>
  <si>
    <t>POL 6716</t>
  </si>
  <si>
    <t>BUZANOWSKI Paweł</t>
  </si>
  <si>
    <t>POL 6715</t>
  </si>
  <si>
    <t>PIKOSZ Andrzej</t>
  </si>
  <si>
    <t>POL 2830</t>
  </si>
  <si>
    <t>Class of models S9A</t>
  </si>
  <si>
    <t>YL</t>
  </si>
  <si>
    <t xml:space="preserve">KRZYWIŃSKI Wojciech </t>
  </si>
  <si>
    <t>POL 1974</t>
  </si>
  <si>
    <t xml:space="preserve">KORMAŃSKI Mateusz </t>
  </si>
  <si>
    <t>POL 6651</t>
  </si>
  <si>
    <t xml:space="preserve">SUŁKOWSKI Piotr </t>
  </si>
  <si>
    <t>POL 6841</t>
  </si>
  <si>
    <t>STRZECHMIŃSKA Małgorzata</t>
  </si>
  <si>
    <t>POL 4543</t>
  </si>
  <si>
    <t xml:space="preserve">PRZEDWOLSKI Hubert </t>
  </si>
  <si>
    <t>POL 6615</t>
  </si>
  <si>
    <t>-</t>
  </si>
  <si>
    <t>JENKO Boris</t>
  </si>
  <si>
    <t>KRAMEK Zbynek</t>
  </si>
  <si>
    <t>CZE 1338</t>
  </si>
  <si>
    <t>BRIVNIEKS Robert</t>
  </si>
  <si>
    <t>YL 061</t>
  </si>
  <si>
    <t>WOWRY Edward</t>
  </si>
  <si>
    <t>POL 2408</t>
  </si>
  <si>
    <t xml:space="preserve">JANISIEWICZ Paweł </t>
  </si>
  <si>
    <t>POL 2179</t>
  </si>
  <si>
    <t xml:space="preserve">SZWED Artur </t>
  </si>
  <si>
    <t>POL 6232</t>
  </si>
  <si>
    <t>22-23</t>
  </si>
  <si>
    <t>45-46</t>
  </si>
  <si>
    <t>31-33</t>
  </si>
  <si>
    <t>ROBULE Madara</t>
  </si>
  <si>
    <t>YL-310</t>
  </si>
  <si>
    <t>16-18</t>
  </si>
  <si>
    <t>25-26</t>
  </si>
  <si>
    <t>29-30</t>
  </si>
  <si>
    <t>Wind Speed: V =4-7  m/s</t>
  </si>
  <si>
    <t>45-47</t>
  </si>
  <si>
    <t>JENKO Marjan</t>
  </si>
  <si>
    <t>S527.016</t>
  </si>
  <si>
    <t>MAEHL Manuel</t>
  </si>
  <si>
    <t>GER 2627</t>
  </si>
  <si>
    <r>
      <t xml:space="preserve">Air Temperature: T =21-23 </t>
    </r>
    <r>
      <rPr>
        <vertAlign val="superscript"/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</t>
    </r>
  </si>
  <si>
    <t>Wind Speed: V =3-5  m/s</t>
  </si>
  <si>
    <t>STOBBE Artur</t>
  </si>
  <si>
    <t>19-20</t>
  </si>
  <si>
    <t>33-34</t>
  </si>
  <si>
    <t>50-51</t>
  </si>
  <si>
    <t>56-57</t>
  </si>
  <si>
    <t>5-7</t>
  </si>
  <si>
    <t>ARIANE 44LP</t>
  </si>
  <si>
    <t>SONDA S1-2</t>
  </si>
  <si>
    <t>VIKING 10</t>
  </si>
  <si>
    <t>TAURUS-TOMAHAWK</t>
  </si>
  <si>
    <t>METEOR I 33-C</t>
  </si>
  <si>
    <t>ARIANE 3 V27</t>
  </si>
  <si>
    <t>JITTLE JOE-1</t>
  </si>
  <si>
    <t>MAXUS</t>
  </si>
  <si>
    <t>SATURN 1B</t>
  </si>
  <si>
    <t>NIKE SMOKE</t>
  </si>
  <si>
    <t>ERIDAN</t>
  </si>
  <si>
    <t>METEOR I 12-B</t>
  </si>
  <si>
    <r>
      <t xml:space="preserve">Air Temperature: T =15-16 </t>
    </r>
    <r>
      <rPr>
        <vertAlign val="superscript"/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</t>
    </r>
  </si>
  <si>
    <t xml:space="preserve">ZGAJNER Mitja </t>
  </si>
  <si>
    <t>ZGAJNER Matjan</t>
  </si>
  <si>
    <t>Wind Speed: V = 1-2 m/s</t>
  </si>
  <si>
    <r>
      <t>Air Temperature: T = 24-26</t>
    </r>
    <r>
      <rPr>
        <vertAlign val="superscript"/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</t>
    </r>
  </si>
  <si>
    <r>
      <t xml:space="preserve">Air Temperature: T =18-20 </t>
    </r>
    <r>
      <rPr>
        <vertAlign val="superscript"/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</t>
    </r>
  </si>
  <si>
    <t>Wind Speed: V =3-6  m/s</t>
  </si>
  <si>
    <r>
      <t xml:space="preserve">Air Temperature: T =16-18 </t>
    </r>
    <r>
      <rPr>
        <vertAlign val="superscript"/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</t>
    </r>
  </si>
  <si>
    <t>Wind Speed: V =1-2  m/s</t>
  </si>
  <si>
    <r>
      <t>Air Temperature: T = 16-20</t>
    </r>
    <r>
      <rPr>
        <vertAlign val="superscript"/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</t>
    </r>
  </si>
  <si>
    <t>Wind Speed: V = 2-3 m/s</t>
  </si>
  <si>
    <t>Class of models S8D - NON WORLD CUP</t>
  </si>
  <si>
    <t>SZWED Artur</t>
  </si>
  <si>
    <t>SEBESTA   Jan         </t>
  </si>
  <si>
    <t>S5 27.014</t>
  </si>
  <si>
    <t>S5 27 014</t>
  </si>
  <si>
    <t>S5 27 025</t>
  </si>
  <si>
    <t>11-15</t>
  </si>
  <si>
    <t>dq</t>
  </si>
  <si>
    <t>S5 27.025</t>
  </si>
  <si>
    <t xml:space="preserve">MAEHL Manuel </t>
  </si>
  <si>
    <t>S5 27 026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</si>
</sst>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7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sz val="16"/>
      <name val="Benguiat Bk B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bertus"/>
      <family val="2"/>
    </font>
    <font>
      <b/>
      <u val="single"/>
      <sz val="12"/>
      <name val="Albertus"/>
      <family val="2"/>
    </font>
    <font>
      <b/>
      <sz val="10"/>
      <name val="Albertus"/>
      <family val="2"/>
    </font>
    <font>
      <b/>
      <sz val="11"/>
      <name val="Albertus"/>
      <family val="2"/>
    </font>
    <font>
      <sz val="8"/>
      <name val="Albertus"/>
      <family val="2"/>
    </font>
    <font>
      <b/>
      <sz val="12"/>
      <name val="Albertus"/>
      <family val="2"/>
    </font>
    <font>
      <b/>
      <sz val="14"/>
      <name val="Albertus"/>
      <family val="2"/>
    </font>
    <font>
      <b/>
      <sz val="20"/>
      <name val="Albertus"/>
      <family val="2"/>
    </font>
    <font>
      <b/>
      <sz val="16"/>
      <name val="Albertus"/>
      <family val="2"/>
    </font>
    <font>
      <b/>
      <sz val="26"/>
      <name val="Albertus"/>
      <family val="2"/>
    </font>
    <font>
      <b/>
      <sz val="28"/>
      <name val="Albertus"/>
      <family val="2"/>
    </font>
    <font>
      <sz val="12"/>
      <name val="Albertus"/>
      <family val="2"/>
    </font>
    <font>
      <sz val="26"/>
      <name val="Albertus"/>
      <family val="2"/>
    </font>
    <font>
      <b/>
      <u val="single"/>
      <sz val="12"/>
      <name val="Arial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8"/>
      <color indexed="12"/>
      <name val="Arial"/>
      <family val="2"/>
    </font>
    <font>
      <b/>
      <sz val="18"/>
      <name val="Albertus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DF1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6" fillId="0" borderId="0" xfId="44" applyFont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 hidden="1"/>
    </xf>
    <xf numFmtId="0" fontId="27" fillId="0" borderId="0" xfId="0" applyFont="1" applyAlignment="1">
      <alignment/>
    </xf>
    <xf numFmtId="0" fontId="74" fillId="0" borderId="0" xfId="0" applyFont="1" applyAlignment="1">
      <alignment/>
    </xf>
    <xf numFmtId="0" fontId="28" fillId="0" borderId="0" xfId="0" applyFon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7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0" fontId="15" fillId="0" borderId="0" xfId="0" applyFont="1" applyAlignment="1">
      <alignment vertical="center"/>
    </xf>
    <xf numFmtId="49" fontId="2" fillId="0" borderId="0" xfId="0" applyNumberFormat="1" applyFont="1" applyAlignment="1">
      <alignment/>
    </xf>
    <xf numFmtId="0" fontId="2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76" fillId="0" borderId="10" xfId="0" applyFont="1" applyFill="1" applyBorder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75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76" fillId="13" borderId="10" xfId="0" applyFont="1" applyFill="1" applyBorder="1" applyAlignment="1">
      <alignment/>
    </xf>
    <xf numFmtId="0" fontId="38" fillId="13" borderId="10" xfId="0" applyFont="1" applyFill="1" applyBorder="1" applyAlignment="1">
      <alignment horizontal="center"/>
    </xf>
    <xf numFmtId="0" fontId="1" fillId="13" borderId="10" xfId="0" applyNumberFormat="1" applyFont="1" applyFill="1" applyBorder="1" applyAlignment="1">
      <alignment horizontal="center" vertical="center"/>
    </xf>
    <xf numFmtId="0" fontId="0" fillId="13" borderId="10" xfId="0" applyNumberFormat="1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/>
    </xf>
    <xf numFmtId="0" fontId="37" fillId="13" borderId="10" xfId="0" applyFont="1" applyFill="1" applyBorder="1" applyAlignment="1">
      <alignment/>
    </xf>
    <xf numFmtId="0" fontId="37" fillId="13" borderId="10" xfId="0" applyFont="1" applyFill="1" applyBorder="1" applyAlignment="1">
      <alignment horizontal="center" vertical="center"/>
    </xf>
    <xf numFmtId="49" fontId="5" fillId="13" borderId="10" xfId="0" applyNumberFormat="1" applyFont="1" applyFill="1" applyBorder="1" applyAlignment="1">
      <alignment horizontal="center" vertical="center" wrapText="1"/>
    </xf>
    <xf numFmtId="1" fontId="5" fillId="13" borderId="10" xfId="0" applyNumberFormat="1" applyFont="1" applyFill="1" applyBorder="1" applyAlignment="1">
      <alignment horizontal="center" vertical="center" wrapText="1"/>
    </xf>
    <xf numFmtId="0" fontId="5" fillId="13" borderId="10" xfId="0" applyNumberFormat="1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/>
    </xf>
    <xf numFmtId="0" fontId="76" fillId="13" borderId="10" xfId="0" applyFont="1" applyFill="1" applyBorder="1" applyAlignment="1">
      <alignment horizontal="center" vertical="center"/>
    </xf>
    <xf numFmtId="1" fontId="1" fillId="13" borderId="10" xfId="0" applyNumberFormat="1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37" fillId="35" borderId="10" xfId="0" applyFont="1" applyFill="1" applyBorder="1" applyAlignment="1">
      <alignment/>
    </xf>
    <xf numFmtId="0" fontId="37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13" borderId="10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32" fillId="0" borderId="0" xfId="44" applyFont="1" applyAlignment="1" applyProtection="1">
      <alignment horizontal="center"/>
      <protection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2" fillId="0" borderId="0" xfId="0" applyNumberFormat="1" applyFont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10" fillId="0" borderId="0" xfId="0" applyFont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3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49" fontId="36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1" fontId="1" fillId="0" borderId="0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13</xdr:row>
      <xdr:rowOff>0</xdr:rowOff>
    </xdr:from>
    <xdr:to>
      <xdr:col>6</xdr:col>
      <xdr:colOff>371475</xdr:colOff>
      <xdr:row>23</xdr:row>
      <xdr:rowOff>133350</xdr:rowOff>
    </xdr:to>
    <xdr:pic>
      <xdr:nvPicPr>
        <xdr:cNvPr id="1" name="Obraz 3" descr="Logo_RAKIETA_C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343275"/>
          <a:ext cx="22479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azl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7">
      <selection activeCell="O15" sqref="O15"/>
    </sheetView>
  </sheetViews>
  <sheetFormatPr defaultColWidth="9.140625" defaultRowHeight="12.75"/>
  <sheetData>
    <row r="1" spans="1:11" ht="33">
      <c r="A1" s="136" t="s">
        <v>32</v>
      </c>
      <c r="B1" s="136"/>
      <c r="C1" s="136"/>
      <c r="D1" s="136"/>
      <c r="E1" s="136"/>
      <c r="F1" s="136"/>
      <c r="G1" s="136"/>
      <c r="H1" s="136"/>
      <c r="I1" s="136"/>
      <c r="J1" s="136"/>
      <c r="K1" s="33"/>
    </row>
    <row r="2" spans="1:11" ht="33">
      <c r="A2" s="137" t="s">
        <v>33</v>
      </c>
      <c r="B2" s="137"/>
      <c r="C2" s="137"/>
      <c r="D2" s="137"/>
      <c r="E2" s="137"/>
      <c r="F2" s="137"/>
      <c r="G2" s="137"/>
      <c r="H2" s="137"/>
      <c r="I2" s="137"/>
      <c r="J2" s="137"/>
      <c r="K2" s="33"/>
    </row>
    <row r="3" spans="1:11" ht="24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33"/>
    </row>
    <row r="4" spans="1:10" ht="12.75">
      <c r="A4" s="40"/>
      <c r="B4" s="40"/>
      <c r="C4" s="40"/>
      <c r="D4" s="40"/>
      <c r="E4" s="40"/>
      <c r="F4" s="40"/>
      <c r="G4" s="40"/>
      <c r="H4" s="40"/>
      <c r="I4" s="40"/>
      <c r="J4" s="34"/>
    </row>
    <row r="5" spans="1:10" ht="35.25">
      <c r="A5" s="138" t="s">
        <v>110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10" ht="12.75">
      <c r="A6" s="40"/>
      <c r="B6" s="40"/>
      <c r="C6" s="40"/>
      <c r="D6" s="40"/>
      <c r="E6" s="40"/>
      <c r="F6" s="40"/>
      <c r="G6" s="40"/>
      <c r="H6" s="40"/>
      <c r="I6" s="40"/>
      <c r="J6" s="34"/>
    </row>
    <row r="7" spans="1:10" ht="25.5">
      <c r="A7" s="139" t="s">
        <v>24</v>
      </c>
      <c r="B7" s="139"/>
      <c r="C7" s="139"/>
      <c r="D7" s="139"/>
      <c r="E7" s="139"/>
      <c r="F7" s="139"/>
      <c r="G7" s="139"/>
      <c r="H7" s="139"/>
      <c r="I7" s="139"/>
      <c r="J7" s="139"/>
    </row>
    <row r="8" spans="1:10" ht="12.75">
      <c r="A8" s="40"/>
      <c r="B8" s="40"/>
      <c r="C8" s="40"/>
      <c r="D8" s="40"/>
      <c r="E8" s="40"/>
      <c r="F8" s="40"/>
      <c r="G8" s="40"/>
      <c r="H8" s="40"/>
      <c r="I8" s="40"/>
      <c r="J8" s="34"/>
    </row>
    <row r="9" spans="1:10" ht="15.75">
      <c r="A9" s="133" t="s">
        <v>111</v>
      </c>
      <c r="B9" s="133"/>
      <c r="C9" s="133"/>
      <c r="D9" s="133"/>
      <c r="E9" s="133"/>
      <c r="F9" s="133"/>
      <c r="G9" s="133"/>
      <c r="H9" s="133"/>
      <c r="I9" s="133"/>
      <c r="J9" s="133"/>
    </row>
    <row r="10" spans="1:10" ht="12.75">
      <c r="A10" s="40"/>
      <c r="B10" s="40"/>
      <c r="C10" s="40"/>
      <c r="D10" s="40"/>
      <c r="E10" s="40"/>
      <c r="F10" s="40"/>
      <c r="G10" s="40"/>
      <c r="H10" s="40"/>
      <c r="I10" s="40"/>
      <c r="J10" s="34"/>
    </row>
    <row r="11" spans="1:10" ht="20.25">
      <c r="A11" s="42" t="s">
        <v>25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9" ht="12.75">
      <c r="A12" s="30"/>
      <c r="B12" s="30"/>
      <c r="C12" s="30"/>
      <c r="H12" s="31"/>
      <c r="I12" s="30"/>
    </row>
    <row r="13" spans="1:9" ht="12.75">
      <c r="A13" s="30"/>
      <c r="B13" s="30"/>
      <c r="C13" s="30"/>
      <c r="D13" s="30"/>
      <c r="E13" s="30"/>
      <c r="F13" s="30"/>
      <c r="G13" s="30"/>
      <c r="H13" s="30"/>
      <c r="I13" s="30"/>
    </row>
    <row r="26" ht="12.75">
      <c r="I26" s="32"/>
    </row>
    <row r="27" spans="1:10" ht="15.75">
      <c r="A27" s="34"/>
      <c r="B27" s="35" t="s">
        <v>26</v>
      </c>
      <c r="C27" s="44"/>
      <c r="D27" s="44"/>
      <c r="E27" s="44"/>
      <c r="F27" s="34"/>
      <c r="G27" s="34"/>
      <c r="H27" s="34"/>
      <c r="I27" s="34"/>
      <c r="J27" s="34"/>
    </row>
    <row r="28" spans="1:10" ht="15.75">
      <c r="A28" s="34"/>
      <c r="B28" s="45" t="s">
        <v>23</v>
      </c>
      <c r="C28" s="45"/>
      <c r="D28" s="46"/>
      <c r="E28" s="46"/>
      <c r="F28" s="96" t="s">
        <v>35</v>
      </c>
      <c r="G28" s="96"/>
      <c r="H28" s="96"/>
      <c r="I28" s="60" t="s">
        <v>20</v>
      </c>
      <c r="J28" s="60"/>
    </row>
    <row r="29" spans="1:10" ht="15.75">
      <c r="A29" s="34"/>
      <c r="B29" s="131"/>
      <c r="C29" s="131"/>
      <c r="D29" s="44"/>
      <c r="E29" s="44"/>
      <c r="F29" s="96" t="s">
        <v>37</v>
      </c>
      <c r="G29" s="96"/>
      <c r="H29" s="96"/>
      <c r="I29" s="60" t="s">
        <v>34</v>
      </c>
      <c r="J29" s="60"/>
    </row>
    <row r="30" spans="1:10" ht="15.75" customHeight="1">
      <c r="A30" s="34"/>
      <c r="B30" s="131"/>
      <c r="C30" s="131"/>
      <c r="D30" s="44"/>
      <c r="E30" s="44"/>
      <c r="F30" s="96" t="s">
        <v>38</v>
      </c>
      <c r="G30" s="96"/>
      <c r="H30" s="96"/>
      <c r="I30" s="60" t="s">
        <v>19</v>
      </c>
      <c r="J30" s="60"/>
    </row>
    <row r="31" spans="1:10" ht="15.75">
      <c r="A31" s="34"/>
      <c r="B31" s="44"/>
      <c r="C31" s="44"/>
      <c r="D31" s="44"/>
      <c r="E31" s="44"/>
      <c r="F31" s="38"/>
      <c r="G31" s="38"/>
      <c r="H31" s="38"/>
      <c r="I31" s="38"/>
      <c r="J31" s="34"/>
    </row>
    <row r="32" spans="1:10" ht="15.75">
      <c r="A32" s="34"/>
      <c r="B32" s="35" t="s">
        <v>27</v>
      </c>
      <c r="C32" s="44"/>
      <c r="D32" s="44"/>
      <c r="E32" s="44"/>
      <c r="F32" s="96" t="s">
        <v>36</v>
      </c>
      <c r="G32" s="96"/>
      <c r="H32" s="96"/>
      <c r="I32" s="60" t="s">
        <v>19</v>
      </c>
      <c r="J32" s="60"/>
    </row>
    <row r="33" spans="1:10" ht="12.75" customHeight="1">
      <c r="A33" s="34"/>
      <c r="B33" s="35"/>
      <c r="C33" s="44"/>
      <c r="D33" s="44"/>
      <c r="E33" s="44"/>
      <c r="F33" s="36"/>
      <c r="G33" s="36"/>
      <c r="H33" s="36"/>
      <c r="I33" s="37"/>
      <c r="J33" s="37"/>
    </row>
    <row r="34" spans="1:10" ht="15.75">
      <c r="A34" s="34"/>
      <c r="B34" s="35" t="s">
        <v>28</v>
      </c>
      <c r="C34" s="44"/>
      <c r="D34" s="44"/>
      <c r="E34" s="44"/>
      <c r="F34" s="34"/>
      <c r="G34" s="34"/>
      <c r="H34" s="34"/>
      <c r="I34" s="34"/>
      <c r="J34" s="34"/>
    </row>
    <row r="35" spans="1:10" ht="15.75">
      <c r="A35" s="34"/>
      <c r="B35" s="39" t="s">
        <v>29</v>
      </c>
      <c r="C35" s="44"/>
      <c r="D35" s="44"/>
      <c r="E35" s="44"/>
      <c r="F35" s="96" t="s">
        <v>39</v>
      </c>
      <c r="G35" s="96"/>
      <c r="H35" s="96"/>
      <c r="I35" s="60" t="s">
        <v>20</v>
      </c>
      <c r="J35" s="60"/>
    </row>
    <row r="36" spans="1:10" ht="15.75">
      <c r="A36" s="34"/>
      <c r="B36" s="39" t="s">
        <v>30</v>
      </c>
      <c r="C36" s="44"/>
      <c r="D36" s="44"/>
      <c r="E36" s="44"/>
      <c r="F36" s="96" t="s">
        <v>40</v>
      </c>
      <c r="G36" s="96"/>
      <c r="H36" s="96"/>
      <c r="I36" s="60" t="s">
        <v>41</v>
      </c>
      <c r="J36" s="60"/>
    </row>
    <row r="37" spans="1:10" ht="15.75">
      <c r="A37" s="34"/>
      <c r="B37" s="39" t="s">
        <v>30</v>
      </c>
      <c r="C37" s="44"/>
      <c r="D37" s="44"/>
      <c r="E37" s="44"/>
      <c r="F37" s="96" t="s">
        <v>102</v>
      </c>
      <c r="G37" s="96"/>
      <c r="H37" s="96"/>
      <c r="I37" s="60" t="s">
        <v>20</v>
      </c>
      <c r="J37" s="60"/>
    </row>
    <row r="38" spans="1:10" ht="15.75">
      <c r="A38" s="34"/>
      <c r="B38" s="39" t="s">
        <v>30</v>
      </c>
      <c r="C38" s="44"/>
      <c r="D38" s="44"/>
      <c r="E38" s="44"/>
      <c r="F38" s="96" t="s">
        <v>103</v>
      </c>
      <c r="G38" s="96"/>
      <c r="H38" s="96"/>
      <c r="I38" s="60" t="s">
        <v>20</v>
      </c>
      <c r="J38" s="60"/>
    </row>
    <row r="39" spans="1:10" ht="6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5.75">
      <c r="A40" s="34"/>
      <c r="B40" s="35" t="s">
        <v>31</v>
      </c>
      <c r="C40" s="34"/>
      <c r="D40" s="34"/>
      <c r="E40" s="34"/>
      <c r="F40" s="96" t="s">
        <v>104</v>
      </c>
      <c r="G40" s="96"/>
      <c r="H40" s="96"/>
      <c r="I40" s="60" t="s">
        <v>20</v>
      </c>
      <c r="J40" s="60"/>
    </row>
    <row r="41" spans="1:10" ht="15.75">
      <c r="A41" s="34"/>
      <c r="B41" s="35" t="s">
        <v>108</v>
      </c>
      <c r="C41" s="34"/>
      <c r="D41" s="34"/>
      <c r="E41" s="34"/>
      <c r="F41" s="96" t="s">
        <v>109</v>
      </c>
      <c r="G41" s="96"/>
      <c r="H41" s="96"/>
      <c r="I41" s="60" t="s">
        <v>20</v>
      </c>
      <c r="J41" s="60"/>
    </row>
    <row r="42" spans="1:10" ht="23.25">
      <c r="A42" s="34"/>
      <c r="B42" s="34"/>
      <c r="C42" s="134" t="s">
        <v>42</v>
      </c>
      <c r="D42" s="135"/>
      <c r="E42" s="135"/>
      <c r="F42" s="135"/>
      <c r="G42" s="135"/>
      <c r="H42" s="34"/>
      <c r="I42" s="34"/>
      <c r="J42" s="34"/>
    </row>
    <row r="43" spans="1:10" ht="4.5" customHeight="1">
      <c r="A43" s="34"/>
      <c r="B43" s="34"/>
      <c r="C43" s="47"/>
      <c r="D43" s="41"/>
      <c r="E43" s="41"/>
      <c r="F43" s="41"/>
      <c r="G43" s="41"/>
      <c r="H43" s="34"/>
      <c r="I43" s="34"/>
      <c r="J43" s="34"/>
    </row>
    <row r="44" spans="1:10" ht="17.25" customHeight="1">
      <c r="A44" s="133" t="s">
        <v>43</v>
      </c>
      <c r="B44" s="133"/>
      <c r="C44" s="133"/>
      <c r="D44" s="133"/>
      <c r="E44" s="133"/>
      <c r="F44" s="133"/>
      <c r="G44" s="133"/>
      <c r="H44" s="133"/>
      <c r="I44" s="133"/>
      <c r="J44" s="34"/>
    </row>
    <row r="45" spans="1:10" ht="12.7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2.75" customHeight="1">
      <c r="A46" s="132"/>
      <c r="B46" s="132"/>
      <c r="C46" s="132"/>
      <c r="D46" s="132"/>
      <c r="E46" s="132"/>
      <c r="F46" s="132"/>
      <c r="G46" s="132"/>
      <c r="H46" s="132"/>
      <c r="I46" s="132"/>
      <c r="J46" s="34"/>
    </row>
  </sheetData>
  <sheetProtection/>
  <mergeCells count="10">
    <mergeCell ref="B30:C30"/>
    <mergeCell ref="A46:I46"/>
    <mergeCell ref="A44:I44"/>
    <mergeCell ref="C42:G42"/>
    <mergeCell ref="A1:J1"/>
    <mergeCell ref="A2:J2"/>
    <mergeCell ref="A5:J5"/>
    <mergeCell ref="A9:J9"/>
    <mergeCell ref="A7:J7"/>
    <mergeCell ref="B29:C29"/>
  </mergeCells>
  <hyperlinks>
    <hyperlink ref="C42" r:id="rId1" display="www.rcazl.pl"/>
  </hyperlinks>
  <printOptions/>
  <pageMargins left="0.82" right="0.28" top="0.4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pane xSplit="11" ySplit="8" topLeftCell="L9" activePane="bottomRight" state="frozen"/>
      <selection pane="topLeft" activeCell="A1" sqref="A1"/>
      <selection pane="topRight" activeCell="L1" sqref="L1"/>
      <selection pane="bottomLeft" activeCell="A9" sqref="A9"/>
      <selection pane="bottomRight" activeCell="D44" sqref="D44"/>
    </sheetView>
  </sheetViews>
  <sheetFormatPr defaultColWidth="9.140625" defaultRowHeight="12.75"/>
  <cols>
    <col min="1" max="1" width="4.7109375" style="27" customWidth="1"/>
    <col min="2" max="2" width="5.8515625" style="0" customWidth="1"/>
    <col min="3" max="3" width="21.421875" style="0" customWidth="1"/>
    <col min="4" max="4" width="10.421875" style="0" customWidth="1"/>
    <col min="5" max="5" width="7.421875" style="0" customWidth="1"/>
    <col min="6" max="6" width="7.57421875" style="0" customWidth="1"/>
    <col min="7" max="7" width="7.421875" style="0" customWidth="1"/>
    <col min="8" max="8" width="7.00390625" style="0" customWidth="1"/>
    <col min="9" max="9" width="7.421875" style="0" customWidth="1"/>
    <col min="10" max="10" width="7.8515625" style="0" customWidth="1"/>
    <col min="11" max="11" width="6.28125" style="0" customWidth="1"/>
  </cols>
  <sheetData>
    <row r="1" spans="2:11" ht="20.25">
      <c r="B1" s="147" t="s">
        <v>44</v>
      </c>
      <c r="C1" s="147"/>
      <c r="D1" s="147"/>
      <c r="E1" s="147"/>
      <c r="F1" s="147"/>
      <c r="G1" s="147"/>
      <c r="H1" s="147"/>
      <c r="I1" s="147"/>
      <c r="J1" s="147"/>
      <c r="K1" s="147"/>
    </row>
    <row r="2" spans="2:11" ht="20.25">
      <c r="B2" s="24"/>
      <c r="C2" s="24"/>
      <c r="D2" s="24"/>
      <c r="E2" s="24"/>
      <c r="F2" s="24"/>
      <c r="G2" s="24"/>
      <c r="H2" s="48"/>
      <c r="I2" s="48"/>
      <c r="J2" s="51" t="s">
        <v>46</v>
      </c>
      <c r="K2" s="51"/>
    </row>
    <row r="3" spans="2:12" ht="20.25">
      <c r="B3" s="33"/>
      <c r="C3" s="33"/>
      <c r="D3" s="33"/>
      <c r="E3" s="33"/>
      <c r="F3" s="33"/>
      <c r="G3" s="33"/>
      <c r="H3" s="50"/>
      <c r="I3" s="87" t="s">
        <v>305</v>
      </c>
      <c r="J3" s="56"/>
      <c r="K3" s="56"/>
      <c r="L3" s="26"/>
    </row>
    <row r="4" spans="2:12" ht="15">
      <c r="B4" s="25"/>
      <c r="C4" s="25"/>
      <c r="D4" s="25"/>
      <c r="E4" s="25"/>
      <c r="F4" s="25"/>
      <c r="G4" s="25"/>
      <c r="H4" s="50"/>
      <c r="I4" s="146" t="s">
        <v>279</v>
      </c>
      <c r="J4" s="146"/>
      <c r="K4" s="146"/>
      <c r="L4" s="26"/>
    </row>
    <row r="5" spans="2:13" ht="15">
      <c r="B5" s="142" t="s">
        <v>9</v>
      </c>
      <c r="C5" s="142"/>
      <c r="D5" s="142"/>
      <c r="E5" s="142"/>
      <c r="F5" s="142"/>
      <c r="G5" s="142"/>
      <c r="H5" s="142"/>
      <c r="I5" s="142"/>
      <c r="J5" s="142"/>
      <c r="K5" s="142"/>
      <c r="L5" s="8"/>
      <c r="M5" s="8"/>
    </row>
    <row r="6" spans="1:13" ht="12.75" customHeight="1">
      <c r="A6" s="140" t="s">
        <v>18</v>
      </c>
      <c r="B6" s="148" t="s">
        <v>0</v>
      </c>
      <c r="C6" s="140" t="s">
        <v>17</v>
      </c>
      <c r="D6" s="149" t="s">
        <v>3</v>
      </c>
      <c r="E6" s="151" t="s">
        <v>45</v>
      </c>
      <c r="F6" s="152" t="s">
        <v>1</v>
      </c>
      <c r="G6" s="152"/>
      <c r="H6" s="152"/>
      <c r="I6" s="152"/>
      <c r="J6" s="144" t="s">
        <v>8</v>
      </c>
      <c r="K6" s="143" t="s">
        <v>2</v>
      </c>
      <c r="L6" s="8"/>
      <c r="M6" s="8"/>
    </row>
    <row r="7" spans="1:15" ht="20.25" customHeight="1">
      <c r="A7" s="140"/>
      <c r="B7" s="148"/>
      <c r="C7" s="140"/>
      <c r="D7" s="150"/>
      <c r="E7" s="151"/>
      <c r="F7" s="76" t="s">
        <v>4</v>
      </c>
      <c r="G7" s="77" t="s">
        <v>5</v>
      </c>
      <c r="H7" s="77" t="s">
        <v>6</v>
      </c>
      <c r="I7" s="78" t="s">
        <v>7</v>
      </c>
      <c r="J7" s="144"/>
      <c r="K7" s="143"/>
      <c r="L7" s="8"/>
      <c r="M7" s="48"/>
      <c r="N7" s="49"/>
      <c r="O7" s="49"/>
    </row>
    <row r="8" spans="1:15" ht="3.75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8"/>
      <c r="M8" s="145"/>
      <c r="N8" s="145"/>
      <c r="O8" s="145"/>
    </row>
    <row r="9" spans="1:15" ht="15">
      <c r="A9" s="111" t="s">
        <v>48</v>
      </c>
      <c r="B9" s="112">
        <v>53</v>
      </c>
      <c r="C9" s="101" t="s">
        <v>195</v>
      </c>
      <c r="D9" s="112" t="s">
        <v>196</v>
      </c>
      <c r="E9" s="112" t="s">
        <v>186</v>
      </c>
      <c r="F9" s="113">
        <v>79</v>
      </c>
      <c r="G9" s="113">
        <v>180</v>
      </c>
      <c r="H9" s="113">
        <v>180</v>
      </c>
      <c r="I9" s="113"/>
      <c r="J9" s="113">
        <f aca="true" t="shared" si="0" ref="J9:J54">SUM(F9:I9)</f>
        <v>439</v>
      </c>
      <c r="K9" s="103">
        <v>1</v>
      </c>
      <c r="L9" s="8"/>
      <c r="M9" s="145"/>
      <c r="N9" s="145"/>
      <c r="O9" s="145"/>
    </row>
    <row r="10" spans="1:13" ht="14.25">
      <c r="A10" s="111" t="s">
        <v>49</v>
      </c>
      <c r="B10" s="112">
        <v>90</v>
      </c>
      <c r="C10" s="101" t="s">
        <v>176</v>
      </c>
      <c r="D10" s="112" t="s">
        <v>177</v>
      </c>
      <c r="E10" s="112" t="s">
        <v>169</v>
      </c>
      <c r="F10" s="113">
        <v>85</v>
      </c>
      <c r="G10" s="113">
        <v>141</v>
      </c>
      <c r="H10" s="113">
        <v>134</v>
      </c>
      <c r="I10" s="113"/>
      <c r="J10" s="113">
        <f t="shared" si="0"/>
        <v>360</v>
      </c>
      <c r="K10" s="103">
        <v>2</v>
      </c>
      <c r="L10" s="8"/>
      <c r="M10" s="8"/>
    </row>
    <row r="11" spans="1:13" ht="14.25">
      <c r="A11" s="111" t="s">
        <v>50</v>
      </c>
      <c r="B11" s="112">
        <v>56</v>
      </c>
      <c r="C11" s="101" t="s">
        <v>197</v>
      </c>
      <c r="D11" s="112" t="s">
        <v>198</v>
      </c>
      <c r="E11" s="112" t="s">
        <v>186</v>
      </c>
      <c r="F11" s="113">
        <v>126</v>
      </c>
      <c r="G11" s="113">
        <v>55</v>
      </c>
      <c r="H11" s="113">
        <v>169</v>
      </c>
      <c r="I11" s="113"/>
      <c r="J11" s="113">
        <f t="shared" si="0"/>
        <v>350</v>
      </c>
      <c r="K11" s="103">
        <v>3</v>
      </c>
      <c r="L11" s="8"/>
      <c r="M11" s="8"/>
    </row>
    <row r="12" spans="1:13" ht="14.25">
      <c r="A12" s="55" t="s">
        <v>51</v>
      </c>
      <c r="B12" s="57">
        <v>78</v>
      </c>
      <c r="C12" s="73" t="s">
        <v>217</v>
      </c>
      <c r="D12" s="74" t="s">
        <v>218</v>
      </c>
      <c r="E12" s="74" t="s">
        <v>186</v>
      </c>
      <c r="F12" s="69">
        <v>89</v>
      </c>
      <c r="G12" s="69">
        <v>130</v>
      </c>
      <c r="H12" s="69">
        <v>124</v>
      </c>
      <c r="I12" s="69"/>
      <c r="J12" s="69">
        <f t="shared" si="0"/>
        <v>343</v>
      </c>
      <c r="K12" s="93">
        <v>4</v>
      </c>
      <c r="L12" s="8"/>
      <c r="M12" s="8"/>
    </row>
    <row r="13" spans="1:13" ht="14.25">
      <c r="A13" s="55" t="s">
        <v>52</v>
      </c>
      <c r="B13" s="74">
        <v>30</v>
      </c>
      <c r="C13" s="73" t="s">
        <v>133</v>
      </c>
      <c r="D13" s="74" t="s">
        <v>134</v>
      </c>
      <c r="E13" s="74" t="s">
        <v>128</v>
      </c>
      <c r="F13" s="69">
        <v>158</v>
      </c>
      <c r="G13" s="69">
        <v>180</v>
      </c>
      <c r="H13" s="69" t="s">
        <v>259</v>
      </c>
      <c r="I13" s="69"/>
      <c r="J13" s="69">
        <f t="shared" si="0"/>
        <v>338</v>
      </c>
      <c r="K13" s="93">
        <v>5</v>
      </c>
      <c r="L13" s="8"/>
      <c r="M13" s="8"/>
    </row>
    <row r="14" spans="1:13" ht="14.25">
      <c r="A14" s="55" t="s">
        <v>53</v>
      </c>
      <c r="B14" s="74">
        <v>13</v>
      </c>
      <c r="C14" s="73" t="s">
        <v>147</v>
      </c>
      <c r="D14" s="74" t="s">
        <v>148</v>
      </c>
      <c r="E14" s="74" t="s">
        <v>128</v>
      </c>
      <c r="F14" s="69">
        <v>0</v>
      </c>
      <c r="G14" s="69">
        <v>150</v>
      </c>
      <c r="H14" s="69">
        <v>165</v>
      </c>
      <c r="I14" s="69"/>
      <c r="J14" s="69">
        <f t="shared" si="0"/>
        <v>315</v>
      </c>
      <c r="K14" s="93">
        <v>6</v>
      </c>
      <c r="L14" s="8"/>
      <c r="M14" s="8"/>
    </row>
    <row r="15" spans="1:13" ht="14.25">
      <c r="A15" s="55" t="s">
        <v>54</v>
      </c>
      <c r="B15" s="74">
        <v>17</v>
      </c>
      <c r="C15" s="73" t="s">
        <v>260</v>
      </c>
      <c r="D15" s="74" t="s">
        <v>320</v>
      </c>
      <c r="E15" s="74" t="s">
        <v>144</v>
      </c>
      <c r="F15" s="69">
        <v>123</v>
      </c>
      <c r="G15" s="69">
        <v>110</v>
      </c>
      <c r="H15" s="69">
        <v>79</v>
      </c>
      <c r="I15" s="69"/>
      <c r="J15" s="69">
        <f t="shared" si="0"/>
        <v>312</v>
      </c>
      <c r="K15" s="93">
        <v>7</v>
      </c>
      <c r="L15" s="8"/>
      <c r="M15" s="8"/>
    </row>
    <row r="16" spans="1:13" ht="14.25">
      <c r="A16" s="55" t="s">
        <v>55</v>
      </c>
      <c r="B16" s="75">
        <v>79</v>
      </c>
      <c r="C16" s="73" t="s">
        <v>187</v>
      </c>
      <c r="D16" s="74" t="s">
        <v>188</v>
      </c>
      <c r="E16" s="74" t="s">
        <v>186</v>
      </c>
      <c r="F16" s="69">
        <v>41</v>
      </c>
      <c r="G16" s="69">
        <v>159</v>
      </c>
      <c r="H16" s="69">
        <v>111</v>
      </c>
      <c r="I16" s="69"/>
      <c r="J16" s="69">
        <f t="shared" si="0"/>
        <v>311</v>
      </c>
      <c r="K16" s="93">
        <v>8</v>
      </c>
      <c r="L16" s="8"/>
      <c r="M16" s="8"/>
    </row>
    <row r="17" spans="1:13" ht="14.25">
      <c r="A17" s="55" t="s">
        <v>56</v>
      </c>
      <c r="B17" s="74">
        <v>51</v>
      </c>
      <c r="C17" s="73" t="s">
        <v>201</v>
      </c>
      <c r="D17" s="74" t="s">
        <v>202</v>
      </c>
      <c r="E17" s="74" t="s">
        <v>186</v>
      </c>
      <c r="F17" s="69">
        <v>95</v>
      </c>
      <c r="G17" s="69">
        <v>134</v>
      </c>
      <c r="H17" s="69">
        <v>79</v>
      </c>
      <c r="I17" s="69"/>
      <c r="J17" s="69">
        <f t="shared" si="0"/>
        <v>308</v>
      </c>
      <c r="K17" s="93">
        <v>9</v>
      </c>
      <c r="L17" s="8"/>
      <c r="M17" s="8"/>
    </row>
    <row r="18" spans="1:13" ht="14.25">
      <c r="A18" s="55" t="s">
        <v>57</v>
      </c>
      <c r="B18" s="74">
        <v>11</v>
      </c>
      <c r="C18" s="73" t="s">
        <v>153</v>
      </c>
      <c r="D18" s="74" t="s">
        <v>154</v>
      </c>
      <c r="E18" s="74" t="s">
        <v>128</v>
      </c>
      <c r="F18" s="69">
        <v>115</v>
      </c>
      <c r="G18" s="69">
        <v>108</v>
      </c>
      <c r="H18" s="69">
        <v>81</v>
      </c>
      <c r="I18" s="69"/>
      <c r="J18" s="69">
        <f t="shared" si="0"/>
        <v>304</v>
      </c>
      <c r="K18" s="93">
        <v>10</v>
      </c>
      <c r="L18" s="8"/>
      <c r="M18" s="8"/>
    </row>
    <row r="19" spans="1:13" ht="14.25">
      <c r="A19" s="55" t="s">
        <v>58</v>
      </c>
      <c r="B19" s="74">
        <v>4</v>
      </c>
      <c r="C19" s="73" t="s">
        <v>163</v>
      </c>
      <c r="D19" s="74" t="s">
        <v>164</v>
      </c>
      <c r="E19" s="74" t="s">
        <v>128</v>
      </c>
      <c r="F19" s="69">
        <v>76</v>
      </c>
      <c r="G19" s="69">
        <v>146</v>
      </c>
      <c r="H19" s="69">
        <v>78</v>
      </c>
      <c r="I19" s="69"/>
      <c r="J19" s="69">
        <f t="shared" si="0"/>
        <v>300</v>
      </c>
      <c r="K19" s="93">
        <v>11</v>
      </c>
      <c r="L19" s="8"/>
      <c r="M19" s="8"/>
    </row>
    <row r="20" spans="1:13" ht="14.25">
      <c r="A20" s="55" t="s">
        <v>59</v>
      </c>
      <c r="B20" s="74">
        <v>87</v>
      </c>
      <c r="C20" s="73" t="s">
        <v>172</v>
      </c>
      <c r="D20" s="74" t="s">
        <v>173</v>
      </c>
      <c r="E20" s="74" t="s">
        <v>169</v>
      </c>
      <c r="F20" s="69">
        <v>61</v>
      </c>
      <c r="G20" s="69">
        <v>101</v>
      </c>
      <c r="H20" s="69">
        <v>126</v>
      </c>
      <c r="I20" s="69"/>
      <c r="J20" s="69">
        <f t="shared" si="0"/>
        <v>288</v>
      </c>
      <c r="K20" s="93">
        <v>12</v>
      </c>
      <c r="L20" s="8"/>
      <c r="M20" s="8"/>
    </row>
    <row r="21" spans="1:13" ht="14.25">
      <c r="A21" s="55" t="s">
        <v>60</v>
      </c>
      <c r="B21" s="75">
        <v>66</v>
      </c>
      <c r="C21" s="73" t="s">
        <v>184</v>
      </c>
      <c r="D21" s="74" t="s">
        <v>185</v>
      </c>
      <c r="E21" s="74" t="s">
        <v>186</v>
      </c>
      <c r="F21" s="69">
        <v>135</v>
      </c>
      <c r="G21" s="69">
        <v>68</v>
      </c>
      <c r="H21" s="69">
        <v>77</v>
      </c>
      <c r="I21" s="69"/>
      <c r="J21" s="69">
        <f t="shared" si="0"/>
        <v>280</v>
      </c>
      <c r="K21" s="93">
        <v>13</v>
      </c>
      <c r="L21" s="8"/>
      <c r="M21" s="8"/>
    </row>
    <row r="22" spans="1:13" ht="14.25">
      <c r="A22" s="55" t="s">
        <v>61</v>
      </c>
      <c r="B22" s="74">
        <v>20</v>
      </c>
      <c r="C22" s="73" t="s">
        <v>142</v>
      </c>
      <c r="D22" s="74" t="s">
        <v>143</v>
      </c>
      <c r="E22" s="74" t="s">
        <v>144</v>
      </c>
      <c r="F22" s="69">
        <v>137</v>
      </c>
      <c r="G22" s="69">
        <v>60</v>
      </c>
      <c r="H22" s="69">
        <v>81</v>
      </c>
      <c r="I22" s="69"/>
      <c r="J22" s="69">
        <f t="shared" si="0"/>
        <v>278</v>
      </c>
      <c r="K22" s="93">
        <v>14</v>
      </c>
      <c r="L22" s="8"/>
      <c r="M22" s="8"/>
    </row>
    <row r="23" spans="1:13" ht="14.25">
      <c r="A23" s="55" t="s">
        <v>62</v>
      </c>
      <c r="B23" s="74">
        <v>83</v>
      </c>
      <c r="C23" s="73" t="s">
        <v>167</v>
      </c>
      <c r="D23" s="74" t="s">
        <v>168</v>
      </c>
      <c r="E23" s="74" t="s">
        <v>169</v>
      </c>
      <c r="F23" s="69">
        <v>90</v>
      </c>
      <c r="G23" s="69">
        <v>100</v>
      </c>
      <c r="H23" s="69">
        <v>84</v>
      </c>
      <c r="I23" s="69"/>
      <c r="J23" s="69">
        <f t="shared" si="0"/>
        <v>274</v>
      </c>
      <c r="K23" s="93">
        <v>15</v>
      </c>
      <c r="L23" s="8"/>
      <c r="M23" s="8"/>
    </row>
    <row r="24" spans="1:13" ht="14.25">
      <c r="A24" s="55" t="s">
        <v>63</v>
      </c>
      <c r="B24" s="74">
        <v>9</v>
      </c>
      <c r="C24" s="73" t="s">
        <v>155</v>
      </c>
      <c r="D24" s="74" t="s">
        <v>156</v>
      </c>
      <c r="E24" s="74" t="s">
        <v>128</v>
      </c>
      <c r="F24" s="69">
        <v>73</v>
      </c>
      <c r="G24" s="69">
        <v>180</v>
      </c>
      <c r="H24" s="69">
        <v>20</v>
      </c>
      <c r="I24" s="69"/>
      <c r="J24" s="69">
        <f t="shared" si="0"/>
        <v>273</v>
      </c>
      <c r="K24" s="93">
        <v>16</v>
      </c>
      <c r="L24" s="8"/>
      <c r="M24" s="8"/>
    </row>
    <row r="25" spans="1:13" ht="14.25">
      <c r="A25" s="55" t="s">
        <v>64</v>
      </c>
      <c r="B25" s="74">
        <v>89</v>
      </c>
      <c r="C25" s="73" t="s">
        <v>180</v>
      </c>
      <c r="D25" s="74" t="s">
        <v>181</v>
      </c>
      <c r="E25" s="74" t="s">
        <v>169</v>
      </c>
      <c r="F25" s="69">
        <v>100</v>
      </c>
      <c r="G25" s="69">
        <v>67</v>
      </c>
      <c r="H25" s="69">
        <v>103</v>
      </c>
      <c r="I25" s="69"/>
      <c r="J25" s="69">
        <f t="shared" si="0"/>
        <v>270</v>
      </c>
      <c r="K25" s="93">
        <v>17</v>
      </c>
      <c r="L25" s="8"/>
      <c r="M25" s="8"/>
    </row>
    <row r="26" spans="1:13" ht="14.25">
      <c r="A26" s="55" t="s">
        <v>65</v>
      </c>
      <c r="B26" s="74">
        <v>15</v>
      </c>
      <c r="C26" s="73" t="s">
        <v>145</v>
      </c>
      <c r="D26" s="74" t="s">
        <v>146</v>
      </c>
      <c r="E26" s="74" t="s">
        <v>128</v>
      </c>
      <c r="F26" s="69">
        <v>76</v>
      </c>
      <c r="G26" s="69">
        <v>92</v>
      </c>
      <c r="H26" s="69">
        <v>88</v>
      </c>
      <c r="I26" s="69"/>
      <c r="J26" s="69">
        <f t="shared" si="0"/>
        <v>256</v>
      </c>
      <c r="K26" s="93">
        <v>18</v>
      </c>
      <c r="L26" s="8"/>
      <c r="M26" s="8"/>
    </row>
    <row r="27" spans="1:13" ht="14.25">
      <c r="A27" s="55" t="s">
        <v>66</v>
      </c>
      <c r="B27" s="75">
        <v>55</v>
      </c>
      <c r="C27" s="73" t="s">
        <v>193</v>
      </c>
      <c r="D27" s="74" t="s">
        <v>194</v>
      </c>
      <c r="E27" s="74" t="s">
        <v>186</v>
      </c>
      <c r="F27" s="69">
        <v>87</v>
      </c>
      <c r="G27" s="69">
        <v>168</v>
      </c>
      <c r="H27" s="69" t="s">
        <v>259</v>
      </c>
      <c r="I27" s="69"/>
      <c r="J27" s="69">
        <f t="shared" si="0"/>
        <v>255</v>
      </c>
      <c r="K27" s="93">
        <v>19</v>
      </c>
      <c r="L27" s="8"/>
      <c r="M27" s="8"/>
    </row>
    <row r="28" spans="1:13" ht="14.25">
      <c r="A28" s="55" t="s">
        <v>67</v>
      </c>
      <c r="B28" s="74">
        <v>85</v>
      </c>
      <c r="C28" s="73" t="s">
        <v>170</v>
      </c>
      <c r="D28" s="74" t="s">
        <v>171</v>
      </c>
      <c r="E28" s="74" t="s">
        <v>169</v>
      </c>
      <c r="F28" s="69">
        <v>68</v>
      </c>
      <c r="G28" s="69">
        <v>69</v>
      </c>
      <c r="H28" s="69">
        <v>115</v>
      </c>
      <c r="I28" s="69"/>
      <c r="J28" s="69">
        <f t="shared" si="0"/>
        <v>252</v>
      </c>
      <c r="K28" s="93">
        <v>20</v>
      </c>
      <c r="L28" s="8"/>
      <c r="M28" s="8"/>
    </row>
    <row r="29" spans="1:13" ht="14.25">
      <c r="A29" s="55" t="s">
        <v>68</v>
      </c>
      <c r="B29" s="74">
        <v>52</v>
      </c>
      <c r="C29" s="73" t="s">
        <v>207</v>
      </c>
      <c r="D29" s="74" t="s">
        <v>208</v>
      </c>
      <c r="E29" s="74" t="s">
        <v>186</v>
      </c>
      <c r="F29" s="69">
        <v>0</v>
      </c>
      <c r="G29" s="69">
        <v>63</v>
      </c>
      <c r="H29" s="69">
        <v>180</v>
      </c>
      <c r="I29" s="69"/>
      <c r="J29" s="69">
        <f t="shared" si="0"/>
        <v>243</v>
      </c>
      <c r="K29" s="93">
        <v>21</v>
      </c>
      <c r="L29" s="8"/>
      <c r="M29" s="8"/>
    </row>
    <row r="30" spans="1:13" ht="14.25">
      <c r="A30" s="55" t="s">
        <v>69</v>
      </c>
      <c r="B30" s="74">
        <v>49</v>
      </c>
      <c r="C30" s="73" t="s">
        <v>203</v>
      </c>
      <c r="D30" s="74" t="s">
        <v>204</v>
      </c>
      <c r="E30" s="74" t="s">
        <v>186</v>
      </c>
      <c r="F30" s="69">
        <v>88</v>
      </c>
      <c r="G30" s="69">
        <v>66</v>
      </c>
      <c r="H30" s="69">
        <v>65</v>
      </c>
      <c r="I30" s="69"/>
      <c r="J30" s="69">
        <f t="shared" si="0"/>
        <v>219</v>
      </c>
      <c r="K30" s="70" t="s">
        <v>271</v>
      </c>
      <c r="L30" s="8"/>
      <c r="M30" s="8"/>
    </row>
    <row r="31" spans="1:13" ht="14.25">
      <c r="A31" s="55" t="s">
        <v>70</v>
      </c>
      <c r="B31" s="57">
        <v>82</v>
      </c>
      <c r="C31" s="73" t="s">
        <v>219</v>
      </c>
      <c r="D31" s="74" t="s">
        <v>220</v>
      </c>
      <c r="E31" s="74" t="s">
        <v>186</v>
      </c>
      <c r="F31" s="69">
        <v>0</v>
      </c>
      <c r="G31" s="69">
        <v>147</v>
      </c>
      <c r="H31" s="69">
        <v>72</v>
      </c>
      <c r="I31" s="69"/>
      <c r="J31" s="69">
        <f t="shared" si="0"/>
        <v>219</v>
      </c>
      <c r="K31" s="70" t="s">
        <v>271</v>
      </c>
      <c r="L31" s="8"/>
      <c r="M31" s="8"/>
    </row>
    <row r="32" spans="1:13" ht="14.25">
      <c r="A32" s="55" t="s">
        <v>71</v>
      </c>
      <c r="B32" s="74">
        <v>32</v>
      </c>
      <c r="C32" s="73" t="s">
        <v>131</v>
      </c>
      <c r="D32" s="74" t="s">
        <v>132</v>
      </c>
      <c r="E32" s="74" t="s">
        <v>128</v>
      </c>
      <c r="F32" s="69">
        <v>0</v>
      </c>
      <c r="G32" s="69">
        <v>57</v>
      </c>
      <c r="H32" s="69">
        <v>159</v>
      </c>
      <c r="I32" s="69"/>
      <c r="J32" s="69">
        <f t="shared" si="0"/>
        <v>216</v>
      </c>
      <c r="K32" s="93">
        <v>24</v>
      </c>
      <c r="L32" s="8"/>
      <c r="M32" s="8"/>
    </row>
    <row r="33" spans="1:13" ht="14.25">
      <c r="A33" s="55" t="s">
        <v>72</v>
      </c>
      <c r="B33" s="74">
        <v>23</v>
      </c>
      <c r="C33" s="73" t="s">
        <v>137</v>
      </c>
      <c r="D33" s="74" t="s">
        <v>138</v>
      </c>
      <c r="E33" s="74" t="s">
        <v>139</v>
      </c>
      <c r="F33" s="69">
        <v>72</v>
      </c>
      <c r="G33" s="69">
        <v>80</v>
      </c>
      <c r="H33" s="69">
        <v>56</v>
      </c>
      <c r="I33" s="69"/>
      <c r="J33" s="69">
        <f t="shared" si="0"/>
        <v>208</v>
      </c>
      <c r="K33" s="93">
        <v>25</v>
      </c>
      <c r="L33" s="8"/>
      <c r="M33" s="8"/>
    </row>
    <row r="34" spans="1:13" ht="14.25">
      <c r="A34" s="55" t="s">
        <v>73</v>
      </c>
      <c r="B34" s="74">
        <v>3</v>
      </c>
      <c r="C34" s="73" t="s">
        <v>159</v>
      </c>
      <c r="D34" s="74" t="s">
        <v>160</v>
      </c>
      <c r="E34" s="74" t="s">
        <v>128</v>
      </c>
      <c r="F34" s="69">
        <v>55</v>
      </c>
      <c r="G34" s="69">
        <v>140</v>
      </c>
      <c r="H34" s="69">
        <v>0</v>
      </c>
      <c r="I34" s="69"/>
      <c r="J34" s="69">
        <f t="shared" si="0"/>
        <v>195</v>
      </c>
      <c r="K34" s="93">
        <v>26</v>
      </c>
      <c r="L34" s="8"/>
      <c r="M34" s="8"/>
    </row>
    <row r="35" spans="1:13" ht="14.25">
      <c r="A35" s="55" t="s">
        <v>74</v>
      </c>
      <c r="B35" s="74">
        <v>71</v>
      </c>
      <c r="C35" s="73" t="s">
        <v>211</v>
      </c>
      <c r="D35" s="74" t="s">
        <v>212</v>
      </c>
      <c r="E35" s="74" t="s">
        <v>186</v>
      </c>
      <c r="F35" s="69">
        <v>51</v>
      </c>
      <c r="G35" s="69">
        <v>60</v>
      </c>
      <c r="H35" s="69">
        <v>79</v>
      </c>
      <c r="I35" s="69"/>
      <c r="J35" s="69">
        <f t="shared" si="0"/>
        <v>190</v>
      </c>
      <c r="K35" s="93">
        <v>27</v>
      </c>
      <c r="L35" s="8"/>
      <c r="M35" s="8"/>
    </row>
    <row r="36" spans="1:13" ht="14.25">
      <c r="A36" s="55" t="s">
        <v>75</v>
      </c>
      <c r="B36" s="74">
        <v>37</v>
      </c>
      <c r="C36" s="73" t="s">
        <v>124</v>
      </c>
      <c r="D36" s="74" t="s">
        <v>125</v>
      </c>
      <c r="E36" s="74" t="s">
        <v>123</v>
      </c>
      <c r="F36" s="69">
        <v>68</v>
      </c>
      <c r="G36" s="69">
        <v>68</v>
      </c>
      <c r="H36" s="69">
        <v>52</v>
      </c>
      <c r="I36" s="69"/>
      <c r="J36" s="69">
        <f t="shared" si="0"/>
        <v>188</v>
      </c>
      <c r="K36" s="93">
        <v>28</v>
      </c>
      <c r="L36" s="8"/>
      <c r="M36" s="8"/>
    </row>
    <row r="37" spans="1:13" ht="14.25">
      <c r="A37" s="55" t="s">
        <v>76</v>
      </c>
      <c r="B37" s="74">
        <v>21</v>
      </c>
      <c r="C37" s="73" t="s">
        <v>140</v>
      </c>
      <c r="D37" s="74" t="s">
        <v>141</v>
      </c>
      <c r="E37" s="74" t="s">
        <v>139</v>
      </c>
      <c r="F37" s="69">
        <v>36</v>
      </c>
      <c r="G37" s="69" t="s">
        <v>259</v>
      </c>
      <c r="H37" s="69">
        <v>151</v>
      </c>
      <c r="I37" s="69"/>
      <c r="J37" s="69">
        <f t="shared" si="0"/>
        <v>187</v>
      </c>
      <c r="K37" s="93">
        <v>29</v>
      </c>
      <c r="L37" s="8"/>
      <c r="M37" s="8"/>
    </row>
    <row r="38" spans="1:13" ht="14.25">
      <c r="A38" s="55" t="s">
        <v>77</v>
      </c>
      <c r="B38" s="75">
        <v>58</v>
      </c>
      <c r="C38" s="73" t="s">
        <v>191</v>
      </c>
      <c r="D38" s="74" t="s">
        <v>192</v>
      </c>
      <c r="E38" s="74" t="s">
        <v>186</v>
      </c>
      <c r="F38" s="69">
        <v>78</v>
      </c>
      <c r="G38" s="69">
        <v>68</v>
      </c>
      <c r="H38" s="69">
        <v>39</v>
      </c>
      <c r="I38" s="69"/>
      <c r="J38" s="69">
        <f t="shared" si="0"/>
        <v>185</v>
      </c>
      <c r="K38" s="93">
        <v>30</v>
      </c>
      <c r="L38" s="8"/>
      <c r="M38" s="8"/>
    </row>
    <row r="39" spans="1:13" ht="14.25">
      <c r="A39" s="55" t="s">
        <v>78</v>
      </c>
      <c r="B39" s="74">
        <v>10</v>
      </c>
      <c r="C39" s="73" t="s">
        <v>157</v>
      </c>
      <c r="D39" s="74" t="s">
        <v>158</v>
      </c>
      <c r="E39" s="74" t="s">
        <v>128</v>
      </c>
      <c r="F39" s="69">
        <v>0</v>
      </c>
      <c r="G39" s="69">
        <v>180</v>
      </c>
      <c r="H39" s="69" t="s">
        <v>259</v>
      </c>
      <c r="I39" s="69"/>
      <c r="J39" s="69">
        <f t="shared" si="0"/>
        <v>180</v>
      </c>
      <c r="K39" s="70" t="s">
        <v>273</v>
      </c>
      <c r="L39" s="8"/>
      <c r="M39" s="8"/>
    </row>
    <row r="40" spans="1:13" ht="14.25">
      <c r="A40" s="55" t="s">
        <v>79</v>
      </c>
      <c r="B40" s="74">
        <v>50</v>
      </c>
      <c r="C40" s="73" t="s">
        <v>205</v>
      </c>
      <c r="D40" s="74" t="s">
        <v>206</v>
      </c>
      <c r="E40" s="74" t="s">
        <v>186</v>
      </c>
      <c r="F40" s="69">
        <v>0</v>
      </c>
      <c r="G40" s="69">
        <v>0</v>
      </c>
      <c r="H40" s="69">
        <v>180</v>
      </c>
      <c r="I40" s="69"/>
      <c r="J40" s="69">
        <f t="shared" si="0"/>
        <v>180</v>
      </c>
      <c r="K40" s="70" t="s">
        <v>273</v>
      </c>
      <c r="L40" s="8"/>
      <c r="M40" s="8"/>
    </row>
    <row r="41" spans="1:13" ht="14.25">
      <c r="A41" s="55" t="s">
        <v>80</v>
      </c>
      <c r="B41" s="74">
        <v>54</v>
      </c>
      <c r="C41" s="73" t="s">
        <v>199</v>
      </c>
      <c r="D41" s="74" t="s">
        <v>200</v>
      </c>
      <c r="E41" s="74" t="s">
        <v>186</v>
      </c>
      <c r="F41" s="69">
        <v>180</v>
      </c>
      <c r="G41" s="69">
        <v>0</v>
      </c>
      <c r="H41" s="69">
        <v>0</v>
      </c>
      <c r="I41" s="69"/>
      <c r="J41" s="69">
        <f t="shared" si="0"/>
        <v>180</v>
      </c>
      <c r="K41" s="70" t="s">
        <v>273</v>
      </c>
      <c r="L41" s="8"/>
      <c r="M41" s="8"/>
    </row>
    <row r="42" spans="1:13" ht="14.25">
      <c r="A42" s="55" t="s">
        <v>81</v>
      </c>
      <c r="B42" s="74">
        <v>16</v>
      </c>
      <c r="C42" s="73" t="s">
        <v>151</v>
      </c>
      <c r="D42" s="74" t="s">
        <v>152</v>
      </c>
      <c r="E42" s="74" t="s">
        <v>128</v>
      </c>
      <c r="F42" s="69">
        <v>0</v>
      </c>
      <c r="G42" s="69">
        <v>159</v>
      </c>
      <c r="H42" s="69" t="s">
        <v>259</v>
      </c>
      <c r="I42" s="69"/>
      <c r="J42" s="69">
        <f t="shared" si="0"/>
        <v>159</v>
      </c>
      <c r="K42" s="93">
        <v>34</v>
      </c>
      <c r="L42" s="8"/>
      <c r="M42" s="8"/>
    </row>
    <row r="43" spans="1:13" ht="14.25">
      <c r="A43" s="55" t="s">
        <v>82</v>
      </c>
      <c r="B43" s="74">
        <v>39</v>
      </c>
      <c r="C43" s="73" t="s">
        <v>121</v>
      </c>
      <c r="D43" s="74" t="s">
        <v>122</v>
      </c>
      <c r="E43" s="74" t="s">
        <v>123</v>
      </c>
      <c r="F43" s="69">
        <v>84</v>
      </c>
      <c r="G43" s="69">
        <v>0</v>
      </c>
      <c r="H43" s="69">
        <v>62</v>
      </c>
      <c r="I43" s="69"/>
      <c r="J43" s="69">
        <f t="shared" si="0"/>
        <v>146</v>
      </c>
      <c r="K43" s="93">
        <v>35</v>
      </c>
      <c r="L43" s="8"/>
      <c r="M43" s="8"/>
    </row>
    <row r="44" spans="1:13" ht="14.25">
      <c r="A44" s="55" t="s">
        <v>83</v>
      </c>
      <c r="B44" s="74">
        <v>2</v>
      </c>
      <c r="C44" s="73" t="s">
        <v>165</v>
      </c>
      <c r="D44" s="74" t="s">
        <v>166</v>
      </c>
      <c r="E44" s="74" t="s">
        <v>128</v>
      </c>
      <c r="F44" s="69">
        <v>138</v>
      </c>
      <c r="G44" s="69">
        <v>0</v>
      </c>
      <c r="H44" s="69" t="s">
        <v>259</v>
      </c>
      <c r="I44" s="69"/>
      <c r="J44" s="69">
        <f t="shared" si="0"/>
        <v>138</v>
      </c>
      <c r="K44" s="93">
        <v>36</v>
      </c>
      <c r="L44" s="8"/>
      <c r="M44" s="8"/>
    </row>
    <row r="45" spans="1:13" ht="14.25">
      <c r="A45" s="55" t="s">
        <v>84</v>
      </c>
      <c r="B45" s="74">
        <v>92</v>
      </c>
      <c r="C45" s="73" t="s">
        <v>178</v>
      </c>
      <c r="D45" s="74" t="s">
        <v>179</v>
      </c>
      <c r="E45" s="74" t="s">
        <v>169</v>
      </c>
      <c r="F45" s="69">
        <v>0</v>
      </c>
      <c r="G45" s="69">
        <v>0</v>
      </c>
      <c r="H45" s="69">
        <v>135</v>
      </c>
      <c r="I45" s="69"/>
      <c r="J45" s="69">
        <f t="shared" si="0"/>
        <v>135</v>
      </c>
      <c r="K45" s="93">
        <v>37</v>
      </c>
      <c r="L45" s="8"/>
      <c r="M45" s="8"/>
    </row>
    <row r="46" spans="1:13" ht="14.25">
      <c r="A46" s="55" t="s">
        <v>85</v>
      </c>
      <c r="B46" s="74">
        <v>42</v>
      </c>
      <c r="C46" s="73" t="s">
        <v>209</v>
      </c>
      <c r="D46" s="74" t="s">
        <v>210</v>
      </c>
      <c r="E46" s="74" t="s">
        <v>186</v>
      </c>
      <c r="F46" s="69">
        <v>0</v>
      </c>
      <c r="G46" s="69">
        <v>61</v>
      </c>
      <c r="H46" s="69">
        <v>69</v>
      </c>
      <c r="I46" s="69"/>
      <c r="J46" s="69">
        <f t="shared" si="0"/>
        <v>130</v>
      </c>
      <c r="K46" s="93">
        <v>38</v>
      </c>
      <c r="L46" s="8"/>
      <c r="M46" s="8"/>
    </row>
    <row r="47" spans="1:13" ht="14.25">
      <c r="A47" s="55" t="s">
        <v>86</v>
      </c>
      <c r="B47" s="74">
        <v>1</v>
      </c>
      <c r="C47" s="73" t="s">
        <v>161</v>
      </c>
      <c r="D47" s="74" t="s">
        <v>162</v>
      </c>
      <c r="E47" s="74" t="s">
        <v>128</v>
      </c>
      <c r="F47" s="69">
        <v>0</v>
      </c>
      <c r="G47" s="69">
        <v>110</v>
      </c>
      <c r="H47" s="69">
        <v>0</v>
      </c>
      <c r="I47" s="69"/>
      <c r="J47" s="69">
        <f t="shared" si="0"/>
        <v>110</v>
      </c>
      <c r="K47" s="93">
        <v>39</v>
      </c>
      <c r="L47" s="8"/>
      <c r="M47" s="8"/>
    </row>
    <row r="48" spans="1:13" ht="14.25">
      <c r="A48" s="55" t="s">
        <v>87</v>
      </c>
      <c r="B48" s="74">
        <v>88</v>
      </c>
      <c r="C48" s="73" t="s">
        <v>174</v>
      </c>
      <c r="D48" s="74" t="s">
        <v>175</v>
      </c>
      <c r="E48" s="74" t="s">
        <v>169</v>
      </c>
      <c r="F48" s="69">
        <v>38</v>
      </c>
      <c r="G48" s="69">
        <v>51</v>
      </c>
      <c r="H48" s="69">
        <v>0</v>
      </c>
      <c r="I48" s="69"/>
      <c r="J48" s="69">
        <f t="shared" si="0"/>
        <v>89</v>
      </c>
      <c r="K48" s="93">
        <v>40</v>
      </c>
      <c r="L48" s="8"/>
      <c r="M48" s="8"/>
    </row>
    <row r="49" spans="1:13" ht="14.25">
      <c r="A49" s="55" t="s">
        <v>88</v>
      </c>
      <c r="B49" s="75">
        <v>60</v>
      </c>
      <c r="C49" s="73" t="s">
        <v>189</v>
      </c>
      <c r="D49" s="74" t="s">
        <v>190</v>
      </c>
      <c r="E49" s="74" t="s">
        <v>186</v>
      </c>
      <c r="F49" s="69">
        <v>70</v>
      </c>
      <c r="G49" s="69">
        <v>0</v>
      </c>
      <c r="H49" s="69">
        <v>0</v>
      </c>
      <c r="I49" s="69"/>
      <c r="J49" s="69">
        <f t="shared" si="0"/>
        <v>70</v>
      </c>
      <c r="K49" s="93">
        <v>41</v>
      </c>
      <c r="L49" s="8"/>
      <c r="M49" s="8"/>
    </row>
    <row r="50" spans="1:13" ht="14.25">
      <c r="A50" s="55" t="s">
        <v>89</v>
      </c>
      <c r="B50" s="74">
        <v>91</v>
      </c>
      <c r="C50" s="73" t="s">
        <v>182</v>
      </c>
      <c r="D50" s="74" t="s">
        <v>183</v>
      </c>
      <c r="E50" s="74" t="s">
        <v>169</v>
      </c>
      <c r="F50" s="69">
        <v>0</v>
      </c>
      <c r="G50" s="69">
        <v>57</v>
      </c>
      <c r="H50" s="69">
        <v>0</v>
      </c>
      <c r="I50" s="69"/>
      <c r="J50" s="69">
        <f t="shared" si="0"/>
        <v>57</v>
      </c>
      <c r="K50" s="93">
        <v>42</v>
      </c>
      <c r="L50" s="8"/>
      <c r="M50" s="8"/>
    </row>
    <row r="51" spans="1:13" ht="14.25">
      <c r="A51" s="55" t="s">
        <v>90</v>
      </c>
      <c r="B51" s="74">
        <v>29</v>
      </c>
      <c r="C51" s="73" t="s">
        <v>129</v>
      </c>
      <c r="D51" s="74" t="s">
        <v>130</v>
      </c>
      <c r="E51" s="74" t="s">
        <v>128</v>
      </c>
      <c r="F51" s="69">
        <v>43</v>
      </c>
      <c r="G51" s="69">
        <v>0</v>
      </c>
      <c r="H51" s="69">
        <v>0</v>
      </c>
      <c r="I51" s="69"/>
      <c r="J51" s="69">
        <f t="shared" si="0"/>
        <v>43</v>
      </c>
      <c r="K51" s="93">
        <v>43</v>
      </c>
      <c r="L51" s="8"/>
      <c r="M51" s="8"/>
    </row>
    <row r="52" spans="1:13" ht="14.25">
      <c r="A52" s="55" t="s">
        <v>91</v>
      </c>
      <c r="B52" s="74">
        <v>69</v>
      </c>
      <c r="C52" s="73" t="s">
        <v>213</v>
      </c>
      <c r="D52" s="74" t="s">
        <v>214</v>
      </c>
      <c r="E52" s="74" t="s">
        <v>186</v>
      </c>
      <c r="F52" s="69">
        <v>34</v>
      </c>
      <c r="G52" s="69">
        <v>0</v>
      </c>
      <c r="H52" s="69">
        <v>0</v>
      </c>
      <c r="I52" s="69"/>
      <c r="J52" s="69">
        <f t="shared" si="0"/>
        <v>34</v>
      </c>
      <c r="K52" s="93">
        <v>44</v>
      </c>
      <c r="L52" s="8"/>
      <c r="M52" s="8"/>
    </row>
    <row r="53" spans="1:13" ht="14.25">
      <c r="A53" s="55" t="s">
        <v>92</v>
      </c>
      <c r="B53" s="74">
        <v>14</v>
      </c>
      <c r="C53" s="73" t="s">
        <v>149</v>
      </c>
      <c r="D53" s="74" t="s">
        <v>150</v>
      </c>
      <c r="E53" s="74" t="s">
        <v>128</v>
      </c>
      <c r="F53" s="69">
        <v>0</v>
      </c>
      <c r="G53" s="69">
        <v>0</v>
      </c>
      <c r="H53" s="69" t="s">
        <v>259</v>
      </c>
      <c r="I53" s="69"/>
      <c r="J53" s="69">
        <f t="shared" si="0"/>
        <v>0</v>
      </c>
      <c r="K53" s="70" t="s">
        <v>272</v>
      </c>
      <c r="L53" s="8"/>
      <c r="M53" s="8"/>
    </row>
    <row r="54" spans="1:13" ht="14.25">
      <c r="A54" s="55" t="s">
        <v>93</v>
      </c>
      <c r="B54" s="74">
        <v>81</v>
      </c>
      <c r="C54" s="73" t="s">
        <v>215</v>
      </c>
      <c r="D54" s="74" t="s">
        <v>216</v>
      </c>
      <c r="E54" s="74" t="s">
        <v>186</v>
      </c>
      <c r="F54" s="69">
        <v>0</v>
      </c>
      <c r="G54" s="69">
        <v>0</v>
      </c>
      <c r="H54" s="69">
        <v>0</v>
      </c>
      <c r="I54" s="69"/>
      <c r="J54" s="69">
        <f t="shared" si="0"/>
        <v>0</v>
      </c>
      <c r="K54" s="70" t="s">
        <v>272</v>
      </c>
      <c r="L54" s="8"/>
      <c r="M54" s="8"/>
    </row>
    <row r="55" spans="1:13" ht="14.25">
      <c r="A55" s="55" t="s">
        <v>94</v>
      </c>
      <c r="B55" s="74">
        <v>59</v>
      </c>
      <c r="C55" s="73" t="s">
        <v>241</v>
      </c>
      <c r="D55" s="74" t="s">
        <v>242</v>
      </c>
      <c r="E55" s="74" t="s">
        <v>186</v>
      </c>
      <c r="F55" s="69">
        <v>0</v>
      </c>
      <c r="G55" s="69" t="s">
        <v>259</v>
      </c>
      <c r="H55" s="69" t="s">
        <v>259</v>
      </c>
      <c r="I55" s="69"/>
      <c r="J55" s="69">
        <f>SUM(F55:I55)</f>
        <v>0</v>
      </c>
      <c r="K55" s="70" t="s">
        <v>280</v>
      </c>
      <c r="L55" s="8"/>
      <c r="M55" s="8"/>
    </row>
    <row r="56" spans="1:13" ht="14.25">
      <c r="A56" s="97"/>
      <c r="B56" s="98"/>
      <c r="C56" s="99"/>
      <c r="D56" s="99"/>
      <c r="E56" s="98"/>
      <c r="F56" s="84"/>
      <c r="G56" s="84"/>
      <c r="H56" s="84"/>
      <c r="I56" s="84"/>
      <c r="J56" s="84"/>
      <c r="K56" s="100"/>
      <c r="L56" s="8"/>
      <c r="M56" s="8"/>
    </row>
    <row r="57" spans="3:6" ht="15">
      <c r="C57" s="61" t="s">
        <v>22</v>
      </c>
      <c r="D57" s="61"/>
      <c r="E57" s="84" t="s">
        <v>105</v>
      </c>
      <c r="F57" s="79"/>
    </row>
    <row r="58" spans="3:6" ht="15">
      <c r="C58" s="61" t="s">
        <v>23</v>
      </c>
      <c r="D58" s="61"/>
      <c r="E58" s="84" t="s">
        <v>106</v>
      </c>
      <c r="F58" s="79"/>
    </row>
    <row r="59" spans="3:6" ht="15">
      <c r="C59" s="61" t="s">
        <v>21</v>
      </c>
      <c r="D59" s="61"/>
      <c r="E59" s="84" t="s">
        <v>104</v>
      </c>
      <c r="F59" s="79"/>
    </row>
  </sheetData>
  <sheetProtection/>
  <mergeCells count="14">
    <mergeCell ref="M9:O9"/>
    <mergeCell ref="I4:K4"/>
    <mergeCell ref="B1:K1"/>
    <mergeCell ref="B6:B7"/>
    <mergeCell ref="C6:C7"/>
    <mergeCell ref="D6:D7"/>
    <mergeCell ref="E6:E7"/>
    <mergeCell ref="F6:I6"/>
    <mergeCell ref="A6:A7"/>
    <mergeCell ref="A8:K8"/>
    <mergeCell ref="B5:K5"/>
    <mergeCell ref="K6:K7"/>
    <mergeCell ref="J6:J7"/>
    <mergeCell ref="M8:O8"/>
  </mergeCells>
  <printOptions horizontalCentered="1"/>
  <pageMargins left="0" right="0" top="0" bottom="0" header="0.5118110236220472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pane xSplit="11" ySplit="8" topLeftCell="L9" activePane="bottomRight" state="frozen"/>
      <selection pane="topLeft" activeCell="A1" sqref="A1"/>
      <selection pane="topRight" activeCell="L1" sqref="L1"/>
      <selection pane="bottomLeft" activeCell="A9" sqref="A9"/>
      <selection pane="bottomRight" activeCell="D32" sqref="D32"/>
    </sheetView>
  </sheetViews>
  <sheetFormatPr defaultColWidth="9.140625" defaultRowHeight="12.75"/>
  <cols>
    <col min="1" max="1" width="4.7109375" style="27" customWidth="1"/>
    <col min="2" max="2" width="5.8515625" style="0" customWidth="1"/>
    <col min="3" max="3" width="21.421875" style="0" customWidth="1"/>
    <col min="4" max="4" width="10.421875" style="0" customWidth="1"/>
    <col min="5" max="5" width="6.7109375" style="0" customWidth="1"/>
    <col min="6" max="6" width="7.57421875" style="0" customWidth="1"/>
    <col min="7" max="7" width="8.421875" style="0" customWidth="1"/>
    <col min="8" max="9" width="8.57421875" style="0" customWidth="1"/>
    <col min="10" max="10" width="8.140625" style="0" customWidth="1"/>
    <col min="11" max="11" width="6.28125" style="0" customWidth="1"/>
  </cols>
  <sheetData>
    <row r="1" spans="2:11" ht="20.25">
      <c r="B1" s="147" t="s">
        <v>44</v>
      </c>
      <c r="C1" s="147"/>
      <c r="D1" s="147"/>
      <c r="E1" s="147"/>
      <c r="F1" s="147"/>
      <c r="G1" s="147"/>
      <c r="H1" s="147"/>
      <c r="I1" s="147"/>
      <c r="J1" s="147"/>
      <c r="K1" s="147"/>
    </row>
    <row r="2" spans="2:11" ht="20.25">
      <c r="B2" s="24"/>
      <c r="C2" s="24"/>
      <c r="D2" s="24"/>
      <c r="E2" s="24"/>
      <c r="F2" s="24"/>
      <c r="G2" s="24"/>
      <c r="H2" s="48"/>
      <c r="I2" s="48"/>
      <c r="J2" s="51" t="s">
        <v>46</v>
      </c>
      <c r="K2" s="51"/>
    </row>
    <row r="3" spans="2:12" ht="20.25">
      <c r="B3" s="33"/>
      <c r="C3" s="33"/>
      <c r="D3" s="33"/>
      <c r="E3" s="33"/>
      <c r="F3" s="33"/>
      <c r="G3" s="33"/>
      <c r="H3" s="71"/>
      <c r="I3" s="91" t="s">
        <v>310</v>
      </c>
      <c r="J3" s="72"/>
      <c r="K3" s="72"/>
      <c r="L3" s="26"/>
    </row>
    <row r="4" spans="2:12" ht="15">
      <c r="B4" s="25"/>
      <c r="C4" s="25"/>
      <c r="D4" s="25"/>
      <c r="E4" s="25"/>
      <c r="F4" s="25"/>
      <c r="G4" s="25"/>
      <c r="H4" s="71"/>
      <c r="I4" s="146" t="s">
        <v>311</v>
      </c>
      <c r="J4" s="146"/>
      <c r="K4" s="146"/>
      <c r="L4" s="26"/>
    </row>
    <row r="5" spans="2:12" ht="15">
      <c r="B5" s="153" t="s">
        <v>221</v>
      </c>
      <c r="C5" s="142"/>
      <c r="D5" s="142"/>
      <c r="E5" s="142"/>
      <c r="F5" s="142"/>
      <c r="G5" s="142"/>
      <c r="H5" s="142"/>
      <c r="I5" s="142"/>
      <c r="J5" s="142"/>
      <c r="K5" s="142"/>
      <c r="L5" s="8"/>
    </row>
    <row r="6" spans="1:12" ht="15" customHeight="1">
      <c r="A6" s="140" t="s">
        <v>18</v>
      </c>
      <c r="B6" s="148" t="s">
        <v>0</v>
      </c>
      <c r="C6" s="140" t="s">
        <v>17</v>
      </c>
      <c r="D6" s="149" t="s">
        <v>3</v>
      </c>
      <c r="E6" s="154" t="s">
        <v>45</v>
      </c>
      <c r="F6" s="152" t="s">
        <v>1</v>
      </c>
      <c r="G6" s="152"/>
      <c r="H6" s="152"/>
      <c r="I6" s="152"/>
      <c r="J6" s="144" t="s">
        <v>8</v>
      </c>
      <c r="K6" s="143" t="s">
        <v>2</v>
      </c>
      <c r="L6" s="8"/>
    </row>
    <row r="7" spans="1:12" ht="21.75" customHeight="1">
      <c r="A7" s="140"/>
      <c r="B7" s="148"/>
      <c r="C7" s="140"/>
      <c r="D7" s="150"/>
      <c r="E7" s="154"/>
      <c r="F7" s="76" t="s">
        <v>4</v>
      </c>
      <c r="G7" s="77" t="s">
        <v>5</v>
      </c>
      <c r="H7" s="77" t="s">
        <v>6</v>
      </c>
      <c r="I7" s="78" t="s">
        <v>7</v>
      </c>
      <c r="J7" s="144"/>
      <c r="K7" s="143"/>
      <c r="L7" s="8"/>
    </row>
    <row r="8" spans="1:12" ht="3.75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8"/>
    </row>
    <row r="9" spans="1:12" ht="14.25">
      <c r="A9" s="111" t="s">
        <v>48</v>
      </c>
      <c r="B9" s="112">
        <v>57</v>
      </c>
      <c r="C9" s="101" t="s">
        <v>243</v>
      </c>
      <c r="D9" s="112" t="s">
        <v>244</v>
      </c>
      <c r="E9" s="112" t="s">
        <v>186</v>
      </c>
      <c r="F9" s="113">
        <v>180</v>
      </c>
      <c r="G9" s="113">
        <v>58</v>
      </c>
      <c r="H9" s="113">
        <v>180</v>
      </c>
      <c r="I9" s="113"/>
      <c r="J9" s="113">
        <f aca="true" t="shared" si="0" ref="J9:J40">SUM(F9:I9)</f>
        <v>418</v>
      </c>
      <c r="K9" s="103">
        <v>1</v>
      </c>
      <c r="L9" s="8"/>
    </row>
    <row r="10" spans="1:12" ht="14.25">
      <c r="A10" s="111" t="s">
        <v>49</v>
      </c>
      <c r="B10" s="112">
        <v>33</v>
      </c>
      <c r="C10" s="101" t="s">
        <v>126</v>
      </c>
      <c r="D10" s="112" t="s">
        <v>127</v>
      </c>
      <c r="E10" s="112" t="s">
        <v>128</v>
      </c>
      <c r="F10" s="113">
        <v>103</v>
      </c>
      <c r="G10" s="113">
        <v>148</v>
      </c>
      <c r="H10" s="113">
        <v>142</v>
      </c>
      <c r="I10" s="113"/>
      <c r="J10" s="113">
        <f t="shared" si="0"/>
        <v>393</v>
      </c>
      <c r="K10" s="103">
        <v>2</v>
      </c>
      <c r="L10" s="8"/>
    </row>
    <row r="11" spans="1:12" ht="14.25">
      <c r="A11" s="111" t="s">
        <v>50</v>
      </c>
      <c r="B11" s="112">
        <v>69</v>
      </c>
      <c r="C11" s="101" t="s">
        <v>213</v>
      </c>
      <c r="D11" s="112" t="s">
        <v>214</v>
      </c>
      <c r="E11" s="112" t="s">
        <v>186</v>
      </c>
      <c r="F11" s="113">
        <v>180</v>
      </c>
      <c r="G11" s="113">
        <v>89</v>
      </c>
      <c r="H11" s="113">
        <v>111</v>
      </c>
      <c r="I11" s="113"/>
      <c r="J11" s="113">
        <f t="shared" si="0"/>
        <v>380</v>
      </c>
      <c r="K11" s="103">
        <v>3</v>
      </c>
      <c r="L11" s="8"/>
    </row>
    <row r="12" spans="1:12" ht="14.25">
      <c r="A12" s="55" t="s">
        <v>51</v>
      </c>
      <c r="B12" s="75">
        <v>58</v>
      </c>
      <c r="C12" s="73" t="s">
        <v>191</v>
      </c>
      <c r="D12" s="74" t="s">
        <v>192</v>
      </c>
      <c r="E12" s="74" t="s">
        <v>186</v>
      </c>
      <c r="F12" s="69">
        <v>180</v>
      </c>
      <c r="G12" s="69">
        <v>73</v>
      </c>
      <c r="H12" s="69">
        <v>125</v>
      </c>
      <c r="I12" s="69"/>
      <c r="J12" s="69">
        <f t="shared" si="0"/>
        <v>378</v>
      </c>
      <c r="K12" s="93">
        <v>4</v>
      </c>
      <c r="L12" s="8"/>
    </row>
    <row r="13" spans="1:12" ht="14.25">
      <c r="A13" s="55" t="s">
        <v>52</v>
      </c>
      <c r="B13" s="75">
        <v>59</v>
      </c>
      <c r="C13" s="73" t="s">
        <v>241</v>
      </c>
      <c r="D13" s="74" t="s">
        <v>242</v>
      </c>
      <c r="E13" s="74" t="s">
        <v>186</v>
      </c>
      <c r="F13" s="69">
        <v>84</v>
      </c>
      <c r="G13" s="69">
        <v>180</v>
      </c>
      <c r="H13" s="69">
        <v>97</v>
      </c>
      <c r="I13" s="69"/>
      <c r="J13" s="69">
        <f t="shared" si="0"/>
        <v>361</v>
      </c>
      <c r="K13" s="93">
        <v>5</v>
      </c>
      <c r="L13" s="8"/>
    </row>
    <row r="14" spans="1:12" ht="14.25">
      <c r="A14" s="55" t="s">
        <v>53</v>
      </c>
      <c r="B14" s="75">
        <v>53</v>
      </c>
      <c r="C14" s="73" t="s">
        <v>195</v>
      </c>
      <c r="D14" s="74" t="s">
        <v>196</v>
      </c>
      <c r="E14" s="74" t="s">
        <v>186</v>
      </c>
      <c r="F14" s="69">
        <v>167</v>
      </c>
      <c r="G14" s="69">
        <v>180</v>
      </c>
      <c r="H14" s="69" t="s">
        <v>259</v>
      </c>
      <c r="I14" s="69"/>
      <c r="J14" s="69">
        <f t="shared" si="0"/>
        <v>347</v>
      </c>
      <c r="K14" s="93">
        <v>6</v>
      </c>
      <c r="L14" s="8"/>
    </row>
    <row r="15" spans="1:12" ht="14.25">
      <c r="A15" s="55" t="s">
        <v>54</v>
      </c>
      <c r="B15" s="74">
        <v>9</v>
      </c>
      <c r="C15" s="73" t="s">
        <v>155</v>
      </c>
      <c r="D15" s="74" t="s">
        <v>156</v>
      </c>
      <c r="E15" s="74" t="s">
        <v>128</v>
      </c>
      <c r="F15" s="69">
        <v>180</v>
      </c>
      <c r="G15" s="69">
        <v>98</v>
      </c>
      <c r="H15" s="69">
        <v>68</v>
      </c>
      <c r="I15" s="69"/>
      <c r="J15" s="69">
        <f t="shared" si="0"/>
        <v>346</v>
      </c>
      <c r="K15" s="93">
        <v>7</v>
      </c>
      <c r="L15" s="8"/>
    </row>
    <row r="16" spans="1:12" ht="14.25">
      <c r="A16" s="55" t="s">
        <v>55</v>
      </c>
      <c r="B16" s="74">
        <v>54</v>
      </c>
      <c r="C16" s="73" t="s">
        <v>199</v>
      </c>
      <c r="D16" s="74" t="s">
        <v>200</v>
      </c>
      <c r="E16" s="74" t="s">
        <v>186</v>
      </c>
      <c r="F16" s="69">
        <v>55</v>
      </c>
      <c r="G16" s="69">
        <v>180</v>
      </c>
      <c r="H16" s="69">
        <v>103</v>
      </c>
      <c r="I16" s="69"/>
      <c r="J16" s="69">
        <f t="shared" si="0"/>
        <v>338</v>
      </c>
      <c r="K16" s="93">
        <v>8</v>
      </c>
      <c r="L16" s="8"/>
    </row>
    <row r="17" spans="1:12" ht="14.25">
      <c r="A17" s="55" t="s">
        <v>56</v>
      </c>
      <c r="B17" s="74">
        <v>50</v>
      </c>
      <c r="C17" s="73" t="s">
        <v>205</v>
      </c>
      <c r="D17" s="74" t="s">
        <v>206</v>
      </c>
      <c r="E17" s="74" t="s">
        <v>186</v>
      </c>
      <c r="F17" s="69">
        <v>100</v>
      </c>
      <c r="G17" s="69">
        <v>131</v>
      </c>
      <c r="H17" s="69">
        <v>101</v>
      </c>
      <c r="I17" s="69"/>
      <c r="J17" s="69">
        <f t="shared" si="0"/>
        <v>332</v>
      </c>
      <c r="K17" s="93">
        <v>9</v>
      </c>
      <c r="L17" s="8"/>
    </row>
    <row r="18" spans="1:12" ht="14.25">
      <c r="A18" s="55" t="s">
        <v>57</v>
      </c>
      <c r="B18" s="74">
        <v>85</v>
      </c>
      <c r="C18" s="73" t="s">
        <v>170</v>
      </c>
      <c r="D18" s="74" t="s">
        <v>171</v>
      </c>
      <c r="E18" s="74" t="s">
        <v>169</v>
      </c>
      <c r="F18" s="69">
        <v>72</v>
      </c>
      <c r="G18" s="69">
        <v>115</v>
      </c>
      <c r="H18" s="69">
        <v>138</v>
      </c>
      <c r="I18" s="69"/>
      <c r="J18" s="69">
        <f t="shared" si="0"/>
        <v>325</v>
      </c>
      <c r="K18" s="93">
        <v>10</v>
      </c>
      <c r="L18" s="8"/>
    </row>
    <row r="19" spans="1:12" ht="14.25">
      <c r="A19" s="55" t="s">
        <v>58</v>
      </c>
      <c r="B19" s="74">
        <v>30</v>
      </c>
      <c r="C19" s="73" t="s">
        <v>133</v>
      </c>
      <c r="D19" s="74" t="s">
        <v>134</v>
      </c>
      <c r="E19" s="74" t="s">
        <v>128</v>
      </c>
      <c r="F19" s="69">
        <v>77</v>
      </c>
      <c r="G19" s="69">
        <v>119</v>
      </c>
      <c r="H19" s="69">
        <v>115</v>
      </c>
      <c r="I19" s="69"/>
      <c r="J19" s="69">
        <f t="shared" si="0"/>
        <v>311</v>
      </c>
      <c r="K19" s="93">
        <v>11</v>
      </c>
      <c r="L19" s="8"/>
    </row>
    <row r="20" spans="1:12" ht="14.25">
      <c r="A20" s="55" t="s">
        <v>59</v>
      </c>
      <c r="B20" s="74">
        <v>90</v>
      </c>
      <c r="C20" s="73" t="s">
        <v>176</v>
      </c>
      <c r="D20" s="74" t="s">
        <v>177</v>
      </c>
      <c r="E20" s="74" t="s">
        <v>169</v>
      </c>
      <c r="F20" s="69">
        <v>153</v>
      </c>
      <c r="G20" s="69">
        <v>79</v>
      </c>
      <c r="H20" s="69">
        <v>78</v>
      </c>
      <c r="I20" s="69"/>
      <c r="J20" s="69">
        <f t="shared" si="0"/>
        <v>310</v>
      </c>
      <c r="K20" s="93">
        <v>12</v>
      </c>
      <c r="L20" s="8"/>
    </row>
    <row r="21" spans="1:12" ht="14.25">
      <c r="A21" s="55" t="s">
        <v>60</v>
      </c>
      <c r="B21" s="74">
        <v>34</v>
      </c>
      <c r="C21" s="73" t="s">
        <v>224</v>
      </c>
      <c r="D21" s="74" t="s">
        <v>225</v>
      </c>
      <c r="E21" s="74" t="s">
        <v>128</v>
      </c>
      <c r="F21" s="69">
        <v>74</v>
      </c>
      <c r="G21" s="69">
        <v>131</v>
      </c>
      <c r="H21" s="69">
        <v>95</v>
      </c>
      <c r="I21" s="69"/>
      <c r="J21" s="69">
        <f t="shared" si="0"/>
        <v>300</v>
      </c>
      <c r="K21" s="93">
        <v>13</v>
      </c>
      <c r="L21" s="8"/>
    </row>
    <row r="22" spans="1:12" ht="14.25">
      <c r="A22" s="55" t="s">
        <v>61</v>
      </c>
      <c r="B22" s="75">
        <v>62</v>
      </c>
      <c r="C22" s="73" t="s">
        <v>239</v>
      </c>
      <c r="D22" s="74" t="s">
        <v>240</v>
      </c>
      <c r="E22" s="74" t="s">
        <v>186</v>
      </c>
      <c r="F22" s="69">
        <v>61</v>
      </c>
      <c r="G22" s="69">
        <v>56</v>
      </c>
      <c r="H22" s="69">
        <v>180</v>
      </c>
      <c r="I22" s="69"/>
      <c r="J22" s="69">
        <f t="shared" si="0"/>
        <v>297</v>
      </c>
      <c r="K22" s="93">
        <v>14</v>
      </c>
      <c r="L22" s="8"/>
    </row>
    <row r="23" spans="1:12" ht="14.25">
      <c r="A23" s="55" t="s">
        <v>62</v>
      </c>
      <c r="B23" s="74">
        <v>56</v>
      </c>
      <c r="C23" s="73" t="s">
        <v>197</v>
      </c>
      <c r="D23" s="74" t="s">
        <v>198</v>
      </c>
      <c r="E23" s="74" t="s">
        <v>186</v>
      </c>
      <c r="F23" s="69">
        <v>90</v>
      </c>
      <c r="G23" s="69">
        <v>106</v>
      </c>
      <c r="H23" s="69">
        <v>99</v>
      </c>
      <c r="I23" s="69"/>
      <c r="J23" s="69">
        <f t="shared" si="0"/>
        <v>295</v>
      </c>
      <c r="K23" s="93">
        <v>15</v>
      </c>
      <c r="L23" s="8"/>
    </row>
    <row r="24" spans="1:12" ht="14.25">
      <c r="A24" s="55" t="s">
        <v>63</v>
      </c>
      <c r="B24" s="74">
        <v>5</v>
      </c>
      <c r="C24" s="73" t="s">
        <v>237</v>
      </c>
      <c r="D24" s="74" t="s">
        <v>238</v>
      </c>
      <c r="E24" s="74" t="s">
        <v>139</v>
      </c>
      <c r="F24" s="69">
        <v>71</v>
      </c>
      <c r="G24" s="69">
        <v>85</v>
      </c>
      <c r="H24" s="69">
        <v>134</v>
      </c>
      <c r="I24" s="69"/>
      <c r="J24" s="69">
        <f t="shared" si="0"/>
        <v>290</v>
      </c>
      <c r="K24" s="70" t="s">
        <v>276</v>
      </c>
      <c r="L24" s="8"/>
    </row>
    <row r="25" spans="1:12" ht="14.25">
      <c r="A25" s="55" t="s">
        <v>64</v>
      </c>
      <c r="B25" s="74">
        <v>26</v>
      </c>
      <c r="C25" s="73" t="s">
        <v>135</v>
      </c>
      <c r="D25" s="74" t="s">
        <v>136</v>
      </c>
      <c r="E25" s="74" t="s">
        <v>128</v>
      </c>
      <c r="F25" s="69">
        <v>113</v>
      </c>
      <c r="G25" s="69">
        <v>96</v>
      </c>
      <c r="H25" s="69">
        <v>81</v>
      </c>
      <c r="I25" s="69"/>
      <c r="J25" s="69">
        <f t="shared" si="0"/>
        <v>290</v>
      </c>
      <c r="K25" s="70" t="s">
        <v>276</v>
      </c>
      <c r="L25" s="8"/>
    </row>
    <row r="26" spans="1:12" ht="14.25">
      <c r="A26" s="55" t="s">
        <v>65</v>
      </c>
      <c r="B26" s="74">
        <v>52</v>
      </c>
      <c r="C26" s="73" t="s">
        <v>207</v>
      </c>
      <c r="D26" s="74" t="s">
        <v>208</v>
      </c>
      <c r="E26" s="74" t="s">
        <v>186</v>
      </c>
      <c r="F26" s="69">
        <v>126</v>
      </c>
      <c r="G26" s="69">
        <v>98</v>
      </c>
      <c r="H26" s="69">
        <v>66</v>
      </c>
      <c r="I26" s="69"/>
      <c r="J26" s="69">
        <f t="shared" si="0"/>
        <v>290</v>
      </c>
      <c r="K26" s="70" t="s">
        <v>276</v>
      </c>
      <c r="L26" s="8"/>
    </row>
    <row r="27" spans="1:12" ht="14.25">
      <c r="A27" s="55" t="s">
        <v>66</v>
      </c>
      <c r="B27" s="74">
        <v>17</v>
      </c>
      <c r="C27" s="73" t="s">
        <v>260</v>
      </c>
      <c r="D27" s="74" t="s">
        <v>319</v>
      </c>
      <c r="E27" s="74" t="s">
        <v>144</v>
      </c>
      <c r="F27" s="69">
        <v>84</v>
      </c>
      <c r="G27" s="69">
        <v>63</v>
      </c>
      <c r="H27" s="69">
        <v>142</v>
      </c>
      <c r="I27" s="69"/>
      <c r="J27" s="69">
        <f t="shared" si="0"/>
        <v>289</v>
      </c>
      <c r="K27" s="93">
        <v>19</v>
      </c>
      <c r="L27" s="8"/>
    </row>
    <row r="28" spans="1:12" ht="14.25">
      <c r="A28" s="55" t="s">
        <v>67</v>
      </c>
      <c r="B28" s="74">
        <v>20</v>
      </c>
      <c r="C28" s="73" t="s">
        <v>142</v>
      </c>
      <c r="D28" s="74" t="s">
        <v>143</v>
      </c>
      <c r="E28" s="74" t="s">
        <v>144</v>
      </c>
      <c r="F28" s="69">
        <v>85</v>
      </c>
      <c r="G28" s="69">
        <v>98</v>
      </c>
      <c r="H28" s="69">
        <v>102</v>
      </c>
      <c r="I28" s="69"/>
      <c r="J28" s="69">
        <f t="shared" si="0"/>
        <v>285</v>
      </c>
      <c r="K28" s="93">
        <v>20</v>
      </c>
      <c r="L28" s="8"/>
    </row>
    <row r="29" spans="1:12" ht="14.25">
      <c r="A29" s="55" t="s">
        <v>68</v>
      </c>
      <c r="B29" s="74">
        <v>88</v>
      </c>
      <c r="C29" s="73" t="s">
        <v>174</v>
      </c>
      <c r="D29" s="74" t="s">
        <v>175</v>
      </c>
      <c r="E29" s="74" t="s">
        <v>169</v>
      </c>
      <c r="F29" s="69">
        <v>70</v>
      </c>
      <c r="G29" s="69">
        <v>102</v>
      </c>
      <c r="H29" s="69">
        <v>111</v>
      </c>
      <c r="I29" s="69"/>
      <c r="J29" s="69">
        <f t="shared" si="0"/>
        <v>283</v>
      </c>
      <c r="K29" s="93">
        <v>21</v>
      </c>
      <c r="L29" s="8"/>
    </row>
    <row r="30" spans="1:12" ht="14.25">
      <c r="A30" s="55" t="s">
        <v>69</v>
      </c>
      <c r="B30" s="75">
        <v>66</v>
      </c>
      <c r="C30" s="73" t="s">
        <v>184</v>
      </c>
      <c r="D30" s="74" t="s">
        <v>185</v>
      </c>
      <c r="E30" s="74" t="s">
        <v>186</v>
      </c>
      <c r="F30" s="69">
        <v>105</v>
      </c>
      <c r="G30" s="69">
        <v>173</v>
      </c>
      <c r="H30" s="69" t="s">
        <v>259</v>
      </c>
      <c r="I30" s="69"/>
      <c r="J30" s="69">
        <f t="shared" si="0"/>
        <v>278</v>
      </c>
      <c r="K30" s="93">
        <v>22</v>
      </c>
      <c r="L30" s="8"/>
    </row>
    <row r="31" spans="1:12" ht="14.25">
      <c r="A31" s="55" t="s">
        <v>70</v>
      </c>
      <c r="B31" s="74">
        <v>3</v>
      </c>
      <c r="C31" s="73" t="s">
        <v>159</v>
      </c>
      <c r="D31" s="74" t="s">
        <v>160</v>
      </c>
      <c r="E31" s="74" t="s">
        <v>128</v>
      </c>
      <c r="F31" s="69">
        <v>50</v>
      </c>
      <c r="G31" s="69">
        <v>117</v>
      </c>
      <c r="H31" s="69">
        <v>109</v>
      </c>
      <c r="I31" s="69"/>
      <c r="J31" s="69">
        <f t="shared" si="0"/>
        <v>276</v>
      </c>
      <c r="K31" s="93">
        <v>23</v>
      </c>
      <c r="L31" s="8"/>
    </row>
    <row r="32" spans="1:12" ht="14.25">
      <c r="A32" s="55" t="s">
        <v>71</v>
      </c>
      <c r="B32" s="74">
        <v>19</v>
      </c>
      <c r="C32" s="73" t="s">
        <v>234</v>
      </c>
      <c r="D32" s="74" t="s">
        <v>324</v>
      </c>
      <c r="E32" s="74" t="s">
        <v>144</v>
      </c>
      <c r="F32" s="69">
        <v>74</v>
      </c>
      <c r="G32" s="69">
        <v>86</v>
      </c>
      <c r="H32" s="69">
        <v>111</v>
      </c>
      <c r="I32" s="69"/>
      <c r="J32" s="69">
        <f t="shared" si="0"/>
        <v>271</v>
      </c>
      <c r="K32" s="93">
        <v>24</v>
      </c>
      <c r="L32" s="8"/>
    </row>
    <row r="33" spans="1:12" ht="14.25">
      <c r="A33" s="55" t="s">
        <v>72</v>
      </c>
      <c r="B33" s="74">
        <v>2</v>
      </c>
      <c r="C33" s="73" t="s">
        <v>165</v>
      </c>
      <c r="D33" s="74" t="s">
        <v>166</v>
      </c>
      <c r="E33" s="74" t="s">
        <v>128</v>
      </c>
      <c r="F33" s="69">
        <v>145</v>
      </c>
      <c r="G33" s="69">
        <v>70</v>
      </c>
      <c r="H33" s="69">
        <v>50</v>
      </c>
      <c r="I33" s="69"/>
      <c r="J33" s="69">
        <f t="shared" si="0"/>
        <v>265</v>
      </c>
      <c r="K33" s="70" t="s">
        <v>277</v>
      </c>
      <c r="L33" s="8"/>
    </row>
    <row r="34" spans="1:12" ht="14.25">
      <c r="A34" s="55" t="s">
        <v>73</v>
      </c>
      <c r="B34" s="74">
        <v>83</v>
      </c>
      <c r="C34" s="73" t="s">
        <v>167</v>
      </c>
      <c r="D34" s="74" t="s">
        <v>168</v>
      </c>
      <c r="E34" s="74" t="s">
        <v>169</v>
      </c>
      <c r="F34" s="69">
        <v>99</v>
      </c>
      <c r="G34" s="69">
        <v>96</v>
      </c>
      <c r="H34" s="69">
        <v>70</v>
      </c>
      <c r="I34" s="69"/>
      <c r="J34" s="69">
        <f t="shared" si="0"/>
        <v>265</v>
      </c>
      <c r="K34" s="70" t="s">
        <v>277</v>
      </c>
      <c r="L34" s="8"/>
    </row>
    <row r="35" spans="1:12" ht="14.25">
      <c r="A35" s="55" t="s">
        <v>74</v>
      </c>
      <c r="B35" s="74">
        <v>36</v>
      </c>
      <c r="C35" s="73" t="s">
        <v>222</v>
      </c>
      <c r="D35" s="74" t="s">
        <v>223</v>
      </c>
      <c r="E35" s="74" t="s">
        <v>128</v>
      </c>
      <c r="F35" s="69">
        <v>71</v>
      </c>
      <c r="G35" s="69">
        <v>94</v>
      </c>
      <c r="H35" s="69">
        <v>99</v>
      </c>
      <c r="I35" s="69"/>
      <c r="J35" s="69">
        <f t="shared" si="0"/>
        <v>264</v>
      </c>
      <c r="K35" s="93">
        <v>27</v>
      </c>
      <c r="L35" s="8"/>
    </row>
    <row r="36" spans="1:12" ht="14.25">
      <c r="A36" s="55" t="s">
        <v>75</v>
      </c>
      <c r="B36" s="74">
        <v>23</v>
      </c>
      <c r="C36" s="73" t="s">
        <v>137</v>
      </c>
      <c r="D36" s="74" t="s">
        <v>138</v>
      </c>
      <c r="E36" s="74" t="s">
        <v>139</v>
      </c>
      <c r="F36" s="69">
        <v>96</v>
      </c>
      <c r="G36" s="69">
        <v>91</v>
      </c>
      <c r="H36" s="69">
        <v>76</v>
      </c>
      <c r="I36" s="69"/>
      <c r="J36" s="69">
        <f t="shared" si="0"/>
        <v>263</v>
      </c>
      <c r="K36" s="93">
        <v>28</v>
      </c>
      <c r="L36" s="8"/>
    </row>
    <row r="37" spans="1:12" ht="14.25">
      <c r="A37" s="55" t="s">
        <v>76</v>
      </c>
      <c r="B37" s="74">
        <v>14</v>
      </c>
      <c r="C37" s="73" t="s">
        <v>149</v>
      </c>
      <c r="D37" s="74" t="s">
        <v>150</v>
      </c>
      <c r="E37" s="74" t="s">
        <v>128</v>
      </c>
      <c r="F37" s="69">
        <v>87</v>
      </c>
      <c r="G37" s="69">
        <v>107</v>
      </c>
      <c r="H37" s="69">
        <v>68</v>
      </c>
      <c r="I37" s="69"/>
      <c r="J37" s="69">
        <f t="shared" si="0"/>
        <v>262</v>
      </c>
      <c r="K37" s="70" t="s">
        <v>278</v>
      </c>
      <c r="L37" s="8"/>
    </row>
    <row r="38" spans="1:12" ht="14.25">
      <c r="A38" s="55" t="s">
        <v>77</v>
      </c>
      <c r="B38" s="74">
        <v>37</v>
      </c>
      <c r="C38" s="73" t="s">
        <v>124</v>
      </c>
      <c r="D38" s="74" t="s">
        <v>125</v>
      </c>
      <c r="E38" s="74" t="s">
        <v>123</v>
      </c>
      <c r="F38" s="69">
        <v>92</v>
      </c>
      <c r="G38" s="69">
        <v>53</v>
      </c>
      <c r="H38" s="69">
        <v>117</v>
      </c>
      <c r="I38" s="69"/>
      <c r="J38" s="69">
        <f t="shared" si="0"/>
        <v>262</v>
      </c>
      <c r="K38" s="70" t="s">
        <v>278</v>
      </c>
      <c r="L38" s="8"/>
    </row>
    <row r="39" spans="1:12" ht="14.25">
      <c r="A39" s="55" t="s">
        <v>78</v>
      </c>
      <c r="B39" s="74">
        <v>10</v>
      </c>
      <c r="C39" s="73" t="s">
        <v>157</v>
      </c>
      <c r="D39" s="74" t="s">
        <v>158</v>
      </c>
      <c r="E39" s="74" t="s">
        <v>128</v>
      </c>
      <c r="F39" s="69">
        <v>64</v>
      </c>
      <c r="G39" s="69">
        <v>101</v>
      </c>
      <c r="H39" s="69">
        <v>94</v>
      </c>
      <c r="I39" s="69"/>
      <c r="J39" s="69">
        <f t="shared" si="0"/>
        <v>259</v>
      </c>
      <c r="K39" s="70" t="s">
        <v>273</v>
      </c>
      <c r="L39" s="8"/>
    </row>
    <row r="40" spans="1:12" ht="14.25">
      <c r="A40" s="55" t="s">
        <v>79</v>
      </c>
      <c r="B40" s="74">
        <v>28</v>
      </c>
      <c r="C40" s="73" t="s">
        <v>226</v>
      </c>
      <c r="D40" s="74" t="s">
        <v>227</v>
      </c>
      <c r="E40" s="74" t="s">
        <v>128</v>
      </c>
      <c r="F40" s="69">
        <v>73</v>
      </c>
      <c r="G40" s="69">
        <v>110</v>
      </c>
      <c r="H40" s="69">
        <v>76</v>
      </c>
      <c r="I40" s="69"/>
      <c r="J40" s="69">
        <f t="shared" si="0"/>
        <v>259</v>
      </c>
      <c r="K40" s="70" t="s">
        <v>273</v>
      </c>
      <c r="L40" s="8"/>
    </row>
    <row r="41" spans="1:12" ht="14.25">
      <c r="A41" s="55" t="s">
        <v>80</v>
      </c>
      <c r="B41" s="74">
        <v>35</v>
      </c>
      <c r="C41" s="73" t="s">
        <v>232</v>
      </c>
      <c r="D41" s="74" t="s">
        <v>233</v>
      </c>
      <c r="E41" s="74" t="s">
        <v>123</v>
      </c>
      <c r="F41" s="69">
        <v>116</v>
      </c>
      <c r="G41" s="69">
        <v>69</v>
      </c>
      <c r="H41" s="69">
        <v>74</v>
      </c>
      <c r="I41" s="69"/>
      <c r="J41" s="69">
        <f aca="true" t="shared" si="1" ref="J41:J70">SUM(F41:I41)</f>
        <v>259</v>
      </c>
      <c r="K41" s="70" t="s">
        <v>273</v>
      </c>
      <c r="L41" s="8"/>
    </row>
    <row r="42" spans="1:12" ht="14.25">
      <c r="A42" s="55" t="s">
        <v>81</v>
      </c>
      <c r="B42" s="74">
        <v>89</v>
      </c>
      <c r="C42" s="73" t="s">
        <v>180</v>
      </c>
      <c r="D42" s="74" t="s">
        <v>181</v>
      </c>
      <c r="E42" s="74" t="s">
        <v>169</v>
      </c>
      <c r="F42" s="69">
        <v>84</v>
      </c>
      <c r="G42" s="69">
        <v>66</v>
      </c>
      <c r="H42" s="69">
        <v>106</v>
      </c>
      <c r="I42" s="69"/>
      <c r="J42" s="69">
        <f t="shared" si="1"/>
        <v>256</v>
      </c>
      <c r="K42" s="93">
        <v>34</v>
      </c>
      <c r="L42" s="8"/>
    </row>
    <row r="43" spans="1:12" ht="14.25">
      <c r="A43" s="55" t="s">
        <v>82</v>
      </c>
      <c r="B43" s="74">
        <v>16</v>
      </c>
      <c r="C43" s="73" t="s">
        <v>151</v>
      </c>
      <c r="D43" s="74" t="s">
        <v>152</v>
      </c>
      <c r="E43" s="74" t="s">
        <v>128</v>
      </c>
      <c r="F43" s="69">
        <v>149</v>
      </c>
      <c r="G43" s="69">
        <v>84</v>
      </c>
      <c r="H43" s="69">
        <v>17</v>
      </c>
      <c r="I43" s="69"/>
      <c r="J43" s="69">
        <f t="shared" si="1"/>
        <v>250</v>
      </c>
      <c r="K43" s="93">
        <v>35</v>
      </c>
      <c r="L43" s="8"/>
    </row>
    <row r="44" spans="1:12" ht="14.25">
      <c r="A44" s="55" t="s">
        <v>83</v>
      </c>
      <c r="B44" s="74">
        <v>11</v>
      </c>
      <c r="C44" s="73" t="s">
        <v>153</v>
      </c>
      <c r="D44" s="74" t="s">
        <v>154</v>
      </c>
      <c r="E44" s="74" t="s">
        <v>128</v>
      </c>
      <c r="F44" s="69">
        <v>76</v>
      </c>
      <c r="G44" s="69">
        <v>78</v>
      </c>
      <c r="H44" s="69">
        <v>93</v>
      </c>
      <c r="I44" s="69"/>
      <c r="J44" s="69">
        <f t="shared" si="1"/>
        <v>247</v>
      </c>
      <c r="K44" s="93">
        <v>36</v>
      </c>
      <c r="L44" s="8"/>
    </row>
    <row r="45" spans="1:12" ht="14.25">
      <c r="A45" s="55" t="s">
        <v>84</v>
      </c>
      <c r="B45" s="74">
        <v>15</v>
      </c>
      <c r="C45" s="73" t="s">
        <v>145</v>
      </c>
      <c r="D45" s="74" t="s">
        <v>146</v>
      </c>
      <c r="E45" s="74" t="s">
        <v>128</v>
      </c>
      <c r="F45" s="69">
        <v>60</v>
      </c>
      <c r="G45" s="69">
        <v>123</v>
      </c>
      <c r="H45" s="69">
        <v>62</v>
      </c>
      <c r="I45" s="69"/>
      <c r="J45" s="69">
        <f t="shared" si="1"/>
        <v>245</v>
      </c>
      <c r="K45" s="93">
        <v>37</v>
      </c>
      <c r="L45" s="8"/>
    </row>
    <row r="46" spans="1:12" ht="14.25">
      <c r="A46" s="55" t="s">
        <v>85</v>
      </c>
      <c r="B46" s="74">
        <v>7</v>
      </c>
      <c r="C46" s="73" t="s">
        <v>235</v>
      </c>
      <c r="D46" s="74" t="s">
        <v>236</v>
      </c>
      <c r="E46" s="74" t="s">
        <v>139</v>
      </c>
      <c r="F46" s="69">
        <v>66</v>
      </c>
      <c r="G46" s="69">
        <v>84</v>
      </c>
      <c r="H46" s="69">
        <v>92</v>
      </c>
      <c r="I46" s="69"/>
      <c r="J46" s="69">
        <f t="shared" si="1"/>
        <v>242</v>
      </c>
      <c r="K46" s="93">
        <v>38</v>
      </c>
      <c r="L46" s="8"/>
    </row>
    <row r="47" spans="1:12" ht="14.25">
      <c r="A47" s="55" t="s">
        <v>86</v>
      </c>
      <c r="B47" s="74">
        <v>4</v>
      </c>
      <c r="C47" s="73" t="s">
        <v>163</v>
      </c>
      <c r="D47" s="74" t="s">
        <v>164</v>
      </c>
      <c r="E47" s="74" t="s">
        <v>128</v>
      </c>
      <c r="F47" s="69">
        <v>97</v>
      </c>
      <c r="G47" s="69">
        <v>63</v>
      </c>
      <c r="H47" s="69">
        <v>81</v>
      </c>
      <c r="I47" s="69"/>
      <c r="J47" s="69">
        <f t="shared" si="1"/>
        <v>241</v>
      </c>
      <c r="K47" s="93">
        <v>39</v>
      </c>
      <c r="L47" s="8"/>
    </row>
    <row r="48" spans="1:12" ht="14.25">
      <c r="A48" s="55" t="s">
        <v>87</v>
      </c>
      <c r="B48" s="74">
        <v>29</v>
      </c>
      <c r="C48" s="73" t="s">
        <v>129</v>
      </c>
      <c r="D48" s="74" t="s">
        <v>130</v>
      </c>
      <c r="E48" s="74" t="s">
        <v>128</v>
      </c>
      <c r="F48" s="69">
        <v>89</v>
      </c>
      <c r="G48" s="69">
        <v>81</v>
      </c>
      <c r="H48" s="69">
        <v>68</v>
      </c>
      <c r="I48" s="69"/>
      <c r="J48" s="69">
        <f t="shared" si="1"/>
        <v>238</v>
      </c>
      <c r="K48" s="93">
        <v>40</v>
      </c>
      <c r="L48" s="8"/>
    </row>
    <row r="49" spans="1:12" ht="14.25">
      <c r="A49" s="55" t="s">
        <v>88</v>
      </c>
      <c r="B49" s="74">
        <v>87</v>
      </c>
      <c r="C49" s="73" t="s">
        <v>172</v>
      </c>
      <c r="D49" s="74" t="s">
        <v>173</v>
      </c>
      <c r="E49" s="74" t="s">
        <v>169</v>
      </c>
      <c r="F49" s="69">
        <v>65</v>
      </c>
      <c r="G49" s="69">
        <v>81</v>
      </c>
      <c r="H49" s="69">
        <v>90</v>
      </c>
      <c r="I49" s="69"/>
      <c r="J49" s="69">
        <f t="shared" si="1"/>
        <v>236</v>
      </c>
      <c r="K49" s="93">
        <v>41</v>
      </c>
      <c r="L49" s="8"/>
    </row>
    <row r="50" spans="1:12" ht="14.25">
      <c r="A50" s="55" t="s">
        <v>89</v>
      </c>
      <c r="B50" s="75">
        <v>79</v>
      </c>
      <c r="C50" s="73" t="s">
        <v>187</v>
      </c>
      <c r="D50" s="74" t="s">
        <v>188</v>
      </c>
      <c r="E50" s="74" t="s">
        <v>186</v>
      </c>
      <c r="F50" s="69">
        <v>71</v>
      </c>
      <c r="G50" s="69">
        <v>64</v>
      </c>
      <c r="H50" s="69">
        <v>100</v>
      </c>
      <c r="I50" s="69"/>
      <c r="J50" s="69">
        <f t="shared" si="1"/>
        <v>235</v>
      </c>
      <c r="K50" s="93">
        <v>42</v>
      </c>
      <c r="L50" s="8"/>
    </row>
    <row r="51" spans="1:12" ht="14.25">
      <c r="A51" s="55" t="s">
        <v>90</v>
      </c>
      <c r="B51" s="74">
        <v>38</v>
      </c>
      <c r="C51" s="73" t="s">
        <v>230</v>
      </c>
      <c r="D51" s="74" t="s">
        <v>231</v>
      </c>
      <c r="E51" s="74" t="s">
        <v>123</v>
      </c>
      <c r="F51" s="69">
        <v>53</v>
      </c>
      <c r="G51" s="69">
        <v>45</v>
      </c>
      <c r="H51" s="69">
        <v>135</v>
      </c>
      <c r="I51" s="69"/>
      <c r="J51" s="69">
        <f t="shared" si="1"/>
        <v>233</v>
      </c>
      <c r="K51" s="93">
        <v>43</v>
      </c>
      <c r="L51" s="8"/>
    </row>
    <row r="52" spans="1:12" ht="14.25">
      <c r="A52" s="55" t="s">
        <v>91</v>
      </c>
      <c r="B52" s="74">
        <v>42</v>
      </c>
      <c r="C52" s="73" t="s">
        <v>209</v>
      </c>
      <c r="D52" s="74" t="s">
        <v>210</v>
      </c>
      <c r="E52" s="74" t="s">
        <v>186</v>
      </c>
      <c r="F52" s="69">
        <v>86</v>
      </c>
      <c r="G52" s="69">
        <v>85</v>
      </c>
      <c r="H52" s="69">
        <v>61</v>
      </c>
      <c r="I52" s="69"/>
      <c r="J52" s="69">
        <f t="shared" si="1"/>
        <v>232</v>
      </c>
      <c r="K52" s="93">
        <v>44</v>
      </c>
      <c r="L52" s="8"/>
    </row>
    <row r="53" spans="1:12" ht="14.25">
      <c r="A53" s="55" t="s">
        <v>92</v>
      </c>
      <c r="B53" s="57">
        <v>78</v>
      </c>
      <c r="C53" s="73" t="s">
        <v>217</v>
      </c>
      <c r="D53" s="74" t="s">
        <v>218</v>
      </c>
      <c r="E53" s="74" t="s">
        <v>186</v>
      </c>
      <c r="F53" s="69">
        <v>64</v>
      </c>
      <c r="G53" s="69">
        <v>73</v>
      </c>
      <c r="H53" s="69">
        <v>73</v>
      </c>
      <c r="I53" s="69"/>
      <c r="J53" s="69">
        <f t="shared" si="1"/>
        <v>210</v>
      </c>
      <c r="K53" s="93">
        <v>45</v>
      </c>
      <c r="L53" s="8"/>
    </row>
    <row r="54" spans="1:12" ht="14.25">
      <c r="A54" s="55" t="s">
        <v>93</v>
      </c>
      <c r="B54" s="75">
        <v>60</v>
      </c>
      <c r="C54" s="73" t="s">
        <v>189</v>
      </c>
      <c r="D54" s="74" t="s">
        <v>190</v>
      </c>
      <c r="E54" s="74" t="s">
        <v>186</v>
      </c>
      <c r="F54" s="69">
        <v>88</v>
      </c>
      <c r="G54" s="69">
        <v>67</v>
      </c>
      <c r="H54" s="69">
        <v>54</v>
      </c>
      <c r="I54" s="69"/>
      <c r="J54" s="69">
        <f t="shared" si="1"/>
        <v>209</v>
      </c>
      <c r="K54" s="93">
        <v>46</v>
      </c>
      <c r="L54" s="8"/>
    </row>
    <row r="55" spans="1:12" ht="14.25">
      <c r="A55" s="55" t="s">
        <v>94</v>
      </c>
      <c r="B55" s="74">
        <v>39</v>
      </c>
      <c r="C55" s="73" t="s">
        <v>121</v>
      </c>
      <c r="D55" s="74" t="s">
        <v>122</v>
      </c>
      <c r="E55" s="74" t="s">
        <v>123</v>
      </c>
      <c r="F55" s="69">
        <v>91</v>
      </c>
      <c r="G55" s="69">
        <v>58</v>
      </c>
      <c r="H55" s="69">
        <v>56</v>
      </c>
      <c r="I55" s="69"/>
      <c r="J55" s="69">
        <f t="shared" si="1"/>
        <v>205</v>
      </c>
      <c r="K55" s="93">
        <v>47</v>
      </c>
      <c r="L55" s="8"/>
    </row>
    <row r="56" spans="1:12" ht="14.25">
      <c r="A56" s="55" t="s">
        <v>95</v>
      </c>
      <c r="B56" s="74">
        <v>49</v>
      </c>
      <c r="C56" s="73" t="s">
        <v>203</v>
      </c>
      <c r="D56" s="74" t="s">
        <v>204</v>
      </c>
      <c r="E56" s="74" t="s">
        <v>186</v>
      </c>
      <c r="F56" s="69">
        <v>83</v>
      </c>
      <c r="G56" s="69">
        <v>48</v>
      </c>
      <c r="H56" s="69">
        <v>66</v>
      </c>
      <c r="I56" s="69"/>
      <c r="J56" s="69">
        <f t="shared" si="1"/>
        <v>197</v>
      </c>
      <c r="K56" s="93">
        <v>48</v>
      </c>
      <c r="L56" s="8"/>
    </row>
    <row r="57" spans="1:12" ht="14.25">
      <c r="A57" s="55" t="s">
        <v>96</v>
      </c>
      <c r="B57" s="75">
        <v>55</v>
      </c>
      <c r="C57" s="73" t="s">
        <v>193</v>
      </c>
      <c r="D57" s="74" t="s">
        <v>194</v>
      </c>
      <c r="E57" s="74" t="s">
        <v>186</v>
      </c>
      <c r="F57" s="69">
        <v>106</v>
      </c>
      <c r="G57" s="69">
        <v>88</v>
      </c>
      <c r="H57" s="69" t="s">
        <v>259</v>
      </c>
      <c r="I57" s="69"/>
      <c r="J57" s="69">
        <f t="shared" si="1"/>
        <v>194</v>
      </c>
      <c r="K57" s="93">
        <v>49</v>
      </c>
      <c r="L57" s="8"/>
    </row>
    <row r="58" spans="1:12" ht="14.25">
      <c r="A58" s="55" t="s">
        <v>97</v>
      </c>
      <c r="B58" s="57">
        <v>82</v>
      </c>
      <c r="C58" s="73" t="s">
        <v>219</v>
      </c>
      <c r="D58" s="74" t="s">
        <v>220</v>
      </c>
      <c r="E58" s="74" t="s">
        <v>186</v>
      </c>
      <c r="F58" s="69">
        <v>65</v>
      </c>
      <c r="G58" s="69">
        <v>127</v>
      </c>
      <c r="H58" s="69" t="s">
        <v>259</v>
      </c>
      <c r="I58" s="69"/>
      <c r="J58" s="69">
        <f t="shared" si="1"/>
        <v>192</v>
      </c>
      <c r="K58" s="93">
        <v>50</v>
      </c>
      <c r="L58" s="8"/>
    </row>
    <row r="59" spans="1:12" ht="14.25">
      <c r="A59" s="55" t="s">
        <v>98</v>
      </c>
      <c r="B59" s="74">
        <v>21</v>
      </c>
      <c r="C59" s="73" t="s">
        <v>140</v>
      </c>
      <c r="D59" s="74" t="s">
        <v>141</v>
      </c>
      <c r="E59" s="74" t="s">
        <v>139</v>
      </c>
      <c r="F59" s="69">
        <v>142</v>
      </c>
      <c r="G59" s="69">
        <v>0</v>
      </c>
      <c r="H59" s="69">
        <v>49</v>
      </c>
      <c r="I59" s="69"/>
      <c r="J59" s="69">
        <f t="shared" si="1"/>
        <v>191</v>
      </c>
      <c r="K59" s="93">
        <v>51</v>
      </c>
      <c r="L59" s="8"/>
    </row>
    <row r="60" spans="1:12" ht="14.25">
      <c r="A60" s="55" t="s">
        <v>99</v>
      </c>
      <c r="B60" s="74">
        <v>51</v>
      </c>
      <c r="C60" s="73" t="s">
        <v>201</v>
      </c>
      <c r="D60" s="74" t="s">
        <v>202</v>
      </c>
      <c r="E60" s="74" t="s">
        <v>186</v>
      </c>
      <c r="F60" s="69">
        <v>120</v>
      </c>
      <c r="G60" s="69">
        <v>70</v>
      </c>
      <c r="H60" s="69">
        <v>0</v>
      </c>
      <c r="I60" s="69"/>
      <c r="J60" s="69">
        <f t="shared" si="1"/>
        <v>190</v>
      </c>
      <c r="K60" s="93">
        <v>52</v>
      </c>
      <c r="L60" s="8"/>
    </row>
    <row r="61" spans="1:12" ht="14.25">
      <c r="A61" s="55" t="s">
        <v>100</v>
      </c>
      <c r="B61" s="74">
        <v>77</v>
      </c>
      <c r="C61" s="73" t="s">
        <v>274</v>
      </c>
      <c r="D61" s="74" t="s">
        <v>275</v>
      </c>
      <c r="E61" s="74" t="s">
        <v>169</v>
      </c>
      <c r="F61" s="69">
        <v>60</v>
      </c>
      <c r="G61" s="69">
        <v>56</v>
      </c>
      <c r="H61" s="69">
        <v>56</v>
      </c>
      <c r="I61" s="69"/>
      <c r="J61" s="69">
        <f t="shared" si="1"/>
        <v>172</v>
      </c>
      <c r="K61" s="93">
        <v>53</v>
      </c>
      <c r="L61" s="8"/>
    </row>
    <row r="62" spans="1:12" ht="14.25">
      <c r="A62" s="55" t="s">
        <v>112</v>
      </c>
      <c r="B62" s="74">
        <v>40</v>
      </c>
      <c r="C62" s="73" t="s">
        <v>228</v>
      </c>
      <c r="D62" s="74" t="s">
        <v>229</v>
      </c>
      <c r="E62" s="74" t="s">
        <v>123</v>
      </c>
      <c r="F62" s="69">
        <v>147</v>
      </c>
      <c r="G62" s="69">
        <v>22</v>
      </c>
      <c r="H62" s="69" t="s">
        <v>259</v>
      </c>
      <c r="I62" s="69"/>
      <c r="J62" s="69">
        <f t="shared" si="1"/>
        <v>169</v>
      </c>
      <c r="K62" s="93">
        <v>54</v>
      </c>
      <c r="L62" s="8"/>
    </row>
    <row r="63" spans="1:12" ht="14.25">
      <c r="A63" s="55" t="s">
        <v>113</v>
      </c>
      <c r="B63" s="74">
        <v>32</v>
      </c>
      <c r="C63" s="73" t="s">
        <v>131</v>
      </c>
      <c r="D63" s="74" t="s">
        <v>132</v>
      </c>
      <c r="E63" s="74" t="s">
        <v>128</v>
      </c>
      <c r="F63" s="69">
        <v>64</v>
      </c>
      <c r="G63" s="69">
        <v>95</v>
      </c>
      <c r="H63" s="69" t="s">
        <v>259</v>
      </c>
      <c r="I63" s="69"/>
      <c r="J63" s="69">
        <f t="shared" si="1"/>
        <v>159</v>
      </c>
      <c r="K63" s="93">
        <v>55</v>
      </c>
      <c r="L63" s="8"/>
    </row>
    <row r="64" spans="1:12" ht="14.25">
      <c r="A64" s="55" t="s">
        <v>114</v>
      </c>
      <c r="B64" s="74">
        <v>92</v>
      </c>
      <c r="C64" s="73" t="s">
        <v>178</v>
      </c>
      <c r="D64" s="74" t="s">
        <v>179</v>
      </c>
      <c r="E64" s="74" t="s">
        <v>169</v>
      </c>
      <c r="F64" s="69">
        <v>65</v>
      </c>
      <c r="G64" s="69">
        <v>0</v>
      </c>
      <c r="H64" s="69">
        <v>76</v>
      </c>
      <c r="I64" s="69"/>
      <c r="J64" s="69">
        <f t="shared" si="1"/>
        <v>141</v>
      </c>
      <c r="K64" s="93">
        <v>56</v>
      </c>
      <c r="L64" s="8"/>
    </row>
    <row r="65" spans="1:12" ht="14.25">
      <c r="A65" s="55" t="s">
        <v>115</v>
      </c>
      <c r="B65" s="74">
        <v>13</v>
      </c>
      <c r="C65" s="73" t="s">
        <v>147</v>
      </c>
      <c r="D65" s="74" t="s">
        <v>148</v>
      </c>
      <c r="E65" s="74" t="s">
        <v>128</v>
      </c>
      <c r="F65" s="69">
        <v>66</v>
      </c>
      <c r="G65" s="69">
        <v>0</v>
      </c>
      <c r="H65" s="69">
        <v>65</v>
      </c>
      <c r="I65" s="69"/>
      <c r="J65" s="69">
        <f t="shared" si="1"/>
        <v>131</v>
      </c>
      <c r="K65" s="93">
        <v>57</v>
      </c>
      <c r="L65" s="8"/>
    </row>
    <row r="66" spans="1:12" ht="14.25">
      <c r="A66" s="55" t="s">
        <v>116</v>
      </c>
      <c r="B66" s="57">
        <v>93</v>
      </c>
      <c r="C66" s="73" t="s">
        <v>245</v>
      </c>
      <c r="D66" s="74" t="s">
        <v>246</v>
      </c>
      <c r="E66" s="74" t="s">
        <v>186</v>
      </c>
      <c r="F66" s="69">
        <v>76</v>
      </c>
      <c r="G66" s="69">
        <v>53</v>
      </c>
      <c r="H66" s="69">
        <v>0</v>
      </c>
      <c r="I66" s="69"/>
      <c r="J66" s="69">
        <f t="shared" si="1"/>
        <v>129</v>
      </c>
      <c r="K66" s="93">
        <v>58</v>
      </c>
      <c r="L66" s="8"/>
    </row>
    <row r="67" spans="1:12" ht="14.25">
      <c r="A67" s="55" t="s">
        <v>117</v>
      </c>
      <c r="B67" s="74">
        <v>71</v>
      </c>
      <c r="C67" s="73" t="s">
        <v>211</v>
      </c>
      <c r="D67" s="74" t="s">
        <v>212</v>
      </c>
      <c r="E67" s="74" t="s">
        <v>186</v>
      </c>
      <c r="F67" s="69">
        <v>57</v>
      </c>
      <c r="G67" s="69">
        <v>46</v>
      </c>
      <c r="H67" s="69">
        <v>25</v>
      </c>
      <c r="I67" s="69"/>
      <c r="J67" s="69">
        <f t="shared" si="1"/>
        <v>128</v>
      </c>
      <c r="K67" s="93">
        <v>59</v>
      </c>
      <c r="L67" s="8"/>
    </row>
    <row r="68" spans="1:12" ht="14.25">
      <c r="A68" s="55" t="s">
        <v>118</v>
      </c>
      <c r="B68" s="74">
        <v>1</v>
      </c>
      <c r="C68" s="73" t="s">
        <v>161</v>
      </c>
      <c r="D68" s="74" t="s">
        <v>162</v>
      </c>
      <c r="E68" s="74" t="s">
        <v>128</v>
      </c>
      <c r="F68" s="69">
        <v>63</v>
      </c>
      <c r="G68" s="69">
        <v>36</v>
      </c>
      <c r="H68" s="69">
        <v>23</v>
      </c>
      <c r="I68" s="69"/>
      <c r="J68" s="69">
        <f t="shared" si="1"/>
        <v>122</v>
      </c>
      <c r="K68" s="93">
        <v>60</v>
      </c>
      <c r="L68" s="8"/>
    </row>
    <row r="69" spans="1:12" ht="14.25">
      <c r="A69" s="55" t="s">
        <v>119</v>
      </c>
      <c r="B69" s="74">
        <v>91</v>
      </c>
      <c r="C69" s="73" t="s">
        <v>182</v>
      </c>
      <c r="D69" s="74" t="s">
        <v>183</v>
      </c>
      <c r="E69" s="74" t="s">
        <v>169</v>
      </c>
      <c r="F69" s="69">
        <v>88</v>
      </c>
      <c r="G69" s="69" t="s">
        <v>259</v>
      </c>
      <c r="H69" s="69" t="s">
        <v>259</v>
      </c>
      <c r="I69" s="69"/>
      <c r="J69" s="69">
        <f t="shared" si="1"/>
        <v>88</v>
      </c>
      <c r="K69" s="93">
        <v>61</v>
      </c>
      <c r="L69" s="8"/>
    </row>
    <row r="70" spans="1:12" ht="14.25">
      <c r="A70" s="55" t="s">
        <v>120</v>
      </c>
      <c r="B70" s="74">
        <v>81</v>
      </c>
      <c r="C70" s="73" t="s">
        <v>215</v>
      </c>
      <c r="D70" s="74" t="s">
        <v>216</v>
      </c>
      <c r="E70" s="74" t="s">
        <v>186</v>
      </c>
      <c r="F70" s="69">
        <v>50</v>
      </c>
      <c r="G70" s="69">
        <v>0</v>
      </c>
      <c r="H70" s="69">
        <v>0</v>
      </c>
      <c r="I70" s="69"/>
      <c r="J70" s="69">
        <f t="shared" si="1"/>
        <v>50</v>
      </c>
      <c r="K70" s="93">
        <v>62</v>
      </c>
      <c r="L70" s="8"/>
    </row>
    <row r="71" spans="2:12" ht="12.75">
      <c r="B71" s="13"/>
      <c r="D71" s="14"/>
      <c r="E71" s="14"/>
      <c r="F71" s="15"/>
      <c r="G71" s="16"/>
      <c r="H71" s="16"/>
      <c r="I71" s="14"/>
      <c r="J71" s="17"/>
      <c r="K71" s="14"/>
      <c r="L71" s="8"/>
    </row>
    <row r="72" spans="2:12" ht="15">
      <c r="B72" s="18"/>
      <c r="C72" s="61" t="s">
        <v>22</v>
      </c>
      <c r="D72" s="61"/>
      <c r="E72" s="59" t="s">
        <v>105</v>
      </c>
      <c r="F72" s="59"/>
      <c r="G72" s="59"/>
      <c r="H72" s="10"/>
      <c r="I72" s="10"/>
      <c r="J72" s="10"/>
      <c r="K72" s="9"/>
      <c r="L72" s="8"/>
    </row>
    <row r="73" spans="3:7" ht="15">
      <c r="C73" s="61" t="s">
        <v>23</v>
      </c>
      <c r="D73" s="61"/>
      <c r="E73" s="59" t="s">
        <v>106</v>
      </c>
      <c r="F73" s="59"/>
      <c r="G73" s="59"/>
    </row>
    <row r="74" spans="2:12" ht="15">
      <c r="B74" s="18"/>
      <c r="C74" s="61" t="s">
        <v>21</v>
      </c>
      <c r="D74" s="61"/>
      <c r="E74" s="59" t="s">
        <v>104</v>
      </c>
      <c r="F74" s="59"/>
      <c r="G74" s="59"/>
      <c r="H74" s="11"/>
      <c r="I74" s="10"/>
      <c r="J74" s="12"/>
      <c r="K74" s="10"/>
      <c r="L74" s="8"/>
    </row>
  </sheetData>
  <sheetProtection/>
  <mergeCells count="12">
    <mergeCell ref="E6:E7"/>
    <mergeCell ref="F6:I6"/>
    <mergeCell ref="J6:J7"/>
    <mergeCell ref="K6:K7"/>
    <mergeCell ref="A8:K8"/>
    <mergeCell ref="B1:K1"/>
    <mergeCell ref="I4:K4"/>
    <mergeCell ref="B5:K5"/>
    <mergeCell ref="A6:A7"/>
    <mergeCell ref="B6:B7"/>
    <mergeCell ref="C6:C7"/>
    <mergeCell ref="D6:D7"/>
  </mergeCells>
  <printOptions horizontalCentered="1"/>
  <pageMargins left="0" right="0" top="0" bottom="0" header="0.31496062992125984" footer="0.31496062992125984"/>
  <pageSetup horizontalDpi="600" verticalDpi="600" orientation="portrait" paperSize="9" r:id="rId3"/>
  <legacyDrawing r:id="rId2"/>
  <oleObjects>
    <oleObject progId="CorelDraw.Graphic.15" shapeId="9821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pane xSplit="11" ySplit="8" topLeftCell="L9" activePane="bottomRight" state="frozen"/>
      <selection pane="topLeft" activeCell="A1" sqref="A1"/>
      <selection pane="topRight" activeCell="L1" sqref="L1"/>
      <selection pane="bottomLeft" activeCell="A9" sqref="A9"/>
      <selection pane="bottomRight" activeCell="M28" sqref="M28"/>
    </sheetView>
  </sheetViews>
  <sheetFormatPr defaultColWidth="9.140625" defaultRowHeight="12.75"/>
  <cols>
    <col min="1" max="1" width="4.7109375" style="0" customWidth="1"/>
    <col min="2" max="2" width="5.8515625" style="0" customWidth="1"/>
    <col min="3" max="3" width="22.00390625" style="0" customWidth="1"/>
    <col min="4" max="4" width="9.421875" style="0" customWidth="1"/>
    <col min="5" max="5" width="7.140625" style="80" customWidth="1"/>
    <col min="6" max="6" width="8.28125" style="0" customWidth="1"/>
    <col min="7" max="9" width="8.57421875" style="0" customWidth="1"/>
    <col min="10" max="10" width="8.140625" style="0" customWidth="1"/>
    <col min="11" max="11" width="6.28125" style="0" customWidth="1"/>
  </cols>
  <sheetData>
    <row r="1" spans="1:11" ht="20.25">
      <c r="A1" s="27"/>
      <c r="B1" s="147" t="s">
        <v>44</v>
      </c>
      <c r="C1" s="147"/>
      <c r="D1" s="147"/>
      <c r="E1" s="147"/>
      <c r="F1" s="147"/>
      <c r="G1" s="147"/>
      <c r="H1" s="147"/>
      <c r="I1" s="147"/>
      <c r="J1" s="147"/>
      <c r="K1" s="147"/>
    </row>
    <row r="2" spans="1:11" ht="20.25">
      <c r="A2" s="27"/>
      <c r="B2" s="24"/>
      <c r="C2" s="24"/>
      <c r="D2" s="24"/>
      <c r="F2" s="24"/>
      <c r="G2" s="24"/>
      <c r="H2" s="48"/>
      <c r="I2" s="48"/>
      <c r="J2" s="51" t="s">
        <v>46</v>
      </c>
      <c r="K2" s="51"/>
    </row>
    <row r="3" spans="1:11" ht="20.25">
      <c r="A3" s="27"/>
      <c r="B3" s="33"/>
      <c r="C3" s="33"/>
      <c r="D3" s="33"/>
      <c r="E3" s="81"/>
      <c r="F3" s="33"/>
      <c r="G3" s="33"/>
      <c r="H3" s="71"/>
      <c r="I3" s="86" t="s">
        <v>285</v>
      </c>
      <c r="J3" s="72"/>
      <c r="K3" s="72"/>
    </row>
    <row r="4" spans="1:11" ht="15">
      <c r="A4" s="27"/>
      <c r="B4" s="25"/>
      <c r="C4" s="25"/>
      <c r="D4" s="25"/>
      <c r="E4" s="82"/>
      <c r="F4" s="25"/>
      <c r="G4" s="25"/>
      <c r="H4" s="71"/>
      <c r="I4" s="146" t="s">
        <v>286</v>
      </c>
      <c r="J4" s="146"/>
      <c r="K4" s="146"/>
    </row>
    <row r="5" spans="1:11" ht="15">
      <c r="A5" s="27"/>
      <c r="B5" s="153" t="s">
        <v>247</v>
      </c>
      <c r="C5" s="142"/>
      <c r="D5" s="142"/>
      <c r="E5" s="142"/>
      <c r="F5" s="142"/>
      <c r="G5" s="142"/>
      <c r="H5" s="142"/>
      <c r="I5" s="142"/>
      <c r="J5" s="142"/>
      <c r="K5" s="142"/>
    </row>
    <row r="6" spans="1:11" ht="12.75" customHeight="1">
      <c r="A6" s="140" t="s">
        <v>18</v>
      </c>
      <c r="B6" s="148" t="s">
        <v>0</v>
      </c>
      <c r="C6" s="140" t="s">
        <v>17</v>
      </c>
      <c r="D6" s="149" t="s">
        <v>3</v>
      </c>
      <c r="E6" s="154" t="s">
        <v>45</v>
      </c>
      <c r="F6" s="152" t="s">
        <v>1</v>
      </c>
      <c r="G6" s="152"/>
      <c r="H6" s="152"/>
      <c r="I6" s="152"/>
      <c r="J6" s="144" t="s">
        <v>8</v>
      </c>
      <c r="K6" s="143" t="s">
        <v>2</v>
      </c>
    </row>
    <row r="7" spans="1:11" ht="21.75" customHeight="1">
      <c r="A7" s="140"/>
      <c r="B7" s="148"/>
      <c r="C7" s="140"/>
      <c r="D7" s="150"/>
      <c r="E7" s="154"/>
      <c r="F7" s="76" t="s">
        <v>4</v>
      </c>
      <c r="G7" s="77" t="s">
        <v>5</v>
      </c>
      <c r="H7" s="77" t="s">
        <v>6</v>
      </c>
      <c r="I7" s="78" t="s">
        <v>7</v>
      </c>
      <c r="J7" s="144"/>
      <c r="K7" s="143"/>
    </row>
    <row r="8" spans="1:11" ht="5.25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1" ht="14.25">
      <c r="A9" s="111" t="s">
        <v>48</v>
      </c>
      <c r="B9" s="112">
        <v>85</v>
      </c>
      <c r="C9" s="101" t="s">
        <v>170</v>
      </c>
      <c r="D9" s="101" t="s">
        <v>171</v>
      </c>
      <c r="E9" s="112" t="s">
        <v>169</v>
      </c>
      <c r="F9" s="113">
        <v>103</v>
      </c>
      <c r="G9" s="113">
        <v>180</v>
      </c>
      <c r="H9" s="113">
        <v>180</v>
      </c>
      <c r="I9" s="113"/>
      <c r="J9" s="113">
        <f aca="true" t="shared" si="0" ref="J9:J40">SUM(F9:I9)</f>
        <v>463</v>
      </c>
      <c r="K9" s="103">
        <v>1</v>
      </c>
    </row>
    <row r="10" spans="1:11" ht="14.25">
      <c r="A10" s="111" t="s">
        <v>49</v>
      </c>
      <c r="B10" s="112">
        <v>10</v>
      </c>
      <c r="C10" s="101" t="s">
        <v>157</v>
      </c>
      <c r="D10" s="101" t="s">
        <v>158</v>
      </c>
      <c r="E10" s="112" t="s">
        <v>128</v>
      </c>
      <c r="F10" s="113">
        <v>158</v>
      </c>
      <c r="G10" s="113">
        <v>99</v>
      </c>
      <c r="H10" s="113">
        <v>156</v>
      </c>
      <c r="I10" s="113"/>
      <c r="J10" s="113">
        <f t="shared" si="0"/>
        <v>413</v>
      </c>
      <c r="K10" s="103">
        <v>2</v>
      </c>
    </row>
    <row r="11" spans="1:11" ht="14.25">
      <c r="A11" s="111" t="s">
        <v>50</v>
      </c>
      <c r="B11" s="112">
        <v>2</v>
      </c>
      <c r="C11" s="101" t="s">
        <v>165</v>
      </c>
      <c r="D11" s="101" t="s">
        <v>166</v>
      </c>
      <c r="E11" s="112" t="s">
        <v>128</v>
      </c>
      <c r="F11" s="113">
        <v>106</v>
      </c>
      <c r="G11" s="113">
        <v>124</v>
      </c>
      <c r="H11" s="113">
        <v>172</v>
      </c>
      <c r="I11" s="113"/>
      <c r="J11" s="113">
        <f t="shared" si="0"/>
        <v>402</v>
      </c>
      <c r="K11" s="103">
        <v>3</v>
      </c>
    </row>
    <row r="12" spans="1:11" ht="14.25">
      <c r="A12" s="55" t="s">
        <v>51</v>
      </c>
      <c r="B12" s="74">
        <v>15</v>
      </c>
      <c r="C12" s="73" t="s">
        <v>145</v>
      </c>
      <c r="D12" s="73" t="s">
        <v>146</v>
      </c>
      <c r="E12" s="74" t="s">
        <v>128</v>
      </c>
      <c r="F12" s="69">
        <v>180</v>
      </c>
      <c r="G12" s="69">
        <v>124</v>
      </c>
      <c r="H12" s="69">
        <v>94</v>
      </c>
      <c r="I12" s="69"/>
      <c r="J12" s="69">
        <f t="shared" si="0"/>
        <v>398</v>
      </c>
      <c r="K12" s="93">
        <v>4</v>
      </c>
    </row>
    <row r="13" spans="1:11" ht="14.25">
      <c r="A13" s="55" t="s">
        <v>52</v>
      </c>
      <c r="B13" s="74">
        <v>5</v>
      </c>
      <c r="C13" s="73" t="s">
        <v>237</v>
      </c>
      <c r="D13" s="73" t="s">
        <v>238</v>
      </c>
      <c r="E13" s="74" t="s">
        <v>139</v>
      </c>
      <c r="F13" s="69">
        <v>120</v>
      </c>
      <c r="G13" s="69">
        <v>62</v>
      </c>
      <c r="H13" s="69">
        <v>180</v>
      </c>
      <c r="I13" s="69"/>
      <c r="J13" s="69">
        <f t="shared" si="0"/>
        <v>362</v>
      </c>
      <c r="K13" s="70" t="s">
        <v>292</v>
      </c>
    </row>
    <row r="14" spans="1:11" ht="14.25">
      <c r="A14" s="55" t="s">
        <v>53</v>
      </c>
      <c r="B14" s="74">
        <v>29</v>
      </c>
      <c r="C14" s="73" t="s">
        <v>129</v>
      </c>
      <c r="D14" s="73" t="s">
        <v>130</v>
      </c>
      <c r="E14" s="74" t="s">
        <v>128</v>
      </c>
      <c r="F14" s="69">
        <v>74</v>
      </c>
      <c r="G14" s="69">
        <v>108</v>
      </c>
      <c r="H14" s="69">
        <v>180</v>
      </c>
      <c r="I14" s="69"/>
      <c r="J14" s="69">
        <f t="shared" si="0"/>
        <v>362</v>
      </c>
      <c r="K14" s="70" t="s">
        <v>292</v>
      </c>
    </row>
    <row r="15" spans="1:11" ht="14.25">
      <c r="A15" s="55" t="s">
        <v>54</v>
      </c>
      <c r="B15" s="74">
        <v>56</v>
      </c>
      <c r="C15" s="73" t="s">
        <v>197</v>
      </c>
      <c r="D15" s="73" t="s">
        <v>198</v>
      </c>
      <c r="E15" s="74" t="s">
        <v>186</v>
      </c>
      <c r="F15" s="69">
        <v>103</v>
      </c>
      <c r="G15" s="69">
        <v>79</v>
      </c>
      <c r="H15" s="69">
        <v>180</v>
      </c>
      <c r="I15" s="69"/>
      <c r="J15" s="69">
        <f t="shared" si="0"/>
        <v>362</v>
      </c>
      <c r="K15" s="70" t="s">
        <v>292</v>
      </c>
    </row>
    <row r="16" spans="1:11" ht="14.25">
      <c r="A16" s="55" t="s">
        <v>55</v>
      </c>
      <c r="B16" s="57">
        <v>78</v>
      </c>
      <c r="C16" s="73" t="s">
        <v>217</v>
      </c>
      <c r="D16" s="73" t="s">
        <v>218</v>
      </c>
      <c r="E16" s="74" t="s">
        <v>186</v>
      </c>
      <c r="F16" s="69">
        <v>180</v>
      </c>
      <c r="G16" s="69">
        <v>180</v>
      </c>
      <c r="H16" s="69" t="s">
        <v>259</v>
      </c>
      <c r="I16" s="69"/>
      <c r="J16" s="69">
        <f t="shared" si="0"/>
        <v>360</v>
      </c>
      <c r="K16" s="93">
        <v>8</v>
      </c>
    </row>
    <row r="17" spans="1:11" ht="14.25">
      <c r="A17" s="55" t="s">
        <v>56</v>
      </c>
      <c r="B17" s="74">
        <v>26</v>
      </c>
      <c r="C17" s="73" t="s">
        <v>135</v>
      </c>
      <c r="D17" s="73" t="s">
        <v>136</v>
      </c>
      <c r="E17" s="74" t="s">
        <v>128</v>
      </c>
      <c r="F17" s="69">
        <v>145</v>
      </c>
      <c r="G17" s="69">
        <v>46</v>
      </c>
      <c r="H17" s="69">
        <v>167</v>
      </c>
      <c r="I17" s="69"/>
      <c r="J17" s="69">
        <f t="shared" si="0"/>
        <v>358</v>
      </c>
      <c r="K17" s="93">
        <v>9</v>
      </c>
    </row>
    <row r="18" spans="1:11" ht="14.25">
      <c r="A18" s="55" t="s">
        <v>57</v>
      </c>
      <c r="B18" s="74">
        <v>49</v>
      </c>
      <c r="C18" s="73" t="s">
        <v>203</v>
      </c>
      <c r="D18" s="73" t="s">
        <v>204</v>
      </c>
      <c r="E18" s="74" t="s">
        <v>186</v>
      </c>
      <c r="F18" s="69">
        <v>109</v>
      </c>
      <c r="G18" s="69">
        <v>61</v>
      </c>
      <c r="H18" s="69">
        <v>180</v>
      </c>
      <c r="I18" s="69"/>
      <c r="J18" s="69">
        <f t="shared" si="0"/>
        <v>350</v>
      </c>
      <c r="K18" s="93">
        <v>10</v>
      </c>
    </row>
    <row r="19" spans="1:11" ht="14.25">
      <c r="A19" s="55" t="s">
        <v>58</v>
      </c>
      <c r="B19" s="74">
        <v>1</v>
      </c>
      <c r="C19" s="73" t="s">
        <v>161</v>
      </c>
      <c r="D19" s="73" t="s">
        <v>162</v>
      </c>
      <c r="E19" s="74" t="s">
        <v>128</v>
      </c>
      <c r="F19" s="69">
        <v>94</v>
      </c>
      <c r="G19" s="69">
        <v>89</v>
      </c>
      <c r="H19" s="69">
        <v>164</v>
      </c>
      <c r="I19" s="69"/>
      <c r="J19" s="69">
        <f t="shared" si="0"/>
        <v>347</v>
      </c>
      <c r="K19" s="93">
        <v>11</v>
      </c>
    </row>
    <row r="20" spans="1:11" ht="14.25">
      <c r="A20" s="55" t="s">
        <v>59</v>
      </c>
      <c r="B20" s="74">
        <v>40</v>
      </c>
      <c r="C20" s="73" t="s">
        <v>228</v>
      </c>
      <c r="D20" s="73" t="s">
        <v>229</v>
      </c>
      <c r="E20" s="74" t="s">
        <v>123</v>
      </c>
      <c r="F20" s="69">
        <v>121</v>
      </c>
      <c r="G20" s="69">
        <v>129</v>
      </c>
      <c r="H20" s="69">
        <v>93</v>
      </c>
      <c r="I20" s="69"/>
      <c r="J20" s="69">
        <f t="shared" si="0"/>
        <v>343</v>
      </c>
      <c r="K20" s="93">
        <v>12</v>
      </c>
    </row>
    <row r="21" spans="1:11" ht="14.25">
      <c r="A21" s="55" t="s">
        <v>60</v>
      </c>
      <c r="B21" s="74">
        <v>89</v>
      </c>
      <c r="C21" s="73" t="s">
        <v>180</v>
      </c>
      <c r="D21" s="73" t="s">
        <v>181</v>
      </c>
      <c r="E21" s="74" t="s">
        <v>169</v>
      </c>
      <c r="F21" s="69">
        <v>152</v>
      </c>
      <c r="G21" s="69">
        <v>66</v>
      </c>
      <c r="H21" s="69">
        <v>121</v>
      </c>
      <c r="I21" s="69"/>
      <c r="J21" s="69">
        <f t="shared" si="0"/>
        <v>339</v>
      </c>
      <c r="K21" s="93">
        <v>13</v>
      </c>
    </row>
    <row r="22" spans="1:11" ht="14.25">
      <c r="A22" s="55" t="s">
        <v>61</v>
      </c>
      <c r="B22" s="74">
        <v>88</v>
      </c>
      <c r="C22" s="73" t="s">
        <v>174</v>
      </c>
      <c r="D22" s="73" t="s">
        <v>175</v>
      </c>
      <c r="E22" s="74" t="s">
        <v>169</v>
      </c>
      <c r="F22" s="69">
        <v>157</v>
      </c>
      <c r="G22" s="69">
        <v>180</v>
      </c>
      <c r="H22" s="69" t="s">
        <v>259</v>
      </c>
      <c r="I22" s="69"/>
      <c r="J22" s="69">
        <f t="shared" si="0"/>
        <v>337</v>
      </c>
      <c r="K22" s="93">
        <v>14</v>
      </c>
    </row>
    <row r="23" spans="1:11" ht="14.25">
      <c r="A23" s="55" t="s">
        <v>62</v>
      </c>
      <c r="B23" s="74">
        <v>87</v>
      </c>
      <c r="C23" s="73" t="s">
        <v>172</v>
      </c>
      <c r="D23" s="73" t="s">
        <v>173</v>
      </c>
      <c r="E23" s="74" t="s">
        <v>169</v>
      </c>
      <c r="F23" s="69">
        <v>139</v>
      </c>
      <c r="G23" s="69">
        <v>93</v>
      </c>
      <c r="H23" s="69">
        <v>101</v>
      </c>
      <c r="I23" s="69"/>
      <c r="J23" s="69">
        <f t="shared" si="0"/>
        <v>333</v>
      </c>
      <c r="K23" s="93">
        <v>15</v>
      </c>
    </row>
    <row r="24" spans="1:11" ht="14.25">
      <c r="A24" s="55" t="s">
        <v>63</v>
      </c>
      <c r="B24" s="74">
        <v>28</v>
      </c>
      <c r="C24" s="73" t="s">
        <v>226</v>
      </c>
      <c r="D24" s="73" t="s">
        <v>227</v>
      </c>
      <c r="E24" s="74" t="s">
        <v>128</v>
      </c>
      <c r="F24" s="69">
        <v>98</v>
      </c>
      <c r="G24" s="69">
        <v>130</v>
      </c>
      <c r="H24" s="69">
        <v>102</v>
      </c>
      <c r="I24" s="69"/>
      <c r="J24" s="69">
        <f t="shared" si="0"/>
        <v>330</v>
      </c>
      <c r="K24" s="93">
        <v>16</v>
      </c>
    </row>
    <row r="25" spans="1:11" ht="14.25">
      <c r="A25" s="55" t="s">
        <v>64</v>
      </c>
      <c r="B25" s="74">
        <v>83</v>
      </c>
      <c r="C25" s="73" t="s">
        <v>167</v>
      </c>
      <c r="D25" s="73" t="s">
        <v>168</v>
      </c>
      <c r="E25" s="74" t="s">
        <v>169</v>
      </c>
      <c r="F25" s="69">
        <v>138</v>
      </c>
      <c r="G25" s="69">
        <v>117</v>
      </c>
      <c r="H25" s="69">
        <v>73</v>
      </c>
      <c r="I25" s="69"/>
      <c r="J25" s="69">
        <f t="shared" si="0"/>
        <v>328</v>
      </c>
      <c r="K25" s="93">
        <v>17</v>
      </c>
    </row>
    <row r="26" spans="1:11" ht="14.25">
      <c r="A26" s="55" t="s">
        <v>65</v>
      </c>
      <c r="B26" s="74">
        <v>51</v>
      </c>
      <c r="C26" s="73" t="s">
        <v>201</v>
      </c>
      <c r="D26" s="73" t="s">
        <v>202</v>
      </c>
      <c r="E26" s="74" t="s">
        <v>186</v>
      </c>
      <c r="F26" s="69">
        <v>148</v>
      </c>
      <c r="G26" s="69">
        <v>91</v>
      </c>
      <c r="H26" s="69">
        <v>87</v>
      </c>
      <c r="I26" s="69"/>
      <c r="J26" s="69">
        <f t="shared" si="0"/>
        <v>326</v>
      </c>
      <c r="K26" s="93">
        <v>18</v>
      </c>
    </row>
    <row r="27" spans="1:11" ht="14.25">
      <c r="A27" s="55" t="s">
        <v>66</v>
      </c>
      <c r="B27" s="74">
        <v>35</v>
      </c>
      <c r="C27" s="73" t="s">
        <v>232</v>
      </c>
      <c r="D27" s="73" t="s">
        <v>233</v>
      </c>
      <c r="E27" s="74" t="s">
        <v>123</v>
      </c>
      <c r="F27" s="69">
        <v>114</v>
      </c>
      <c r="G27" s="69">
        <v>52</v>
      </c>
      <c r="H27" s="69">
        <v>139</v>
      </c>
      <c r="I27" s="69"/>
      <c r="J27" s="69">
        <f t="shared" si="0"/>
        <v>305</v>
      </c>
      <c r="K27" s="70" t="s">
        <v>288</v>
      </c>
    </row>
    <row r="28" spans="1:11" ht="14.25">
      <c r="A28" s="55" t="s">
        <v>67</v>
      </c>
      <c r="B28" s="74">
        <v>92</v>
      </c>
      <c r="C28" s="73" t="s">
        <v>178</v>
      </c>
      <c r="D28" s="73" t="s">
        <v>179</v>
      </c>
      <c r="E28" s="74" t="s">
        <v>169</v>
      </c>
      <c r="F28" s="69">
        <v>98</v>
      </c>
      <c r="G28" s="69">
        <v>126</v>
      </c>
      <c r="H28" s="69">
        <v>81</v>
      </c>
      <c r="I28" s="69"/>
      <c r="J28" s="69">
        <f t="shared" si="0"/>
        <v>305</v>
      </c>
      <c r="K28" s="70" t="s">
        <v>288</v>
      </c>
    </row>
    <row r="29" spans="1:11" ht="14.25">
      <c r="A29" s="55" t="s">
        <v>68</v>
      </c>
      <c r="B29" s="75">
        <v>79</v>
      </c>
      <c r="C29" s="73" t="s">
        <v>187</v>
      </c>
      <c r="D29" s="73" t="s">
        <v>188</v>
      </c>
      <c r="E29" s="74" t="s">
        <v>186</v>
      </c>
      <c r="F29" s="69">
        <v>116</v>
      </c>
      <c r="G29" s="69">
        <v>125</v>
      </c>
      <c r="H29" s="69">
        <v>60</v>
      </c>
      <c r="I29" s="69"/>
      <c r="J29" s="69">
        <f t="shared" si="0"/>
        <v>301</v>
      </c>
      <c r="K29" s="93">
        <v>21</v>
      </c>
    </row>
    <row r="30" spans="1:11" ht="14.25">
      <c r="A30" s="55" t="s">
        <v>69</v>
      </c>
      <c r="B30" s="74">
        <v>4</v>
      </c>
      <c r="C30" s="73" t="s">
        <v>163</v>
      </c>
      <c r="D30" s="73" t="s">
        <v>164</v>
      </c>
      <c r="E30" s="74" t="s">
        <v>128</v>
      </c>
      <c r="F30" s="69">
        <v>86</v>
      </c>
      <c r="G30" s="69">
        <v>103</v>
      </c>
      <c r="H30" s="69">
        <v>108</v>
      </c>
      <c r="I30" s="69"/>
      <c r="J30" s="69">
        <f t="shared" si="0"/>
        <v>297</v>
      </c>
      <c r="K30" s="93">
        <v>22</v>
      </c>
    </row>
    <row r="31" spans="1:11" ht="14.25">
      <c r="A31" s="55" t="s">
        <v>70</v>
      </c>
      <c r="B31" s="75">
        <v>66</v>
      </c>
      <c r="C31" s="73" t="s">
        <v>184</v>
      </c>
      <c r="D31" s="73" t="s">
        <v>185</v>
      </c>
      <c r="E31" s="74" t="s">
        <v>186</v>
      </c>
      <c r="F31" s="69">
        <v>161</v>
      </c>
      <c r="G31" s="69">
        <v>131</v>
      </c>
      <c r="H31" s="69" t="s">
        <v>259</v>
      </c>
      <c r="I31" s="69"/>
      <c r="J31" s="69">
        <f t="shared" si="0"/>
        <v>292</v>
      </c>
      <c r="K31" s="93">
        <v>23</v>
      </c>
    </row>
    <row r="32" spans="1:11" ht="14.25">
      <c r="A32" s="55" t="s">
        <v>71</v>
      </c>
      <c r="B32" s="74">
        <v>50</v>
      </c>
      <c r="C32" s="73" t="s">
        <v>205</v>
      </c>
      <c r="D32" s="73" t="s">
        <v>206</v>
      </c>
      <c r="E32" s="74" t="s">
        <v>186</v>
      </c>
      <c r="F32" s="69">
        <v>74</v>
      </c>
      <c r="G32" s="69">
        <v>136</v>
      </c>
      <c r="H32" s="69">
        <v>73</v>
      </c>
      <c r="I32" s="69"/>
      <c r="J32" s="69">
        <f t="shared" si="0"/>
        <v>283</v>
      </c>
      <c r="K32" s="93">
        <v>24</v>
      </c>
    </row>
    <row r="33" spans="1:11" ht="14.25">
      <c r="A33" s="55" t="s">
        <v>72</v>
      </c>
      <c r="B33" s="74">
        <v>38</v>
      </c>
      <c r="C33" s="73" t="s">
        <v>230</v>
      </c>
      <c r="D33" s="73" t="s">
        <v>231</v>
      </c>
      <c r="E33" s="74" t="s">
        <v>123</v>
      </c>
      <c r="F33" s="69">
        <v>76</v>
      </c>
      <c r="G33" s="69">
        <v>87</v>
      </c>
      <c r="H33" s="69">
        <v>116</v>
      </c>
      <c r="I33" s="69"/>
      <c r="J33" s="69">
        <f t="shared" si="0"/>
        <v>279</v>
      </c>
      <c r="K33" s="93">
        <v>25</v>
      </c>
    </row>
    <row r="34" spans="1:11" ht="14.25">
      <c r="A34" s="55" t="s">
        <v>73</v>
      </c>
      <c r="B34" s="74">
        <v>52</v>
      </c>
      <c r="C34" s="73" t="s">
        <v>207</v>
      </c>
      <c r="D34" s="73" t="s">
        <v>208</v>
      </c>
      <c r="E34" s="74" t="s">
        <v>186</v>
      </c>
      <c r="F34" s="69">
        <v>95</v>
      </c>
      <c r="G34" s="69">
        <v>0</v>
      </c>
      <c r="H34" s="69">
        <v>169</v>
      </c>
      <c r="I34" s="69"/>
      <c r="J34" s="69">
        <f t="shared" si="0"/>
        <v>264</v>
      </c>
      <c r="K34" s="93">
        <v>26</v>
      </c>
    </row>
    <row r="35" spans="1:11" ht="14.25">
      <c r="A35" s="55" t="s">
        <v>74</v>
      </c>
      <c r="B35" s="74">
        <v>7</v>
      </c>
      <c r="C35" s="73" t="s">
        <v>235</v>
      </c>
      <c r="D35" s="73" t="s">
        <v>236</v>
      </c>
      <c r="E35" s="74" t="s">
        <v>139</v>
      </c>
      <c r="F35" s="69">
        <v>180</v>
      </c>
      <c r="G35" s="69">
        <v>81</v>
      </c>
      <c r="H35" s="69">
        <v>0</v>
      </c>
      <c r="I35" s="69"/>
      <c r="J35" s="69">
        <f t="shared" si="0"/>
        <v>261</v>
      </c>
      <c r="K35" s="93">
        <v>27</v>
      </c>
    </row>
    <row r="36" spans="1:11" ht="14.25">
      <c r="A36" s="55" t="s">
        <v>75</v>
      </c>
      <c r="B36" s="75">
        <v>57</v>
      </c>
      <c r="C36" s="73" t="s">
        <v>243</v>
      </c>
      <c r="D36" s="73" t="s">
        <v>244</v>
      </c>
      <c r="E36" s="74" t="s">
        <v>186</v>
      </c>
      <c r="F36" s="69">
        <v>87</v>
      </c>
      <c r="G36" s="69">
        <v>84</v>
      </c>
      <c r="H36" s="69">
        <v>87</v>
      </c>
      <c r="I36" s="69"/>
      <c r="J36" s="69">
        <f t="shared" si="0"/>
        <v>258</v>
      </c>
      <c r="K36" s="93">
        <v>28</v>
      </c>
    </row>
    <row r="37" spans="1:11" ht="14.25">
      <c r="A37" s="55" t="s">
        <v>76</v>
      </c>
      <c r="B37" s="74">
        <v>13</v>
      </c>
      <c r="C37" s="73" t="s">
        <v>147</v>
      </c>
      <c r="D37" s="73" t="s">
        <v>148</v>
      </c>
      <c r="E37" s="74" t="s">
        <v>128</v>
      </c>
      <c r="F37" s="69">
        <v>0</v>
      </c>
      <c r="G37" s="69">
        <v>142</v>
      </c>
      <c r="H37" s="69">
        <v>110</v>
      </c>
      <c r="I37" s="69"/>
      <c r="J37" s="69">
        <f t="shared" si="0"/>
        <v>252</v>
      </c>
      <c r="K37" s="93">
        <v>29</v>
      </c>
    </row>
    <row r="38" spans="1:11" ht="14.25">
      <c r="A38" s="55" t="s">
        <v>77</v>
      </c>
      <c r="B38" s="74">
        <v>9</v>
      </c>
      <c r="C38" s="73" t="s">
        <v>155</v>
      </c>
      <c r="D38" s="73" t="s">
        <v>156</v>
      </c>
      <c r="E38" s="74" t="s">
        <v>128</v>
      </c>
      <c r="F38" s="69">
        <v>106</v>
      </c>
      <c r="G38" s="69">
        <v>64</v>
      </c>
      <c r="H38" s="69">
        <v>80</v>
      </c>
      <c r="I38" s="69"/>
      <c r="J38" s="69">
        <f t="shared" si="0"/>
        <v>250</v>
      </c>
      <c r="K38" s="93">
        <v>30</v>
      </c>
    </row>
    <row r="39" spans="1:11" ht="14.25">
      <c r="A39" s="55" t="s">
        <v>78</v>
      </c>
      <c r="B39" s="74">
        <v>17</v>
      </c>
      <c r="C39" s="73" t="s">
        <v>260</v>
      </c>
      <c r="D39" s="73" t="s">
        <v>319</v>
      </c>
      <c r="E39" s="74" t="s">
        <v>144</v>
      </c>
      <c r="F39" s="69">
        <v>123</v>
      </c>
      <c r="G39" s="69">
        <v>126</v>
      </c>
      <c r="H39" s="69" t="s">
        <v>259</v>
      </c>
      <c r="I39" s="69"/>
      <c r="J39" s="69">
        <f t="shared" si="0"/>
        <v>249</v>
      </c>
      <c r="K39" s="93">
        <v>31</v>
      </c>
    </row>
    <row r="40" spans="1:11" ht="14.25">
      <c r="A40" s="55" t="s">
        <v>79</v>
      </c>
      <c r="B40" s="57">
        <v>82</v>
      </c>
      <c r="C40" s="73" t="s">
        <v>287</v>
      </c>
      <c r="D40" s="73" t="s">
        <v>220</v>
      </c>
      <c r="E40" s="74" t="s">
        <v>186</v>
      </c>
      <c r="F40" s="69">
        <v>76</v>
      </c>
      <c r="G40" s="69">
        <v>89</v>
      </c>
      <c r="H40" s="69">
        <v>74</v>
      </c>
      <c r="I40" s="69"/>
      <c r="J40" s="69">
        <f t="shared" si="0"/>
        <v>239</v>
      </c>
      <c r="K40" s="93">
        <v>32</v>
      </c>
    </row>
    <row r="41" spans="1:11" ht="14.25">
      <c r="A41" s="55" t="s">
        <v>80</v>
      </c>
      <c r="B41" s="74">
        <v>23</v>
      </c>
      <c r="C41" s="73" t="s">
        <v>137</v>
      </c>
      <c r="D41" s="73" t="s">
        <v>138</v>
      </c>
      <c r="E41" s="74" t="s">
        <v>139</v>
      </c>
      <c r="F41" s="69">
        <v>101</v>
      </c>
      <c r="G41" s="69">
        <v>69</v>
      </c>
      <c r="H41" s="69">
        <v>65</v>
      </c>
      <c r="I41" s="69"/>
      <c r="J41" s="69">
        <f aca="true" t="shared" si="1" ref="J41:J65">SUM(F41:I41)</f>
        <v>235</v>
      </c>
      <c r="K41" s="70" t="s">
        <v>289</v>
      </c>
    </row>
    <row r="42" spans="1:11" ht="14.25">
      <c r="A42" s="55" t="s">
        <v>81</v>
      </c>
      <c r="B42" s="75">
        <v>60</v>
      </c>
      <c r="C42" s="73" t="s">
        <v>189</v>
      </c>
      <c r="D42" s="73" t="s">
        <v>190</v>
      </c>
      <c r="E42" s="74" t="s">
        <v>186</v>
      </c>
      <c r="F42" s="69">
        <v>79</v>
      </c>
      <c r="G42" s="69">
        <v>109</v>
      </c>
      <c r="H42" s="69">
        <v>47</v>
      </c>
      <c r="I42" s="69"/>
      <c r="J42" s="69">
        <f t="shared" si="1"/>
        <v>235</v>
      </c>
      <c r="K42" s="70" t="s">
        <v>289</v>
      </c>
    </row>
    <row r="43" spans="1:11" ht="14.25">
      <c r="A43" s="55" t="s">
        <v>82</v>
      </c>
      <c r="B43" s="74">
        <v>90</v>
      </c>
      <c r="C43" s="73" t="s">
        <v>176</v>
      </c>
      <c r="D43" s="73" t="s">
        <v>177</v>
      </c>
      <c r="E43" s="74" t="s">
        <v>169</v>
      </c>
      <c r="F43" s="69">
        <v>140</v>
      </c>
      <c r="G43" s="69">
        <v>23</v>
      </c>
      <c r="H43" s="69">
        <v>67</v>
      </c>
      <c r="I43" s="69"/>
      <c r="J43" s="69">
        <f t="shared" si="1"/>
        <v>230</v>
      </c>
      <c r="K43" s="93">
        <v>35</v>
      </c>
    </row>
    <row r="44" spans="1:11" ht="14.25">
      <c r="A44" s="55" t="s">
        <v>83</v>
      </c>
      <c r="B44" s="75">
        <v>59</v>
      </c>
      <c r="C44" s="73" t="s">
        <v>241</v>
      </c>
      <c r="D44" s="73" t="s">
        <v>242</v>
      </c>
      <c r="E44" s="74" t="s">
        <v>186</v>
      </c>
      <c r="F44" s="69">
        <v>147</v>
      </c>
      <c r="G44" s="69">
        <v>78</v>
      </c>
      <c r="H44" s="69" t="s">
        <v>259</v>
      </c>
      <c r="I44" s="69"/>
      <c r="J44" s="69">
        <f t="shared" si="1"/>
        <v>225</v>
      </c>
      <c r="K44" s="93">
        <v>36</v>
      </c>
    </row>
    <row r="45" spans="1:11" ht="14.25">
      <c r="A45" s="55" t="s">
        <v>84</v>
      </c>
      <c r="B45" s="74">
        <v>71</v>
      </c>
      <c r="C45" s="73" t="s">
        <v>211</v>
      </c>
      <c r="D45" s="73" t="s">
        <v>212</v>
      </c>
      <c r="E45" s="74" t="s">
        <v>186</v>
      </c>
      <c r="F45" s="69">
        <v>47</v>
      </c>
      <c r="G45" s="69">
        <v>64</v>
      </c>
      <c r="H45" s="69">
        <v>110</v>
      </c>
      <c r="I45" s="69"/>
      <c r="J45" s="69">
        <f t="shared" si="1"/>
        <v>221</v>
      </c>
      <c r="K45" s="93">
        <v>37</v>
      </c>
    </row>
    <row r="46" spans="1:11" ht="14.25">
      <c r="A46" s="55" t="s">
        <v>85</v>
      </c>
      <c r="B46" s="75">
        <v>62</v>
      </c>
      <c r="C46" s="73" t="s">
        <v>239</v>
      </c>
      <c r="D46" s="73" t="s">
        <v>240</v>
      </c>
      <c r="E46" s="74" t="s">
        <v>186</v>
      </c>
      <c r="F46" s="69">
        <v>101</v>
      </c>
      <c r="G46" s="69">
        <v>103</v>
      </c>
      <c r="H46" s="69" t="s">
        <v>259</v>
      </c>
      <c r="I46" s="69"/>
      <c r="J46" s="69">
        <f t="shared" si="1"/>
        <v>204</v>
      </c>
      <c r="K46" s="93">
        <v>38</v>
      </c>
    </row>
    <row r="47" spans="1:11" ht="14.25">
      <c r="A47" s="55" t="s">
        <v>86</v>
      </c>
      <c r="B47" s="74">
        <v>37</v>
      </c>
      <c r="C47" s="73" t="s">
        <v>283</v>
      </c>
      <c r="D47" s="73" t="s">
        <v>284</v>
      </c>
      <c r="E47" s="74" t="s">
        <v>123</v>
      </c>
      <c r="F47" s="69">
        <v>0</v>
      </c>
      <c r="G47" s="69">
        <v>82</v>
      </c>
      <c r="H47" s="69">
        <v>118</v>
      </c>
      <c r="I47" s="69"/>
      <c r="J47" s="69">
        <f t="shared" si="1"/>
        <v>200</v>
      </c>
      <c r="K47" s="93">
        <v>39</v>
      </c>
    </row>
    <row r="48" spans="1:11" ht="14.25">
      <c r="A48" s="55" t="s">
        <v>87</v>
      </c>
      <c r="B48" s="74">
        <v>16</v>
      </c>
      <c r="C48" s="73" t="s">
        <v>151</v>
      </c>
      <c r="D48" s="73" t="s">
        <v>152</v>
      </c>
      <c r="E48" s="74" t="s">
        <v>128</v>
      </c>
      <c r="F48" s="69">
        <v>99</v>
      </c>
      <c r="G48" s="69">
        <v>99</v>
      </c>
      <c r="H48" s="69" t="s">
        <v>259</v>
      </c>
      <c r="I48" s="69"/>
      <c r="J48" s="69">
        <f t="shared" si="1"/>
        <v>198</v>
      </c>
      <c r="K48" s="93">
        <v>40</v>
      </c>
    </row>
    <row r="49" spans="1:11" ht="14.25">
      <c r="A49" s="55" t="s">
        <v>88</v>
      </c>
      <c r="B49" s="74">
        <v>11</v>
      </c>
      <c r="C49" s="73" t="s">
        <v>153</v>
      </c>
      <c r="D49" s="73" t="s">
        <v>154</v>
      </c>
      <c r="E49" s="74" t="s">
        <v>128</v>
      </c>
      <c r="F49" s="69">
        <v>91</v>
      </c>
      <c r="G49" s="69">
        <v>97</v>
      </c>
      <c r="H49" s="69" t="s">
        <v>259</v>
      </c>
      <c r="I49" s="69"/>
      <c r="J49" s="69">
        <f t="shared" si="1"/>
        <v>188</v>
      </c>
      <c r="K49" s="93">
        <v>41</v>
      </c>
    </row>
    <row r="50" spans="1:11" ht="14.25">
      <c r="A50" s="55" t="s">
        <v>89</v>
      </c>
      <c r="B50" s="74">
        <v>20</v>
      </c>
      <c r="C50" s="73" t="s">
        <v>281</v>
      </c>
      <c r="D50" s="73" t="s">
        <v>282</v>
      </c>
      <c r="E50" s="74" t="s">
        <v>144</v>
      </c>
      <c r="F50" s="69">
        <v>0</v>
      </c>
      <c r="G50" s="69">
        <v>180</v>
      </c>
      <c r="H50" s="69" t="s">
        <v>259</v>
      </c>
      <c r="I50" s="69"/>
      <c r="J50" s="69">
        <f t="shared" si="1"/>
        <v>180</v>
      </c>
      <c r="K50" s="93">
        <v>42</v>
      </c>
    </row>
    <row r="51" spans="1:11" ht="14.25">
      <c r="A51" s="55" t="s">
        <v>90</v>
      </c>
      <c r="B51" s="74">
        <v>14</v>
      </c>
      <c r="C51" s="73" t="s">
        <v>149</v>
      </c>
      <c r="D51" s="73" t="s">
        <v>150</v>
      </c>
      <c r="E51" s="74" t="s">
        <v>128</v>
      </c>
      <c r="F51" s="69">
        <v>90</v>
      </c>
      <c r="G51" s="69">
        <v>0</v>
      </c>
      <c r="H51" s="69">
        <v>69</v>
      </c>
      <c r="I51" s="69"/>
      <c r="J51" s="69">
        <f t="shared" si="1"/>
        <v>159</v>
      </c>
      <c r="K51" s="93">
        <v>43</v>
      </c>
    </row>
    <row r="52" spans="1:11" ht="14.25">
      <c r="A52" s="55" t="s">
        <v>91</v>
      </c>
      <c r="B52" s="74">
        <v>36</v>
      </c>
      <c r="C52" s="73" t="s">
        <v>222</v>
      </c>
      <c r="D52" s="73" t="s">
        <v>223</v>
      </c>
      <c r="E52" s="74" t="s">
        <v>128</v>
      </c>
      <c r="F52" s="69">
        <v>154</v>
      </c>
      <c r="G52" s="69">
        <v>0</v>
      </c>
      <c r="H52" s="69" t="s">
        <v>259</v>
      </c>
      <c r="I52" s="69"/>
      <c r="J52" s="69">
        <f t="shared" si="1"/>
        <v>154</v>
      </c>
      <c r="K52" s="93">
        <v>44</v>
      </c>
    </row>
    <row r="53" spans="1:11" ht="14.25">
      <c r="A53" s="55" t="s">
        <v>92</v>
      </c>
      <c r="B53" s="75">
        <v>55</v>
      </c>
      <c r="C53" s="73" t="s">
        <v>193</v>
      </c>
      <c r="D53" s="73" t="s">
        <v>194</v>
      </c>
      <c r="E53" s="74" t="s">
        <v>186</v>
      </c>
      <c r="F53" s="69">
        <v>0</v>
      </c>
      <c r="G53" s="69">
        <v>0</v>
      </c>
      <c r="H53" s="69">
        <v>147</v>
      </c>
      <c r="I53" s="69"/>
      <c r="J53" s="69">
        <f t="shared" si="1"/>
        <v>147</v>
      </c>
      <c r="K53" s="93">
        <v>45</v>
      </c>
    </row>
    <row r="54" spans="1:11" ht="14.25">
      <c r="A54" s="55" t="s">
        <v>93</v>
      </c>
      <c r="B54" s="74">
        <v>34</v>
      </c>
      <c r="C54" s="73" t="s">
        <v>224</v>
      </c>
      <c r="D54" s="73" t="s">
        <v>225</v>
      </c>
      <c r="E54" s="74" t="s">
        <v>128</v>
      </c>
      <c r="F54" s="69">
        <v>63</v>
      </c>
      <c r="G54" s="69">
        <v>83</v>
      </c>
      <c r="H54" s="69" t="s">
        <v>259</v>
      </c>
      <c r="I54" s="69"/>
      <c r="J54" s="69">
        <f t="shared" si="1"/>
        <v>146</v>
      </c>
      <c r="K54" s="93">
        <v>46</v>
      </c>
    </row>
    <row r="55" spans="1:11" ht="14.25">
      <c r="A55" s="55" t="s">
        <v>94</v>
      </c>
      <c r="B55" s="74">
        <v>42</v>
      </c>
      <c r="C55" s="73" t="s">
        <v>209</v>
      </c>
      <c r="D55" s="73" t="s">
        <v>210</v>
      </c>
      <c r="E55" s="74" t="s">
        <v>186</v>
      </c>
      <c r="F55" s="69">
        <v>0</v>
      </c>
      <c r="G55" s="69">
        <v>135</v>
      </c>
      <c r="H55" s="69">
        <v>0</v>
      </c>
      <c r="I55" s="69"/>
      <c r="J55" s="69">
        <f t="shared" si="1"/>
        <v>135</v>
      </c>
      <c r="K55" s="93">
        <v>47</v>
      </c>
    </row>
    <row r="56" spans="1:11" ht="14.25">
      <c r="A56" s="55" t="s">
        <v>95</v>
      </c>
      <c r="B56" s="74">
        <v>69</v>
      </c>
      <c r="C56" s="73" t="s">
        <v>213</v>
      </c>
      <c r="D56" s="73" t="s">
        <v>214</v>
      </c>
      <c r="E56" s="74" t="s">
        <v>186</v>
      </c>
      <c r="F56" s="69">
        <v>0</v>
      </c>
      <c r="G56" s="69">
        <v>49</v>
      </c>
      <c r="H56" s="69">
        <v>81</v>
      </c>
      <c r="I56" s="69"/>
      <c r="J56" s="69">
        <f t="shared" si="1"/>
        <v>130</v>
      </c>
      <c r="K56" s="93">
        <v>48</v>
      </c>
    </row>
    <row r="57" spans="1:11" ht="14.25">
      <c r="A57" s="55" t="s">
        <v>96</v>
      </c>
      <c r="B57" s="74">
        <v>81</v>
      </c>
      <c r="C57" s="73" t="s">
        <v>215</v>
      </c>
      <c r="D57" s="73" t="s">
        <v>216</v>
      </c>
      <c r="E57" s="74" t="s">
        <v>186</v>
      </c>
      <c r="F57" s="69">
        <v>42</v>
      </c>
      <c r="G57" s="69">
        <v>36</v>
      </c>
      <c r="H57" s="69">
        <v>44</v>
      </c>
      <c r="I57" s="69"/>
      <c r="J57" s="69">
        <f t="shared" si="1"/>
        <v>122</v>
      </c>
      <c r="K57" s="93">
        <v>49</v>
      </c>
    </row>
    <row r="58" spans="1:11" ht="14.25">
      <c r="A58" s="55" t="s">
        <v>97</v>
      </c>
      <c r="B58" s="74">
        <v>21</v>
      </c>
      <c r="C58" s="73" t="s">
        <v>140</v>
      </c>
      <c r="D58" s="73" t="s">
        <v>141</v>
      </c>
      <c r="E58" s="74" t="s">
        <v>139</v>
      </c>
      <c r="F58" s="69">
        <v>79</v>
      </c>
      <c r="G58" s="69">
        <v>34</v>
      </c>
      <c r="H58" s="69">
        <v>0</v>
      </c>
      <c r="I58" s="69"/>
      <c r="J58" s="69">
        <f t="shared" si="1"/>
        <v>113</v>
      </c>
      <c r="K58" s="70" t="s">
        <v>290</v>
      </c>
    </row>
    <row r="59" spans="1:11" ht="14.25">
      <c r="A59" s="55" t="s">
        <v>98</v>
      </c>
      <c r="B59" s="74">
        <v>33</v>
      </c>
      <c r="C59" s="73" t="s">
        <v>126</v>
      </c>
      <c r="D59" s="73" t="s">
        <v>127</v>
      </c>
      <c r="E59" s="74" t="s">
        <v>128</v>
      </c>
      <c r="F59" s="69">
        <v>113</v>
      </c>
      <c r="G59" s="69">
        <v>0</v>
      </c>
      <c r="H59" s="69">
        <v>0</v>
      </c>
      <c r="I59" s="69"/>
      <c r="J59" s="69">
        <f t="shared" si="1"/>
        <v>113</v>
      </c>
      <c r="K59" s="70" t="s">
        <v>290</v>
      </c>
    </row>
    <row r="60" spans="1:11" ht="14.25">
      <c r="A60" s="55" t="s">
        <v>99</v>
      </c>
      <c r="B60" s="74">
        <v>3</v>
      </c>
      <c r="C60" s="73" t="s">
        <v>159</v>
      </c>
      <c r="D60" s="73" t="s">
        <v>160</v>
      </c>
      <c r="E60" s="74" t="s">
        <v>128</v>
      </c>
      <c r="F60" s="69">
        <v>93</v>
      </c>
      <c r="G60" s="69">
        <v>0</v>
      </c>
      <c r="H60" s="69" t="s">
        <v>259</v>
      </c>
      <c r="I60" s="69"/>
      <c r="J60" s="69">
        <f t="shared" si="1"/>
        <v>93</v>
      </c>
      <c r="K60" s="93">
        <v>52</v>
      </c>
    </row>
    <row r="61" spans="1:11" ht="14.25">
      <c r="A61" s="55" t="s">
        <v>100</v>
      </c>
      <c r="B61" s="74">
        <v>32</v>
      </c>
      <c r="C61" s="73" t="s">
        <v>131</v>
      </c>
      <c r="D61" s="73" t="s">
        <v>132</v>
      </c>
      <c r="E61" s="74" t="s">
        <v>128</v>
      </c>
      <c r="F61" s="69">
        <v>66</v>
      </c>
      <c r="G61" s="69">
        <v>0</v>
      </c>
      <c r="H61" s="69" t="s">
        <v>259</v>
      </c>
      <c r="I61" s="69"/>
      <c r="J61" s="69">
        <f t="shared" si="1"/>
        <v>66</v>
      </c>
      <c r="K61" s="93">
        <v>53</v>
      </c>
    </row>
    <row r="62" spans="1:11" ht="14.25">
      <c r="A62" s="55" t="s">
        <v>112</v>
      </c>
      <c r="B62" s="74">
        <v>54</v>
      </c>
      <c r="C62" s="73" t="s">
        <v>199</v>
      </c>
      <c r="D62" s="73" t="s">
        <v>200</v>
      </c>
      <c r="E62" s="74" t="s">
        <v>186</v>
      </c>
      <c r="F62" s="69">
        <v>49</v>
      </c>
      <c r="G62" s="69">
        <v>0</v>
      </c>
      <c r="H62" s="69">
        <v>0</v>
      </c>
      <c r="I62" s="69"/>
      <c r="J62" s="69">
        <f t="shared" si="1"/>
        <v>49</v>
      </c>
      <c r="K62" s="93">
        <v>54</v>
      </c>
    </row>
    <row r="63" spans="1:11" ht="14.25">
      <c r="A63" s="55" t="s">
        <v>113</v>
      </c>
      <c r="B63" s="74">
        <v>91</v>
      </c>
      <c r="C63" s="73" t="s">
        <v>182</v>
      </c>
      <c r="D63" s="73" t="s">
        <v>183</v>
      </c>
      <c r="E63" s="74" t="s">
        <v>169</v>
      </c>
      <c r="F63" s="69">
        <v>0</v>
      </c>
      <c r="G63" s="69">
        <v>43</v>
      </c>
      <c r="H63" s="69" t="s">
        <v>259</v>
      </c>
      <c r="I63" s="69"/>
      <c r="J63" s="69">
        <f t="shared" si="1"/>
        <v>43</v>
      </c>
      <c r="K63" s="93">
        <v>55</v>
      </c>
    </row>
    <row r="64" spans="1:11" ht="14.25">
      <c r="A64" s="55" t="s">
        <v>114</v>
      </c>
      <c r="B64" s="75">
        <v>53</v>
      </c>
      <c r="C64" s="73" t="s">
        <v>195</v>
      </c>
      <c r="D64" s="73" t="s">
        <v>196</v>
      </c>
      <c r="E64" s="74" t="s">
        <v>186</v>
      </c>
      <c r="F64" s="69">
        <v>0</v>
      </c>
      <c r="G64" s="69" t="s">
        <v>259</v>
      </c>
      <c r="H64" s="69">
        <v>0</v>
      </c>
      <c r="I64" s="69"/>
      <c r="J64" s="69">
        <f t="shared" si="1"/>
        <v>0</v>
      </c>
      <c r="K64" s="70" t="s">
        <v>291</v>
      </c>
    </row>
    <row r="65" spans="1:11" ht="14.25">
      <c r="A65" s="55" t="s">
        <v>115</v>
      </c>
      <c r="B65" s="75">
        <v>58</v>
      </c>
      <c r="C65" s="73" t="s">
        <v>191</v>
      </c>
      <c r="D65" s="73" t="s">
        <v>192</v>
      </c>
      <c r="E65" s="74" t="s">
        <v>186</v>
      </c>
      <c r="F65" s="69">
        <v>0</v>
      </c>
      <c r="G65" s="69">
        <v>0</v>
      </c>
      <c r="H65" s="69">
        <v>0</v>
      </c>
      <c r="I65" s="69"/>
      <c r="J65" s="69">
        <f t="shared" si="1"/>
        <v>0</v>
      </c>
      <c r="K65" s="70" t="s">
        <v>291</v>
      </c>
    </row>
    <row r="66" spans="1:11" ht="12.75">
      <c r="A66" s="27"/>
      <c r="B66" s="13"/>
      <c r="D66" s="14"/>
      <c r="E66" s="83"/>
      <c r="F66" s="15"/>
      <c r="G66" s="16"/>
      <c r="H66" s="16"/>
      <c r="I66" s="14"/>
      <c r="J66" s="17"/>
      <c r="K66" s="14"/>
    </row>
    <row r="67" spans="1:11" ht="15">
      <c r="A67" s="27"/>
      <c r="B67" s="18"/>
      <c r="C67" s="61" t="s">
        <v>22</v>
      </c>
      <c r="D67" s="61"/>
      <c r="E67" s="84" t="s">
        <v>105</v>
      </c>
      <c r="F67" s="59"/>
      <c r="G67" s="59"/>
      <c r="H67" s="10"/>
      <c r="I67" s="10"/>
      <c r="J67" s="10"/>
      <c r="K67" s="9"/>
    </row>
    <row r="68" spans="1:7" ht="15">
      <c r="A68" s="27"/>
      <c r="C68" s="61" t="s">
        <v>23</v>
      </c>
      <c r="D68" s="61"/>
      <c r="E68" s="84" t="s">
        <v>106</v>
      </c>
      <c r="F68" s="59"/>
      <c r="G68" s="59"/>
    </row>
    <row r="69" spans="1:11" ht="15">
      <c r="A69" s="27"/>
      <c r="B69" s="18"/>
      <c r="C69" s="61" t="s">
        <v>21</v>
      </c>
      <c r="D69" s="61"/>
      <c r="E69" s="84" t="s">
        <v>104</v>
      </c>
      <c r="F69" s="59"/>
      <c r="G69" s="59"/>
      <c r="H69" s="11"/>
      <c r="I69" s="10"/>
      <c r="J69" s="12"/>
      <c r="K69" s="10"/>
    </row>
    <row r="70" ht="12.75">
      <c r="A70" s="27"/>
    </row>
  </sheetData>
  <sheetProtection/>
  <mergeCells count="12">
    <mergeCell ref="E6:E7"/>
    <mergeCell ref="F6:I6"/>
    <mergeCell ref="J6:J7"/>
    <mergeCell ref="K6:K7"/>
    <mergeCell ref="A8:K8"/>
    <mergeCell ref="B1:K1"/>
    <mergeCell ref="I4:K4"/>
    <mergeCell ref="B5:K5"/>
    <mergeCell ref="A6:A7"/>
    <mergeCell ref="B6:B7"/>
    <mergeCell ref="C6:C7"/>
    <mergeCell ref="D6:D7"/>
  </mergeCells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M28" sqref="M28"/>
    </sheetView>
  </sheetViews>
  <sheetFormatPr defaultColWidth="9.140625" defaultRowHeight="12.75"/>
  <cols>
    <col min="1" max="1" width="4.8515625" style="0" customWidth="1"/>
    <col min="2" max="2" width="5.421875" style="0" customWidth="1"/>
    <col min="3" max="3" width="26.421875" style="0" customWidth="1"/>
    <col min="4" max="4" width="10.8515625" style="0" customWidth="1"/>
    <col min="5" max="5" width="9.00390625" style="0" customWidth="1"/>
    <col min="6" max="6" width="26.00390625" style="0" customWidth="1"/>
    <col min="7" max="7" width="10.140625" style="0" customWidth="1"/>
    <col min="12" max="12" width="9.00390625" style="0" customWidth="1"/>
  </cols>
  <sheetData>
    <row r="1" spans="1:12" ht="20.25">
      <c r="A1" s="147" t="s">
        <v>44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2:12" ht="18" customHeight="1">
      <c r="B2" s="23"/>
      <c r="C2" s="23"/>
      <c r="D2" s="23"/>
      <c r="E2" s="23"/>
      <c r="F2" s="23"/>
      <c r="G2" s="23"/>
      <c r="H2" s="23"/>
      <c r="I2" s="23"/>
      <c r="J2" s="48"/>
      <c r="K2" s="51" t="s">
        <v>101</v>
      </c>
      <c r="L2" s="51"/>
    </row>
    <row r="3" spans="2:12" ht="20.25">
      <c r="B3" s="33"/>
      <c r="C3" s="33"/>
      <c r="D3" s="33"/>
      <c r="E3" s="33"/>
      <c r="F3" s="33"/>
      <c r="G3" s="33"/>
      <c r="H3" s="33"/>
      <c r="I3" s="33"/>
      <c r="J3" s="91" t="s">
        <v>312</v>
      </c>
      <c r="K3" s="56"/>
      <c r="L3" s="56"/>
    </row>
    <row r="4" spans="10:12" ht="12.75">
      <c r="J4" s="146" t="s">
        <v>313</v>
      </c>
      <c r="K4" s="146"/>
      <c r="L4" s="146"/>
    </row>
    <row r="5" spans="2:12" ht="15">
      <c r="B5" s="153" t="s">
        <v>15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1:12" ht="13.5" customHeight="1">
      <c r="A6" s="155" t="s">
        <v>18</v>
      </c>
      <c r="B6" s="155" t="s">
        <v>0</v>
      </c>
      <c r="C6" s="155" t="s">
        <v>10</v>
      </c>
      <c r="D6" s="155" t="s">
        <v>3</v>
      </c>
      <c r="E6" s="155" t="s">
        <v>45</v>
      </c>
      <c r="F6" s="155" t="s">
        <v>11</v>
      </c>
      <c r="G6" s="155" t="s">
        <v>47</v>
      </c>
      <c r="H6" s="155" t="s">
        <v>1</v>
      </c>
      <c r="I6" s="155"/>
      <c r="J6" s="155" t="s">
        <v>12</v>
      </c>
      <c r="K6" s="157" t="s">
        <v>13</v>
      </c>
      <c r="L6" s="155" t="s">
        <v>2</v>
      </c>
    </row>
    <row r="7" spans="1:12" ht="20.25" customHeight="1">
      <c r="A7" s="156"/>
      <c r="B7" s="156"/>
      <c r="C7" s="156"/>
      <c r="D7" s="156"/>
      <c r="E7" s="156"/>
      <c r="F7" s="155"/>
      <c r="G7" s="155"/>
      <c r="H7" s="52">
        <v>1</v>
      </c>
      <c r="I7" s="52">
        <v>2</v>
      </c>
      <c r="J7" s="155"/>
      <c r="K7" s="156"/>
      <c r="L7" s="156"/>
    </row>
    <row r="8" spans="1:12" ht="5.25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12" ht="15" customHeight="1">
      <c r="A9" s="105" t="s">
        <v>48</v>
      </c>
      <c r="B9" s="107">
        <v>98</v>
      </c>
      <c r="C9" s="106" t="s">
        <v>249</v>
      </c>
      <c r="D9" s="107" t="s">
        <v>250</v>
      </c>
      <c r="E9" s="107" t="s">
        <v>186</v>
      </c>
      <c r="F9" s="108" t="s">
        <v>298</v>
      </c>
      <c r="G9" s="110">
        <v>714</v>
      </c>
      <c r="H9" s="110" t="s">
        <v>323</v>
      </c>
      <c r="I9" s="110">
        <v>122</v>
      </c>
      <c r="J9" s="114">
        <v>122</v>
      </c>
      <c r="K9" s="109">
        <f aca="true" t="shared" si="0" ref="K9:K18">SUM(G9,J9)</f>
        <v>836</v>
      </c>
      <c r="L9" s="126">
        <v>1</v>
      </c>
    </row>
    <row r="10" spans="1:12" ht="15" customHeight="1">
      <c r="A10" s="105" t="s">
        <v>49</v>
      </c>
      <c r="B10" s="107">
        <v>30</v>
      </c>
      <c r="C10" s="106" t="s">
        <v>318</v>
      </c>
      <c r="D10" s="107" t="s">
        <v>134</v>
      </c>
      <c r="E10" s="107" t="s">
        <v>128</v>
      </c>
      <c r="F10" s="108" t="s">
        <v>294</v>
      </c>
      <c r="G10" s="110">
        <v>666</v>
      </c>
      <c r="H10" s="110">
        <v>156</v>
      </c>
      <c r="I10" s="108" t="s">
        <v>259</v>
      </c>
      <c r="J10" s="114">
        <v>156</v>
      </c>
      <c r="K10" s="109">
        <f t="shared" si="0"/>
        <v>822</v>
      </c>
      <c r="L10" s="126">
        <v>2</v>
      </c>
    </row>
    <row r="11" spans="1:21" ht="15" customHeight="1">
      <c r="A11" s="105" t="s">
        <v>50</v>
      </c>
      <c r="B11" s="107">
        <v>36</v>
      </c>
      <c r="C11" s="106" t="s">
        <v>222</v>
      </c>
      <c r="D11" s="107" t="s">
        <v>223</v>
      </c>
      <c r="E11" s="107" t="s">
        <v>128</v>
      </c>
      <c r="F11" s="108" t="s">
        <v>293</v>
      </c>
      <c r="G11" s="110">
        <v>720</v>
      </c>
      <c r="H11" s="110">
        <v>95</v>
      </c>
      <c r="I11" s="108" t="s">
        <v>259</v>
      </c>
      <c r="J11" s="114">
        <v>95</v>
      </c>
      <c r="K11" s="109">
        <f t="shared" si="0"/>
        <v>815</v>
      </c>
      <c r="L11" s="126">
        <v>3</v>
      </c>
      <c r="U11" s="34"/>
    </row>
    <row r="12" spans="1:21" ht="15" customHeight="1">
      <c r="A12" s="116" t="s">
        <v>51</v>
      </c>
      <c r="B12" s="118">
        <v>33</v>
      </c>
      <c r="C12" s="117" t="s">
        <v>126</v>
      </c>
      <c r="D12" s="118" t="s">
        <v>127</v>
      </c>
      <c r="E12" s="118" t="s">
        <v>128</v>
      </c>
      <c r="F12" s="119" t="s">
        <v>293</v>
      </c>
      <c r="G12" s="120">
        <v>708</v>
      </c>
      <c r="H12" s="121">
        <v>99</v>
      </c>
      <c r="I12" s="122" t="s">
        <v>259</v>
      </c>
      <c r="J12" s="121">
        <v>99</v>
      </c>
      <c r="K12" s="123">
        <f t="shared" si="0"/>
        <v>807</v>
      </c>
      <c r="L12" s="127">
        <v>4</v>
      </c>
      <c r="U12" s="60"/>
    </row>
    <row r="13" spans="1:21" ht="15" customHeight="1">
      <c r="A13" s="116" t="s">
        <v>52</v>
      </c>
      <c r="B13" s="118">
        <v>61</v>
      </c>
      <c r="C13" s="117" t="s">
        <v>257</v>
      </c>
      <c r="D13" s="118" t="s">
        <v>258</v>
      </c>
      <c r="E13" s="118" t="s">
        <v>186</v>
      </c>
      <c r="F13" s="119" t="s">
        <v>296</v>
      </c>
      <c r="G13" s="125">
        <v>597</v>
      </c>
      <c r="H13" s="125">
        <v>133</v>
      </c>
      <c r="I13" s="119" t="s">
        <v>259</v>
      </c>
      <c r="J13" s="121">
        <v>133</v>
      </c>
      <c r="K13" s="123">
        <f t="shared" si="0"/>
        <v>730</v>
      </c>
      <c r="L13" s="127">
        <v>5</v>
      </c>
      <c r="U13" s="60"/>
    </row>
    <row r="14" spans="1:21" ht="15" customHeight="1">
      <c r="A14" s="116" t="s">
        <v>53</v>
      </c>
      <c r="B14" s="118">
        <v>65</v>
      </c>
      <c r="C14" s="117" t="s">
        <v>253</v>
      </c>
      <c r="D14" s="118" t="s">
        <v>254</v>
      </c>
      <c r="E14" s="118" t="s">
        <v>186</v>
      </c>
      <c r="F14" s="119" t="s">
        <v>300</v>
      </c>
      <c r="G14" s="125">
        <v>645</v>
      </c>
      <c r="H14" s="125">
        <v>76</v>
      </c>
      <c r="I14" s="119" t="s">
        <v>259</v>
      </c>
      <c r="J14" s="121">
        <v>76</v>
      </c>
      <c r="K14" s="123">
        <f t="shared" si="0"/>
        <v>721</v>
      </c>
      <c r="L14" s="127">
        <v>6</v>
      </c>
      <c r="U14" s="60"/>
    </row>
    <row r="15" spans="1:21" ht="15" customHeight="1">
      <c r="A15" s="116" t="s">
        <v>54</v>
      </c>
      <c r="B15" s="118">
        <v>58</v>
      </c>
      <c r="C15" s="117" t="s">
        <v>191</v>
      </c>
      <c r="D15" s="118" t="s">
        <v>192</v>
      </c>
      <c r="E15" s="118" t="s">
        <v>186</v>
      </c>
      <c r="F15" s="119" t="s">
        <v>297</v>
      </c>
      <c r="G15" s="125">
        <v>607</v>
      </c>
      <c r="H15" s="125">
        <v>91</v>
      </c>
      <c r="I15" s="119" t="s">
        <v>259</v>
      </c>
      <c r="J15" s="121">
        <v>91</v>
      </c>
      <c r="K15" s="123">
        <f t="shared" si="0"/>
        <v>698</v>
      </c>
      <c r="L15" s="127">
        <v>7</v>
      </c>
      <c r="U15" s="60"/>
    </row>
    <row r="16" spans="1:12" ht="15" customHeight="1">
      <c r="A16" s="116" t="s">
        <v>55</v>
      </c>
      <c r="B16" s="118">
        <v>26</v>
      </c>
      <c r="C16" s="117" t="s">
        <v>135</v>
      </c>
      <c r="D16" s="118" t="s">
        <v>136</v>
      </c>
      <c r="E16" s="118" t="s">
        <v>128</v>
      </c>
      <c r="F16" s="119" t="s">
        <v>296</v>
      </c>
      <c r="G16" s="125">
        <v>564</v>
      </c>
      <c r="H16" s="125">
        <v>60</v>
      </c>
      <c r="I16" s="119" t="s">
        <v>259</v>
      </c>
      <c r="J16" s="121">
        <v>60</v>
      </c>
      <c r="K16" s="123">
        <f t="shared" si="0"/>
        <v>624</v>
      </c>
      <c r="L16" s="127">
        <v>8</v>
      </c>
    </row>
    <row r="17" spans="1:12" ht="15" customHeight="1">
      <c r="A17" s="116" t="s">
        <v>56</v>
      </c>
      <c r="B17" s="118">
        <v>71</v>
      </c>
      <c r="C17" s="117" t="s">
        <v>211</v>
      </c>
      <c r="D17" s="118" t="s">
        <v>212</v>
      </c>
      <c r="E17" s="118" t="s">
        <v>186</v>
      </c>
      <c r="F17" s="119" t="s">
        <v>304</v>
      </c>
      <c r="G17" s="120">
        <v>572</v>
      </c>
      <c r="H17" s="121" t="s">
        <v>323</v>
      </c>
      <c r="I17" s="121">
        <v>50</v>
      </c>
      <c r="J17" s="121">
        <v>50</v>
      </c>
      <c r="K17" s="123">
        <f t="shared" si="0"/>
        <v>622</v>
      </c>
      <c r="L17" s="127">
        <v>9</v>
      </c>
    </row>
    <row r="18" spans="1:12" ht="15" customHeight="1">
      <c r="A18" s="116" t="s">
        <v>57</v>
      </c>
      <c r="B18" s="89">
        <v>28</v>
      </c>
      <c r="C18" s="88" t="s">
        <v>226</v>
      </c>
      <c r="D18" s="89" t="s">
        <v>227</v>
      </c>
      <c r="E18" s="89" t="s">
        <v>128</v>
      </c>
      <c r="F18" s="28" t="s">
        <v>295</v>
      </c>
      <c r="G18" s="90">
        <v>441</v>
      </c>
      <c r="H18" s="90">
        <v>76</v>
      </c>
      <c r="I18" s="28" t="s">
        <v>259</v>
      </c>
      <c r="J18" s="115">
        <v>76</v>
      </c>
      <c r="K18" s="58">
        <f t="shared" si="0"/>
        <v>517</v>
      </c>
      <c r="L18" s="127">
        <v>10</v>
      </c>
    </row>
    <row r="19" spans="1:12" ht="15" customHeight="1">
      <c r="A19" s="116" t="s">
        <v>58</v>
      </c>
      <c r="B19" s="118">
        <v>63</v>
      </c>
      <c r="C19" s="117" t="s">
        <v>255</v>
      </c>
      <c r="D19" s="118" t="s">
        <v>256</v>
      </c>
      <c r="E19" s="118" t="s">
        <v>186</v>
      </c>
      <c r="F19" s="119" t="s">
        <v>301</v>
      </c>
      <c r="G19" s="125">
        <v>743</v>
      </c>
      <c r="H19" s="125" t="s">
        <v>323</v>
      </c>
      <c r="I19" s="125" t="s">
        <v>323</v>
      </c>
      <c r="J19" s="121" t="s">
        <v>259</v>
      </c>
      <c r="K19" s="123">
        <v>0</v>
      </c>
      <c r="L19" s="124" t="s">
        <v>322</v>
      </c>
    </row>
    <row r="20" spans="1:12" ht="15" customHeight="1">
      <c r="A20" s="116" t="s">
        <v>59</v>
      </c>
      <c r="B20" s="118">
        <v>96</v>
      </c>
      <c r="C20" s="117" t="s">
        <v>251</v>
      </c>
      <c r="D20" s="118" t="s">
        <v>252</v>
      </c>
      <c r="E20" s="118" t="s">
        <v>186</v>
      </c>
      <c r="F20" s="119" t="s">
        <v>299</v>
      </c>
      <c r="G20" s="125">
        <v>644</v>
      </c>
      <c r="H20" s="125" t="s">
        <v>323</v>
      </c>
      <c r="I20" s="119" t="s">
        <v>259</v>
      </c>
      <c r="J20" s="121" t="s">
        <v>259</v>
      </c>
      <c r="K20" s="123">
        <v>0</v>
      </c>
      <c r="L20" s="124" t="s">
        <v>322</v>
      </c>
    </row>
    <row r="21" spans="1:12" ht="15" customHeight="1">
      <c r="A21" s="116" t="s">
        <v>60</v>
      </c>
      <c r="B21" s="118">
        <v>23</v>
      </c>
      <c r="C21" s="117" t="s">
        <v>137</v>
      </c>
      <c r="D21" s="118" t="s">
        <v>138</v>
      </c>
      <c r="E21" s="118" t="s">
        <v>139</v>
      </c>
      <c r="F21" s="119" t="s">
        <v>297</v>
      </c>
      <c r="G21" s="125">
        <v>599</v>
      </c>
      <c r="H21" s="125" t="s">
        <v>259</v>
      </c>
      <c r="I21" s="119" t="s">
        <v>323</v>
      </c>
      <c r="J21" s="121" t="s">
        <v>259</v>
      </c>
      <c r="K21" s="123">
        <v>0</v>
      </c>
      <c r="L21" s="124" t="s">
        <v>322</v>
      </c>
    </row>
    <row r="22" spans="1:12" ht="15" customHeight="1">
      <c r="A22" s="116" t="s">
        <v>61</v>
      </c>
      <c r="B22" s="89">
        <v>50</v>
      </c>
      <c r="C22" s="88" t="s">
        <v>205</v>
      </c>
      <c r="D22" s="89" t="s">
        <v>206</v>
      </c>
      <c r="E22" s="89" t="s">
        <v>186</v>
      </c>
      <c r="F22" s="28" t="s">
        <v>303</v>
      </c>
      <c r="G22" s="90">
        <v>582</v>
      </c>
      <c r="H22" s="90" t="s">
        <v>259</v>
      </c>
      <c r="I22" s="119" t="s">
        <v>323</v>
      </c>
      <c r="J22" s="115" t="s">
        <v>259</v>
      </c>
      <c r="K22" s="58">
        <v>0</v>
      </c>
      <c r="L22" s="124" t="s">
        <v>322</v>
      </c>
    </row>
    <row r="23" spans="1:12" ht="15" customHeight="1">
      <c r="A23" s="116" t="s">
        <v>62</v>
      </c>
      <c r="B23" s="89">
        <v>51</v>
      </c>
      <c r="C23" s="88" t="s">
        <v>201</v>
      </c>
      <c r="D23" s="89" t="s">
        <v>202</v>
      </c>
      <c r="E23" s="89" t="s">
        <v>186</v>
      </c>
      <c r="F23" s="28" t="s">
        <v>302</v>
      </c>
      <c r="G23" s="90">
        <v>512</v>
      </c>
      <c r="H23" s="90" t="s">
        <v>259</v>
      </c>
      <c r="I23" s="28" t="s">
        <v>323</v>
      </c>
      <c r="J23" s="115" t="s">
        <v>259</v>
      </c>
      <c r="K23" s="58">
        <v>0</v>
      </c>
      <c r="L23" s="124" t="s">
        <v>322</v>
      </c>
    </row>
    <row r="24" spans="1:12" ht="15" customHeight="1">
      <c r="A24" s="116" t="s">
        <v>63</v>
      </c>
      <c r="B24" s="118">
        <v>34</v>
      </c>
      <c r="C24" s="117" t="s">
        <v>224</v>
      </c>
      <c r="D24" s="118" t="s">
        <v>225</v>
      </c>
      <c r="E24" s="118" t="s">
        <v>128</v>
      </c>
      <c r="F24" s="119" t="s">
        <v>293</v>
      </c>
      <c r="G24" s="125">
        <v>713</v>
      </c>
      <c r="H24" s="119" t="s">
        <v>259</v>
      </c>
      <c r="I24" s="119" t="s">
        <v>259</v>
      </c>
      <c r="J24" s="121" t="s">
        <v>259</v>
      </c>
      <c r="K24" s="123">
        <v>0</v>
      </c>
      <c r="L24" s="124" t="s">
        <v>259</v>
      </c>
    </row>
    <row r="25" spans="1:14" ht="15">
      <c r="A25" s="27"/>
      <c r="B25" s="18"/>
      <c r="D25" s="19"/>
      <c r="E25" s="20"/>
      <c r="F25" s="21"/>
      <c r="G25" s="19"/>
      <c r="H25" s="19"/>
      <c r="I25" s="19"/>
      <c r="J25" s="19"/>
      <c r="K25" s="19"/>
      <c r="L25" s="22"/>
      <c r="M25" s="8"/>
      <c r="N25" s="8"/>
    </row>
    <row r="26" spans="1:12" ht="15.75">
      <c r="A26" s="27"/>
      <c r="B26" s="18"/>
      <c r="C26" s="61" t="s">
        <v>22</v>
      </c>
      <c r="D26" s="59" t="s">
        <v>105</v>
      </c>
      <c r="F26" s="59"/>
      <c r="G26" s="62" t="s">
        <v>28</v>
      </c>
      <c r="H26" s="63"/>
      <c r="I26" s="26"/>
      <c r="J26" s="26"/>
      <c r="K26" s="26"/>
      <c r="L26" s="26"/>
    </row>
    <row r="27" spans="1:12" ht="15.75">
      <c r="A27" s="27"/>
      <c r="B27" s="18"/>
      <c r="C27" s="10"/>
      <c r="D27" s="29"/>
      <c r="F27" s="64"/>
      <c r="G27" s="65" t="s">
        <v>29</v>
      </c>
      <c r="H27" s="63"/>
      <c r="I27" s="67" t="s">
        <v>39</v>
      </c>
      <c r="J27" s="67"/>
      <c r="K27" s="67"/>
      <c r="L27" s="68"/>
    </row>
    <row r="28" spans="1:12" ht="15.75">
      <c r="A28" s="27"/>
      <c r="C28" s="61" t="s">
        <v>23</v>
      </c>
      <c r="D28" s="59" t="s">
        <v>107</v>
      </c>
      <c r="F28" s="59"/>
      <c r="G28" s="65" t="s">
        <v>30</v>
      </c>
      <c r="H28" s="63"/>
      <c r="I28" s="67" t="s">
        <v>40</v>
      </c>
      <c r="J28" s="67"/>
      <c r="K28" s="67"/>
      <c r="L28" s="68"/>
    </row>
    <row r="29" spans="1:12" ht="15" customHeight="1">
      <c r="A29" s="27"/>
      <c r="D29" s="2"/>
      <c r="F29" s="66"/>
      <c r="G29" s="65" t="s">
        <v>30</v>
      </c>
      <c r="H29" s="63"/>
      <c r="I29" s="67" t="s">
        <v>102</v>
      </c>
      <c r="J29" s="67"/>
      <c r="K29" s="67"/>
      <c r="L29" s="68"/>
    </row>
    <row r="30" spans="1:14" ht="15.75">
      <c r="A30" s="27"/>
      <c r="B30" s="18"/>
      <c r="C30" s="61" t="s">
        <v>21</v>
      </c>
      <c r="D30" s="59" t="s">
        <v>104</v>
      </c>
      <c r="F30" s="59"/>
      <c r="G30" s="65" t="s">
        <v>30</v>
      </c>
      <c r="H30" s="63"/>
      <c r="I30" s="67" t="s">
        <v>103</v>
      </c>
      <c r="J30" s="67"/>
      <c r="K30" s="67"/>
      <c r="L30" s="68"/>
      <c r="M30" s="8"/>
      <c r="N30" s="8"/>
    </row>
    <row r="31" spans="1:12" ht="12.75">
      <c r="A31" s="27"/>
      <c r="F31" s="26"/>
      <c r="G31" s="26"/>
      <c r="H31" s="26"/>
      <c r="I31" s="26"/>
      <c r="J31" s="26"/>
      <c r="K31" s="26"/>
      <c r="L31" s="26"/>
    </row>
  </sheetData>
  <sheetProtection/>
  <mergeCells count="15">
    <mergeCell ref="A8:L8"/>
    <mergeCell ref="B5:L5"/>
    <mergeCell ref="G6:G7"/>
    <mergeCell ref="H6:I6"/>
    <mergeCell ref="J6:J7"/>
    <mergeCell ref="C6:C7"/>
    <mergeCell ref="A1:L1"/>
    <mergeCell ref="J4:L4"/>
    <mergeCell ref="F6:F7"/>
    <mergeCell ref="D6:D7"/>
    <mergeCell ref="A6:A7"/>
    <mergeCell ref="E6:E7"/>
    <mergeCell ref="L6:L7"/>
    <mergeCell ref="K6:K7"/>
    <mergeCell ref="B6:B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29.57421875" style="0" customWidth="1"/>
    <col min="4" max="4" width="14.28125" style="0" customWidth="1"/>
    <col min="5" max="5" width="11.57421875" style="0" customWidth="1"/>
  </cols>
  <sheetData>
    <row r="1" spans="1:11" ht="20.25">
      <c r="A1" s="147" t="s">
        <v>44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9:11" ht="20.25">
      <c r="I2" s="48"/>
      <c r="J2" s="51" t="s">
        <v>101</v>
      </c>
      <c r="K2" s="51"/>
    </row>
    <row r="3" spans="2:11" ht="20.25">
      <c r="B3" s="33"/>
      <c r="C3" s="33"/>
      <c r="D3" s="33"/>
      <c r="E3" s="33"/>
      <c r="F3" s="33"/>
      <c r="G3" s="33"/>
      <c r="H3" s="33"/>
      <c r="I3" s="91" t="s">
        <v>309</v>
      </c>
      <c r="J3" s="91"/>
      <c r="K3" s="91"/>
    </row>
    <row r="4" spans="2:11" ht="12.75">
      <c r="B4" s="4"/>
      <c r="C4" s="4"/>
      <c r="D4" s="4"/>
      <c r="E4" s="4"/>
      <c r="F4" s="4"/>
      <c r="G4" s="4"/>
      <c r="H4" s="4"/>
      <c r="I4" s="146" t="s">
        <v>308</v>
      </c>
      <c r="J4" s="146"/>
      <c r="K4" s="146"/>
    </row>
    <row r="5" spans="2:11" ht="15">
      <c r="B5" s="153" t="s">
        <v>16</v>
      </c>
      <c r="C5" s="142"/>
      <c r="D5" s="142"/>
      <c r="E5" s="142"/>
      <c r="F5" s="142"/>
      <c r="G5" s="142"/>
      <c r="H5" s="142"/>
      <c r="I5" s="142"/>
      <c r="J5" s="142"/>
      <c r="K5" s="142"/>
    </row>
    <row r="6" spans="1:11" ht="15">
      <c r="A6" s="162" t="s">
        <v>18</v>
      </c>
      <c r="B6" s="165" t="s">
        <v>0</v>
      </c>
      <c r="C6" s="162" t="s">
        <v>17</v>
      </c>
      <c r="D6" s="166" t="s">
        <v>3</v>
      </c>
      <c r="E6" s="158" t="s">
        <v>45</v>
      </c>
      <c r="F6" s="162" t="s">
        <v>1</v>
      </c>
      <c r="G6" s="162"/>
      <c r="H6" s="162"/>
      <c r="I6" s="162"/>
      <c r="J6" s="163" t="s">
        <v>13</v>
      </c>
      <c r="K6" s="164" t="s">
        <v>2</v>
      </c>
    </row>
    <row r="7" spans="1:11" ht="15">
      <c r="A7" s="162"/>
      <c r="B7" s="165"/>
      <c r="C7" s="162"/>
      <c r="D7" s="159"/>
      <c r="E7" s="159"/>
      <c r="F7" s="53" t="s">
        <v>4</v>
      </c>
      <c r="G7" s="53" t="s">
        <v>5</v>
      </c>
      <c r="H7" s="53" t="s">
        <v>6</v>
      </c>
      <c r="I7" s="92" t="s">
        <v>14</v>
      </c>
      <c r="J7" s="163"/>
      <c r="K7" s="164"/>
    </row>
    <row r="8" spans="1:11" ht="5.25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1" ht="14.25">
      <c r="A9" s="128" t="s">
        <v>48</v>
      </c>
      <c r="B9" s="112">
        <v>19</v>
      </c>
      <c r="C9" s="101" t="s">
        <v>306</v>
      </c>
      <c r="D9" s="112" t="s">
        <v>321</v>
      </c>
      <c r="E9" s="112" t="s">
        <v>144</v>
      </c>
      <c r="F9" s="102">
        <v>960</v>
      </c>
      <c r="G9" s="103">
        <v>986</v>
      </c>
      <c r="H9" s="103">
        <v>1000</v>
      </c>
      <c r="I9" s="103">
        <v>873</v>
      </c>
      <c r="J9" s="104">
        <f>SUM(F9:I9)</f>
        <v>3819</v>
      </c>
      <c r="K9" s="103">
        <v>1</v>
      </c>
    </row>
    <row r="10" spans="1:11" ht="14.25">
      <c r="A10" s="128" t="s">
        <v>49</v>
      </c>
      <c r="B10" s="112">
        <v>12</v>
      </c>
      <c r="C10" s="101" t="s">
        <v>261</v>
      </c>
      <c r="D10" s="112" t="s">
        <v>262</v>
      </c>
      <c r="E10" s="112" t="s">
        <v>128</v>
      </c>
      <c r="F10" s="102">
        <v>801</v>
      </c>
      <c r="G10" s="103">
        <v>964</v>
      </c>
      <c r="H10" s="103">
        <v>963</v>
      </c>
      <c r="I10" s="103">
        <v>1000</v>
      </c>
      <c r="J10" s="104">
        <f>SUM(F10:I10)</f>
        <v>3728</v>
      </c>
      <c r="K10" s="103">
        <v>2</v>
      </c>
    </row>
    <row r="11" spans="1:11" ht="14.25">
      <c r="A11" s="128" t="s">
        <v>50</v>
      </c>
      <c r="B11" s="112">
        <v>5</v>
      </c>
      <c r="C11" s="101" t="s">
        <v>237</v>
      </c>
      <c r="D11" s="112" t="s">
        <v>238</v>
      </c>
      <c r="E11" s="112" t="s">
        <v>139</v>
      </c>
      <c r="F11" s="102">
        <v>1000</v>
      </c>
      <c r="G11" s="103">
        <v>1000</v>
      </c>
      <c r="H11" s="103">
        <v>893</v>
      </c>
      <c r="I11" s="103">
        <v>824</v>
      </c>
      <c r="J11" s="104">
        <f>SUM(F11:I11)</f>
        <v>3717</v>
      </c>
      <c r="K11" s="103">
        <v>3</v>
      </c>
    </row>
    <row r="12" spans="1:11" ht="14.25">
      <c r="A12" s="129" t="s">
        <v>51</v>
      </c>
      <c r="B12" s="74">
        <v>2</v>
      </c>
      <c r="C12" s="73" t="s">
        <v>165</v>
      </c>
      <c r="D12" s="74" t="s">
        <v>166</v>
      </c>
      <c r="E12" s="74" t="s">
        <v>128</v>
      </c>
      <c r="F12" s="95">
        <v>986</v>
      </c>
      <c r="G12" s="93">
        <v>786</v>
      </c>
      <c r="H12" s="93">
        <v>908</v>
      </c>
      <c r="I12" s="93">
        <v>914</v>
      </c>
      <c r="J12" s="94">
        <f>SUM(F12:I12)</f>
        <v>3594</v>
      </c>
      <c r="K12" s="93">
        <v>4</v>
      </c>
    </row>
    <row r="13" spans="1:11" ht="14.25">
      <c r="A13" s="129" t="s">
        <v>52</v>
      </c>
      <c r="B13" s="74">
        <v>84</v>
      </c>
      <c r="C13" s="73" t="s">
        <v>267</v>
      </c>
      <c r="D13" s="74" t="s">
        <v>268</v>
      </c>
      <c r="E13" s="74" t="s">
        <v>186</v>
      </c>
      <c r="F13" s="93">
        <v>955</v>
      </c>
      <c r="G13" s="93">
        <v>771</v>
      </c>
      <c r="H13" s="93">
        <v>1000</v>
      </c>
      <c r="I13" s="93">
        <v>428</v>
      </c>
      <c r="J13" s="94">
        <f>SUM(F13:I13)</f>
        <v>3154</v>
      </c>
      <c r="K13" s="93">
        <v>5</v>
      </c>
    </row>
    <row r="14" spans="1:11" ht="14.25">
      <c r="A14" s="129" t="s">
        <v>53</v>
      </c>
      <c r="B14" s="57">
        <v>8</v>
      </c>
      <c r="C14" s="85" t="s">
        <v>263</v>
      </c>
      <c r="D14" s="130" t="s">
        <v>264</v>
      </c>
      <c r="E14" s="130" t="s">
        <v>248</v>
      </c>
      <c r="F14" s="93">
        <v>1000</v>
      </c>
      <c r="G14" s="93">
        <v>716</v>
      </c>
      <c r="H14" s="93">
        <v>940</v>
      </c>
      <c r="I14" s="5"/>
      <c r="J14" s="94">
        <f aca="true" t="shared" si="0" ref="J14:J24">SUM(F14:H14)</f>
        <v>2656</v>
      </c>
      <c r="K14" s="93">
        <v>6</v>
      </c>
    </row>
    <row r="15" spans="1:11" ht="14.25">
      <c r="A15" s="129" t="s">
        <v>54</v>
      </c>
      <c r="B15" s="74">
        <v>70</v>
      </c>
      <c r="C15" s="73" t="s">
        <v>269</v>
      </c>
      <c r="D15" s="74" t="s">
        <v>270</v>
      </c>
      <c r="E15" s="74" t="s">
        <v>186</v>
      </c>
      <c r="F15" s="93">
        <v>746</v>
      </c>
      <c r="G15" s="93">
        <v>1000</v>
      </c>
      <c r="H15" s="93">
        <v>866</v>
      </c>
      <c r="I15" s="5"/>
      <c r="J15" s="94">
        <f t="shared" si="0"/>
        <v>2612</v>
      </c>
      <c r="K15" s="93">
        <v>7</v>
      </c>
    </row>
    <row r="16" spans="1:11" ht="14.25">
      <c r="A16" s="129" t="s">
        <v>55</v>
      </c>
      <c r="B16" s="74">
        <v>56</v>
      </c>
      <c r="C16" s="73" t="s">
        <v>197</v>
      </c>
      <c r="D16" s="74" t="s">
        <v>198</v>
      </c>
      <c r="E16" s="74" t="s">
        <v>186</v>
      </c>
      <c r="F16" s="93">
        <v>825</v>
      </c>
      <c r="G16" s="93">
        <v>750</v>
      </c>
      <c r="H16" s="93">
        <v>1000</v>
      </c>
      <c r="I16" s="5"/>
      <c r="J16" s="94">
        <f t="shared" si="0"/>
        <v>2575</v>
      </c>
      <c r="K16" s="93">
        <v>8</v>
      </c>
    </row>
    <row r="17" spans="1:11" ht="14.25">
      <c r="A17" s="129" t="s">
        <v>56</v>
      </c>
      <c r="B17" s="74">
        <v>90</v>
      </c>
      <c r="C17" s="73" t="s">
        <v>176</v>
      </c>
      <c r="D17" s="74" t="s">
        <v>177</v>
      </c>
      <c r="E17" s="74" t="s">
        <v>169</v>
      </c>
      <c r="F17" s="93">
        <v>1000</v>
      </c>
      <c r="G17" s="93">
        <v>1000</v>
      </c>
      <c r="H17" s="93">
        <v>455</v>
      </c>
      <c r="I17" s="5"/>
      <c r="J17" s="94">
        <f t="shared" si="0"/>
        <v>2455</v>
      </c>
      <c r="K17" s="93">
        <v>9</v>
      </c>
    </row>
    <row r="18" spans="1:11" ht="14.25">
      <c r="A18" s="129" t="s">
        <v>57</v>
      </c>
      <c r="B18" s="74">
        <v>95</v>
      </c>
      <c r="C18" s="73" t="s">
        <v>307</v>
      </c>
      <c r="D18" s="74" t="s">
        <v>326</v>
      </c>
      <c r="E18" s="74" t="s">
        <v>144</v>
      </c>
      <c r="F18" s="95">
        <v>660</v>
      </c>
      <c r="G18" s="93">
        <v>888</v>
      </c>
      <c r="H18" s="93">
        <v>844</v>
      </c>
      <c r="I18" s="5"/>
      <c r="J18" s="94">
        <f t="shared" si="0"/>
        <v>2392</v>
      </c>
      <c r="K18" s="93">
        <v>10</v>
      </c>
    </row>
    <row r="19" spans="1:11" ht="14.25">
      <c r="A19" s="129" t="s">
        <v>58</v>
      </c>
      <c r="B19" s="74">
        <v>29</v>
      </c>
      <c r="C19" s="73" t="s">
        <v>129</v>
      </c>
      <c r="D19" s="74" t="s">
        <v>130</v>
      </c>
      <c r="E19" s="74" t="s">
        <v>128</v>
      </c>
      <c r="F19" s="95">
        <v>687</v>
      </c>
      <c r="G19" s="93">
        <v>769</v>
      </c>
      <c r="H19" s="93">
        <v>903</v>
      </c>
      <c r="I19" s="5"/>
      <c r="J19" s="94">
        <f t="shared" si="0"/>
        <v>2359</v>
      </c>
      <c r="K19" s="93">
        <v>11</v>
      </c>
    </row>
    <row r="20" spans="1:11" ht="14.25">
      <c r="A20" s="129" t="s">
        <v>59</v>
      </c>
      <c r="B20" s="74">
        <v>51</v>
      </c>
      <c r="C20" s="73" t="s">
        <v>201</v>
      </c>
      <c r="D20" s="74" t="s">
        <v>202</v>
      </c>
      <c r="E20" s="74" t="s">
        <v>186</v>
      </c>
      <c r="F20" s="93">
        <v>691</v>
      </c>
      <c r="G20" s="93">
        <v>905</v>
      </c>
      <c r="H20" s="93">
        <v>671</v>
      </c>
      <c r="I20" s="5"/>
      <c r="J20" s="94">
        <f t="shared" si="0"/>
        <v>2267</v>
      </c>
      <c r="K20" s="93">
        <v>12</v>
      </c>
    </row>
    <row r="21" spans="1:11" ht="14.25">
      <c r="A21" s="129" t="s">
        <v>60</v>
      </c>
      <c r="B21" s="74">
        <v>91</v>
      </c>
      <c r="C21" s="73" t="s">
        <v>182</v>
      </c>
      <c r="D21" s="74" t="s">
        <v>183</v>
      </c>
      <c r="E21" s="74" t="s">
        <v>169</v>
      </c>
      <c r="F21" s="93">
        <v>790</v>
      </c>
      <c r="G21" s="93">
        <v>489</v>
      </c>
      <c r="H21" s="93">
        <v>956</v>
      </c>
      <c r="I21" s="5"/>
      <c r="J21" s="94">
        <f t="shared" si="0"/>
        <v>2235</v>
      </c>
      <c r="K21" s="93">
        <v>13</v>
      </c>
    </row>
    <row r="22" spans="1:11" ht="14.25">
      <c r="A22" s="129" t="s">
        <v>61</v>
      </c>
      <c r="B22" s="74">
        <v>50</v>
      </c>
      <c r="C22" s="73" t="s">
        <v>205</v>
      </c>
      <c r="D22" s="74" t="s">
        <v>206</v>
      </c>
      <c r="E22" s="74" t="s">
        <v>186</v>
      </c>
      <c r="F22" s="93">
        <v>392</v>
      </c>
      <c r="G22" s="93">
        <v>861</v>
      </c>
      <c r="H22" s="93">
        <v>875</v>
      </c>
      <c r="I22" s="5"/>
      <c r="J22" s="94">
        <f t="shared" si="0"/>
        <v>2128</v>
      </c>
      <c r="K22" s="93">
        <v>14</v>
      </c>
    </row>
    <row r="23" spans="1:11" ht="14.25">
      <c r="A23" s="129" t="s">
        <v>62</v>
      </c>
      <c r="B23" s="74">
        <v>37</v>
      </c>
      <c r="C23" s="73" t="s">
        <v>325</v>
      </c>
      <c r="D23" s="74" t="s">
        <v>284</v>
      </c>
      <c r="E23" s="74" t="s">
        <v>123</v>
      </c>
      <c r="F23" s="95">
        <v>660</v>
      </c>
      <c r="G23" s="93">
        <v>896</v>
      </c>
      <c r="H23" s="93">
        <v>571</v>
      </c>
      <c r="I23" s="5"/>
      <c r="J23" s="94">
        <f t="shared" si="0"/>
        <v>2127</v>
      </c>
      <c r="K23" s="93">
        <v>15</v>
      </c>
    </row>
    <row r="24" spans="1:11" ht="14.25">
      <c r="A24" s="129" t="s">
        <v>63</v>
      </c>
      <c r="B24" s="75">
        <v>64</v>
      </c>
      <c r="C24" s="73" t="s">
        <v>265</v>
      </c>
      <c r="D24" s="74" t="s">
        <v>266</v>
      </c>
      <c r="E24" s="74" t="s">
        <v>186</v>
      </c>
      <c r="F24" s="93">
        <v>582</v>
      </c>
      <c r="G24" s="93">
        <v>740</v>
      </c>
      <c r="H24" s="93">
        <v>789</v>
      </c>
      <c r="I24" s="5"/>
      <c r="J24" s="94">
        <f t="shared" si="0"/>
        <v>2111</v>
      </c>
      <c r="K24" s="93">
        <v>16</v>
      </c>
    </row>
    <row r="25" spans="2:11" ht="15">
      <c r="B25" s="6"/>
      <c r="C25" s="7"/>
      <c r="D25" s="4"/>
      <c r="E25" s="4"/>
      <c r="F25" s="4"/>
      <c r="G25" s="4"/>
      <c r="H25" s="4"/>
      <c r="I25" s="4"/>
      <c r="J25" s="4"/>
      <c r="K25" s="4"/>
    </row>
    <row r="26" spans="1:11" ht="15">
      <c r="A26" s="27"/>
      <c r="B26" s="18"/>
      <c r="C26" s="160" t="s">
        <v>22</v>
      </c>
      <c r="D26" s="160"/>
      <c r="E26" s="161" t="s">
        <v>105</v>
      </c>
      <c r="F26" s="161"/>
      <c r="G26" s="161"/>
      <c r="H26" s="10"/>
      <c r="I26" s="10"/>
      <c r="J26" s="10"/>
      <c r="K26" s="10"/>
    </row>
    <row r="27" spans="1:7" ht="15">
      <c r="A27" s="27"/>
      <c r="C27" s="160" t="s">
        <v>23</v>
      </c>
      <c r="D27" s="160"/>
      <c r="E27" s="161" t="s">
        <v>106</v>
      </c>
      <c r="F27" s="161"/>
      <c r="G27" s="161"/>
    </row>
    <row r="28" spans="1:11" ht="15">
      <c r="A28" s="27"/>
      <c r="B28" s="18"/>
      <c r="C28" s="160" t="s">
        <v>21</v>
      </c>
      <c r="D28" s="160"/>
      <c r="E28" s="161" t="s">
        <v>104</v>
      </c>
      <c r="F28" s="161"/>
      <c r="G28" s="161"/>
      <c r="H28" s="11"/>
      <c r="I28" s="10"/>
      <c r="J28" s="10"/>
      <c r="K28" s="12"/>
    </row>
    <row r="29" ht="12.75">
      <c r="A29" s="27"/>
    </row>
  </sheetData>
  <sheetProtection/>
  <mergeCells count="18">
    <mergeCell ref="J6:J7"/>
    <mergeCell ref="K6:K7"/>
    <mergeCell ref="A8:K8"/>
    <mergeCell ref="A1:K1"/>
    <mergeCell ref="I4:K4"/>
    <mergeCell ref="B5:K5"/>
    <mergeCell ref="A6:A7"/>
    <mergeCell ref="B6:B7"/>
    <mergeCell ref="C6:C7"/>
    <mergeCell ref="D6:D7"/>
    <mergeCell ref="E6:E7"/>
    <mergeCell ref="C28:D28"/>
    <mergeCell ref="E28:G28"/>
    <mergeCell ref="C26:D26"/>
    <mergeCell ref="E26:G26"/>
    <mergeCell ref="C27:D27"/>
    <mergeCell ref="E27:G27"/>
    <mergeCell ref="F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zoomScaleSheetLayoutView="100" zoomScalePageLayoutView="0" workbookViewId="0" topLeftCell="A1">
      <selection activeCell="H21" sqref="H21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0.57421875" style="0" customWidth="1"/>
    <col min="4" max="4" width="14.28125" style="0" customWidth="1"/>
    <col min="5" max="5" width="11.57421875" style="0" customWidth="1"/>
  </cols>
  <sheetData>
    <row r="1" spans="1:12" ht="20.25">
      <c r="A1" s="147" t="s">
        <v>44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33"/>
    </row>
    <row r="2" spans="9:11" ht="20.25">
      <c r="I2" s="48"/>
      <c r="J2" s="51" t="s">
        <v>46</v>
      </c>
      <c r="K2" s="51"/>
    </row>
    <row r="3" spans="2:12" ht="20.25">
      <c r="B3" s="33"/>
      <c r="C3" s="33"/>
      <c r="D3" s="33"/>
      <c r="E3" s="33"/>
      <c r="F3" s="33"/>
      <c r="G3" s="33"/>
      <c r="H3" s="33"/>
      <c r="I3" s="91" t="s">
        <v>314</v>
      </c>
      <c r="J3" s="56"/>
      <c r="K3" s="56"/>
      <c r="L3" s="33"/>
    </row>
    <row r="4" spans="2:11" ht="12.75">
      <c r="B4" s="4"/>
      <c r="C4" s="4"/>
      <c r="D4" s="4"/>
      <c r="E4" s="4"/>
      <c r="F4" s="4"/>
      <c r="G4" s="4"/>
      <c r="H4" s="4"/>
      <c r="I4" s="146" t="s">
        <v>315</v>
      </c>
      <c r="J4" s="146"/>
      <c r="K4" s="146"/>
    </row>
    <row r="5" spans="2:12" ht="15">
      <c r="B5" s="153" t="s">
        <v>316</v>
      </c>
      <c r="C5" s="142"/>
      <c r="D5" s="142"/>
      <c r="E5" s="142"/>
      <c r="F5" s="142"/>
      <c r="G5" s="142"/>
      <c r="H5" s="142"/>
      <c r="I5" s="142"/>
      <c r="J5" s="142"/>
      <c r="K5" s="142"/>
      <c r="L5" s="3"/>
    </row>
    <row r="6" spans="1:11" ht="15" customHeight="1">
      <c r="A6" s="162" t="s">
        <v>18</v>
      </c>
      <c r="B6" s="165" t="s">
        <v>0</v>
      </c>
      <c r="C6" s="162" t="s">
        <v>17</v>
      </c>
      <c r="D6" s="166" t="s">
        <v>3</v>
      </c>
      <c r="E6" s="158" t="s">
        <v>45</v>
      </c>
      <c r="F6" s="162" t="s">
        <v>1</v>
      </c>
      <c r="G6" s="162"/>
      <c r="H6" s="162"/>
      <c r="I6" s="162"/>
      <c r="J6" s="163" t="s">
        <v>13</v>
      </c>
      <c r="K6" s="164" t="s">
        <v>2</v>
      </c>
    </row>
    <row r="7" spans="1:11" ht="20.25" customHeight="1">
      <c r="A7" s="162"/>
      <c r="B7" s="165"/>
      <c r="C7" s="162"/>
      <c r="D7" s="159"/>
      <c r="E7" s="159"/>
      <c r="F7" s="53" t="s">
        <v>4</v>
      </c>
      <c r="G7" s="53" t="s">
        <v>5</v>
      </c>
      <c r="H7" s="53" t="s">
        <v>6</v>
      </c>
      <c r="I7" s="54" t="s">
        <v>14</v>
      </c>
      <c r="J7" s="163"/>
      <c r="K7" s="164"/>
    </row>
    <row r="8" spans="1:11" ht="6" customHeight="1">
      <c r="A8" s="167"/>
      <c r="B8" s="168"/>
      <c r="C8" s="168"/>
      <c r="D8" s="168"/>
      <c r="E8" s="168"/>
      <c r="F8" s="168"/>
      <c r="G8" s="168"/>
      <c r="H8" s="168"/>
      <c r="I8" s="168"/>
      <c r="J8" s="168"/>
      <c r="K8" s="169"/>
    </row>
    <row r="9" spans="1:11" ht="15" customHeight="1">
      <c r="A9" s="112" t="s">
        <v>48</v>
      </c>
      <c r="B9" s="112">
        <v>70</v>
      </c>
      <c r="C9" s="101" t="s">
        <v>317</v>
      </c>
      <c r="D9" s="112" t="s">
        <v>270</v>
      </c>
      <c r="E9" s="112" t="s">
        <v>186</v>
      </c>
      <c r="F9" s="112">
        <v>262</v>
      </c>
      <c r="G9" s="112">
        <v>360</v>
      </c>
      <c r="H9" s="112">
        <v>276</v>
      </c>
      <c r="I9" s="112"/>
      <c r="J9" s="112">
        <f aca="true" t="shared" si="0" ref="J9:J16">SUM(F9:I9)</f>
        <v>898</v>
      </c>
      <c r="K9" s="112">
        <v>1</v>
      </c>
    </row>
    <row r="10" spans="1:11" ht="15" customHeight="1">
      <c r="A10" s="112" t="s">
        <v>49</v>
      </c>
      <c r="B10" s="112">
        <v>19</v>
      </c>
      <c r="C10" s="101" t="s">
        <v>234</v>
      </c>
      <c r="D10" s="112" t="s">
        <v>321</v>
      </c>
      <c r="E10" s="112" t="s">
        <v>144</v>
      </c>
      <c r="F10" s="112">
        <v>215</v>
      </c>
      <c r="G10" s="112">
        <v>287</v>
      </c>
      <c r="H10" s="112">
        <v>360</v>
      </c>
      <c r="I10" s="112"/>
      <c r="J10" s="112">
        <f t="shared" si="0"/>
        <v>862</v>
      </c>
      <c r="K10" s="112">
        <v>2</v>
      </c>
    </row>
    <row r="11" spans="1:11" ht="15" customHeight="1">
      <c r="A11" s="112" t="s">
        <v>50</v>
      </c>
      <c r="B11" s="112">
        <v>8</v>
      </c>
      <c r="C11" s="101" t="s">
        <v>187</v>
      </c>
      <c r="D11" s="112" t="s">
        <v>188</v>
      </c>
      <c r="E11" s="112" t="s">
        <v>186</v>
      </c>
      <c r="F11" s="112">
        <v>227</v>
      </c>
      <c r="G11" s="112">
        <v>340</v>
      </c>
      <c r="H11" s="112">
        <v>291</v>
      </c>
      <c r="I11" s="112"/>
      <c r="J11" s="112">
        <f t="shared" si="0"/>
        <v>858</v>
      </c>
      <c r="K11" s="112">
        <v>3</v>
      </c>
    </row>
    <row r="12" spans="1:11" ht="15" customHeight="1">
      <c r="A12" s="74" t="s">
        <v>51</v>
      </c>
      <c r="B12" s="74">
        <v>91</v>
      </c>
      <c r="C12" s="73" t="s">
        <v>182</v>
      </c>
      <c r="D12" s="74" t="s">
        <v>183</v>
      </c>
      <c r="E12" s="74" t="s">
        <v>169</v>
      </c>
      <c r="F12" s="74">
        <v>222</v>
      </c>
      <c r="G12" s="74">
        <v>194</v>
      </c>
      <c r="H12" s="74">
        <v>173</v>
      </c>
      <c r="I12" s="74"/>
      <c r="J12" s="74">
        <f t="shared" si="0"/>
        <v>589</v>
      </c>
      <c r="K12" s="74">
        <v>4</v>
      </c>
    </row>
    <row r="13" spans="1:11" ht="15" customHeight="1">
      <c r="A13" s="74" t="s">
        <v>52</v>
      </c>
      <c r="B13" s="74">
        <v>90</v>
      </c>
      <c r="C13" s="73" t="s">
        <v>176</v>
      </c>
      <c r="D13" s="74" t="s">
        <v>177</v>
      </c>
      <c r="E13" s="74" t="s">
        <v>169</v>
      </c>
      <c r="F13" s="74">
        <v>205</v>
      </c>
      <c r="G13" s="74">
        <v>198</v>
      </c>
      <c r="H13" s="74">
        <v>150</v>
      </c>
      <c r="I13" s="74"/>
      <c r="J13" s="74">
        <f t="shared" si="0"/>
        <v>553</v>
      </c>
      <c r="K13" s="74">
        <v>5</v>
      </c>
    </row>
    <row r="14" spans="1:11" ht="15" customHeight="1">
      <c r="A14" s="74" t="s">
        <v>53</v>
      </c>
      <c r="B14" s="74">
        <v>26</v>
      </c>
      <c r="C14" s="73" t="s">
        <v>201</v>
      </c>
      <c r="D14" s="74" t="s">
        <v>202</v>
      </c>
      <c r="E14" s="74" t="s">
        <v>186</v>
      </c>
      <c r="F14" s="74">
        <v>170</v>
      </c>
      <c r="G14" s="74">
        <v>174</v>
      </c>
      <c r="H14" s="74">
        <v>181</v>
      </c>
      <c r="I14" s="74"/>
      <c r="J14" s="74">
        <f t="shared" si="0"/>
        <v>525</v>
      </c>
      <c r="K14" s="74">
        <v>6</v>
      </c>
    </row>
    <row r="15" spans="1:11" ht="15" customHeight="1">
      <c r="A15" s="74" t="s">
        <v>54</v>
      </c>
      <c r="B15" s="74">
        <v>30</v>
      </c>
      <c r="C15" s="73" t="s">
        <v>318</v>
      </c>
      <c r="D15" s="74" t="s">
        <v>134</v>
      </c>
      <c r="E15" s="74" t="s">
        <v>128</v>
      </c>
      <c r="F15" s="74">
        <v>149</v>
      </c>
      <c r="G15" s="74">
        <v>155</v>
      </c>
      <c r="H15" s="74">
        <v>152</v>
      </c>
      <c r="I15" s="74"/>
      <c r="J15" s="74">
        <f t="shared" si="0"/>
        <v>456</v>
      </c>
      <c r="K15" s="74">
        <v>7</v>
      </c>
    </row>
    <row r="16" spans="1:11" ht="15" customHeight="1">
      <c r="A16" s="74" t="s">
        <v>55</v>
      </c>
      <c r="B16" s="74">
        <v>50</v>
      </c>
      <c r="C16" s="73" t="s">
        <v>205</v>
      </c>
      <c r="D16" s="74" t="s">
        <v>206</v>
      </c>
      <c r="E16" s="74" t="s">
        <v>186</v>
      </c>
      <c r="F16" s="74">
        <v>120</v>
      </c>
      <c r="G16" s="74">
        <v>175</v>
      </c>
      <c r="H16" s="74">
        <v>0</v>
      </c>
      <c r="I16" s="74"/>
      <c r="J16" s="74">
        <f t="shared" si="0"/>
        <v>295</v>
      </c>
      <c r="K16" s="74">
        <v>8</v>
      </c>
    </row>
    <row r="17" spans="2:11" ht="15">
      <c r="B17" s="6"/>
      <c r="C17" s="7"/>
      <c r="D17" s="4"/>
      <c r="E17" s="4"/>
      <c r="F17" s="4"/>
      <c r="G17" s="4"/>
      <c r="H17" s="4"/>
      <c r="I17" s="4"/>
      <c r="J17" s="4"/>
      <c r="K17" s="4"/>
    </row>
    <row r="18" spans="1:14" ht="15">
      <c r="A18" s="27"/>
      <c r="B18" s="18"/>
      <c r="C18" s="160" t="s">
        <v>22</v>
      </c>
      <c r="D18" s="160"/>
      <c r="E18" s="161" t="s">
        <v>105</v>
      </c>
      <c r="F18" s="161"/>
      <c r="G18" s="161"/>
      <c r="H18" s="10"/>
      <c r="I18" s="10"/>
      <c r="J18" s="10"/>
      <c r="K18" s="10"/>
      <c r="L18" s="9"/>
      <c r="M18" s="8"/>
      <c r="N18" s="8"/>
    </row>
    <row r="19" spans="1:7" ht="15">
      <c r="A19" s="27"/>
      <c r="C19" s="160" t="s">
        <v>23</v>
      </c>
      <c r="D19" s="160"/>
      <c r="E19" s="161" t="s">
        <v>106</v>
      </c>
      <c r="F19" s="161"/>
      <c r="G19" s="161"/>
    </row>
    <row r="20" spans="1:14" ht="15">
      <c r="A20" s="27"/>
      <c r="B20" s="18"/>
      <c r="C20" s="160" t="s">
        <v>21</v>
      </c>
      <c r="D20" s="160"/>
      <c r="E20" s="161" t="s">
        <v>104</v>
      </c>
      <c r="F20" s="161"/>
      <c r="G20" s="161"/>
      <c r="H20" s="11"/>
      <c r="I20" s="10"/>
      <c r="J20" s="10"/>
      <c r="K20" s="12"/>
      <c r="L20" s="10"/>
      <c r="M20" s="8"/>
      <c r="N20" s="8"/>
    </row>
    <row r="21" ht="12.75">
      <c r="A21" s="27"/>
    </row>
    <row r="22" spans="2:3" ht="15">
      <c r="B22" s="1"/>
      <c r="C22" s="2"/>
    </row>
    <row r="23" spans="2:3" ht="15">
      <c r="B23" s="1"/>
      <c r="C23" s="2"/>
    </row>
    <row r="24" spans="2:3" ht="15">
      <c r="B24" s="1"/>
      <c r="C24" s="2"/>
    </row>
    <row r="25" spans="2:3" ht="15">
      <c r="B25" s="1"/>
      <c r="C25" s="2"/>
    </row>
    <row r="26" spans="2:3" ht="15">
      <c r="B26" s="1"/>
      <c r="C26" s="2"/>
    </row>
    <row r="27" spans="2:3" ht="15">
      <c r="B27" s="1"/>
      <c r="C27" s="2"/>
    </row>
    <row r="28" spans="2:3" ht="15">
      <c r="B28" s="1"/>
      <c r="C28" s="2"/>
    </row>
    <row r="29" spans="2:3" ht="15">
      <c r="B29" s="1"/>
      <c r="C29" s="2"/>
    </row>
    <row r="30" spans="2:3" ht="15">
      <c r="B30" s="1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</sheetData>
  <sheetProtection/>
  <mergeCells count="18">
    <mergeCell ref="I4:K4"/>
    <mergeCell ref="A1:K1"/>
    <mergeCell ref="C6:C7"/>
    <mergeCell ref="D6:D7"/>
    <mergeCell ref="E6:E7"/>
    <mergeCell ref="B6:B7"/>
    <mergeCell ref="A6:A7"/>
    <mergeCell ref="B5:K5"/>
    <mergeCell ref="F6:I6"/>
    <mergeCell ref="J6:J7"/>
    <mergeCell ref="K6:K7"/>
    <mergeCell ref="C20:D20"/>
    <mergeCell ref="E20:G20"/>
    <mergeCell ref="C18:D18"/>
    <mergeCell ref="E18:G18"/>
    <mergeCell ref="C19:D19"/>
    <mergeCell ref="E19:G19"/>
    <mergeCell ref="A8:K8"/>
  </mergeCells>
  <printOptions horizontalCentered="1"/>
  <pageMargins left="0" right="0" top="0" bottom="0" header="0.1574803149606299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Leszek</cp:lastModifiedBy>
  <cp:lastPrinted>2011-07-24T12:19:11Z</cp:lastPrinted>
  <dcterms:created xsi:type="dcterms:W3CDTF">2007-06-08T21:13:07Z</dcterms:created>
  <dcterms:modified xsi:type="dcterms:W3CDTF">2011-07-26T06:00:20Z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