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195" windowHeight="9210" activeTab="4"/>
  </bookViews>
  <sheets>
    <sheet name="S4" sheetId="1" r:id="rId1"/>
    <sheet name="S6" sheetId="2" r:id="rId2"/>
    <sheet name="S7" sheetId="3" r:id="rId3"/>
    <sheet name="S8D" sheetId="4" r:id="rId4"/>
    <sheet name="S9" sheetId="5" r:id="rId5"/>
    <sheet name="S1" sheetId="6" r:id="rId6"/>
    <sheet name="S8EP" sheetId="7" r:id="rId7"/>
  </sheets>
  <definedNames/>
  <calcPr fullCalcOnLoad="1"/>
</workbook>
</file>

<file path=xl/sharedStrings.xml><?xml version="1.0" encoding="utf-8"?>
<sst xmlns="http://schemas.openxmlformats.org/spreadsheetml/2006/main" count="1070" uniqueCount="289">
  <si>
    <t>Name</t>
  </si>
  <si>
    <t>1 flight</t>
  </si>
  <si>
    <t>2 flight</t>
  </si>
  <si>
    <t>3 flight</t>
  </si>
  <si>
    <t>Place</t>
  </si>
  <si>
    <t>Fly off</t>
  </si>
  <si>
    <t>Total</t>
  </si>
  <si>
    <t>S7</t>
  </si>
  <si>
    <t>Static</t>
  </si>
  <si>
    <t>Channel</t>
  </si>
  <si>
    <t>-</t>
  </si>
  <si>
    <t>Starting nr</t>
  </si>
  <si>
    <t>Model</t>
  </si>
  <si>
    <t>JURY FAI</t>
  </si>
  <si>
    <t>JAN MAIXNER - PRESIDENT</t>
  </si>
  <si>
    <t>LUBOMIR JUREK - MEMBER</t>
  </si>
  <si>
    <t>CONTEST DIRECTOR</t>
  </si>
  <si>
    <t>FAI licence nr</t>
  </si>
  <si>
    <t>lp</t>
  </si>
  <si>
    <t>JERZY KOŁODZIEJ - MEMBER</t>
  </si>
  <si>
    <t>Starobrat Władysław</t>
  </si>
  <si>
    <t>POL-623</t>
  </si>
  <si>
    <t>Arasimowicz Marek</t>
  </si>
  <si>
    <t>Szulc Sebastian</t>
  </si>
  <si>
    <t>POL-3765</t>
  </si>
  <si>
    <t>Stobbe Artur</t>
  </si>
  <si>
    <t>POL-4830</t>
  </si>
  <si>
    <t>Łasocha Sławomir</t>
  </si>
  <si>
    <t>POL-3896</t>
  </si>
  <si>
    <t>POL-5365</t>
  </si>
  <si>
    <t>Jaszkim Eryk</t>
  </si>
  <si>
    <t>Lipay Aliaksandr</t>
  </si>
  <si>
    <t>Paździorek Stanisław</t>
  </si>
  <si>
    <t>Przybytek Krzysztof</t>
  </si>
  <si>
    <t>Jaros Jakub</t>
  </si>
  <si>
    <t>Fiałkowski Jakub</t>
  </si>
  <si>
    <t>Dyba Mateusz</t>
  </si>
  <si>
    <t>Byrtek Szymon</t>
  </si>
  <si>
    <t>Wierzbicki Konrad</t>
  </si>
  <si>
    <t>Ktacz Patryk</t>
  </si>
  <si>
    <t>Czyż Kamil</t>
  </si>
  <si>
    <t>POL-6263</t>
  </si>
  <si>
    <t>POL-6694</t>
  </si>
  <si>
    <t>POL-4314</t>
  </si>
  <si>
    <t>Pavljuk Vasil</t>
  </si>
  <si>
    <t>SVK1096</t>
  </si>
  <si>
    <t>SVK1092</t>
  </si>
  <si>
    <t>POL-6697</t>
  </si>
  <si>
    <t>SVK1060</t>
  </si>
  <si>
    <t>SVK1061</t>
  </si>
  <si>
    <t>SVK1059</t>
  </si>
  <si>
    <t>POL-6630</t>
  </si>
  <si>
    <t>POL-6225</t>
  </si>
  <si>
    <t>POL-6818</t>
  </si>
  <si>
    <t>POL-6836</t>
  </si>
  <si>
    <t>POL-6705</t>
  </si>
  <si>
    <t>DQ</t>
  </si>
  <si>
    <t>Bobrowski Wojciech</t>
  </si>
  <si>
    <t>POL-4578</t>
  </si>
  <si>
    <t>III</t>
  </si>
  <si>
    <t>6</t>
  </si>
  <si>
    <t>7</t>
  </si>
  <si>
    <t>8</t>
  </si>
  <si>
    <t>9</t>
  </si>
  <si>
    <t>I</t>
  </si>
  <si>
    <t>II</t>
  </si>
  <si>
    <t>4</t>
  </si>
  <si>
    <t>5</t>
  </si>
  <si>
    <t>Jupiter C</t>
  </si>
  <si>
    <t>CE</t>
  </si>
  <si>
    <t>WORLD CUP IN CRACOW 4-5.06.2011</t>
  </si>
  <si>
    <t>POLAND CUP IN CRACOW 4-5.06.2011</t>
  </si>
  <si>
    <t>MICHAŁ FILAS</t>
  </si>
  <si>
    <t>Kulakou Artsiom</t>
  </si>
  <si>
    <t>Zhabravets Kiryl</t>
  </si>
  <si>
    <t>Maksimchyk Dzimitry</t>
  </si>
  <si>
    <t>BRL 256</t>
  </si>
  <si>
    <t>BRL 257</t>
  </si>
  <si>
    <t>BRL 214</t>
  </si>
  <si>
    <t xml:space="preserve">Javořík Denis </t>
  </si>
  <si>
    <t>SVK1134</t>
  </si>
  <si>
    <t xml:space="preserve">Góras Wojciech </t>
  </si>
  <si>
    <t>POL-6998</t>
  </si>
  <si>
    <t>Hrabouski Valry</t>
  </si>
  <si>
    <t>BLR 128</t>
  </si>
  <si>
    <t>BLR 071</t>
  </si>
  <si>
    <t xml:space="preserve">Chmelik Jaroslav </t>
  </si>
  <si>
    <t xml:space="preserve">Krůta Václav </t>
  </si>
  <si>
    <t>CZE1046</t>
  </si>
  <si>
    <t>CZE1260</t>
  </si>
  <si>
    <t xml:space="preserve">Javořík Milan </t>
  </si>
  <si>
    <t>Prekopová Martina</t>
  </si>
  <si>
    <t xml:space="preserve">Kozlov Alexander </t>
  </si>
  <si>
    <t>SVK1132</t>
  </si>
  <si>
    <t xml:space="preserve">SVK1182 </t>
  </si>
  <si>
    <t>CZE 1295</t>
  </si>
  <si>
    <t>POL-3497</t>
  </si>
  <si>
    <t>POL-6817</t>
  </si>
  <si>
    <t>Strazdas Juris</t>
  </si>
  <si>
    <t>LTU  066</t>
  </si>
  <si>
    <r>
      <t>N</t>
    </r>
    <r>
      <rPr>
        <sz val="11"/>
        <color indexed="8"/>
        <rFont val="Arial"/>
        <family val="0"/>
      </rPr>
      <t>ě</t>
    </r>
    <r>
      <rPr>
        <sz val="10"/>
        <rFont val="Arial"/>
        <family val="0"/>
      </rPr>
      <t>mcov</t>
    </r>
    <r>
      <rPr>
        <sz val="11"/>
        <color indexed="8"/>
        <rFont val="Arial"/>
        <family val="0"/>
      </rPr>
      <t xml:space="preserve">ǎ Jannetta </t>
    </r>
  </si>
  <si>
    <t xml:space="preserve">Němec Radek </t>
  </si>
  <si>
    <r>
      <t>Ve</t>
    </r>
    <r>
      <rPr>
        <sz val="11"/>
        <rFont val="Arial"/>
        <family val="2"/>
      </rPr>
      <t>č</t>
    </r>
    <r>
      <rPr>
        <sz val="11"/>
        <rFont val="Czcionka tekstu podstawowego"/>
        <family val="0"/>
      </rPr>
      <t>e</t>
    </r>
    <r>
      <rPr>
        <sz val="11"/>
        <rFont val="Arial"/>
        <family val="2"/>
      </rPr>
      <t>ř</t>
    </r>
    <r>
      <rPr>
        <sz val="11"/>
        <rFont val="Czcionka tekstu podstawowego"/>
        <family val="0"/>
      </rPr>
      <t xml:space="preserve">a Bolelslav </t>
    </r>
  </si>
  <si>
    <t>Treikauskas Mykolas</t>
  </si>
  <si>
    <t>Timofejev Maksim</t>
  </si>
  <si>
    <r>
      <t>Jucevi</t>
    </r>
    <r>
      <rPr>
        <sz val="11"/>
        <color indexed="8"/>
        <rFont val="Arial"/>
        <family val="2"/>
      </rPr>
      <t>č</t>
    </r>
    <r>
      <rPr>
        <sz val="10"/>
        <rFont val="Arial"/>
        <family val="0"/>
      </rPr>
      <t>ius</t>
    </r>
  </si>
  <si>
    <t>Chalupa Jaromir</t>
  </si>
  <si>
    <r>
      <t>Š</t>
    </r>
    <r>
      <rPr>
        <sz val="11"/>
        <color indexed="8"/>
        <rFont val="Czcionka tekstu podstawowego"/>
        <family val="0"/>
      </rPr>
      <t>ebesta Jan</t>
    </r>
  </si>
  <si>
    <r>
      <t>Bastl Zden</t>
    </r>
    <r>
      <rPr>
        <sz val="11"/>
        <color indexed="8"/>
        <rFont val="Arial"/>
        <family val="0"/>
      </rPr>
      <t>ěk</t>
    </r>
  </si>
  <si>
    <t>LTU 559</t>
  </si>
  <si>
    <t>LTU 284</t>
  </si>
  <si>
    <t>LTU 597</t>
  </si>
  <si>
    <t>CZE 1097</t>
  </si>
  <si>
    <t>CZE 1240</t>
  </si>
  <si>
    <t>CZE 1330</t>
  </si>
  <si>
    <r>
      <t>N</t>
    </r>
    <r>
      <rPr>
        <sz val="11"/>
        <color indexed="8"/>
        <rFont val="Arial"/>
        <family val="0"/>
      </rPr>
      <t>ě</t>
    </r>
    <r>
      <rPr>
        <sz val="10"/>
        <rFont val="Arial"/>
        <family val="0"/>
      </rPr>
      <t>mcov</t>
    </r>
    <r>
      <rPr>
        <sz val="11"/>
        <color indexed="8"/>
        <rFont val="Arial"/>
        <family val="0"/>
      </rPr>
      <t xml:space="preserve">ǎ Jannetta </t>
    </r>
  </si>
  <si>
    <r>
      <t>Jucevi</t>
    </r>
    <r>
      <rPr>
        <sz val="11"/>
        <color indexed="8"/>
        <rFont val="Arial"/>
        <family val="2"/>
      </rPr>
      <t>č</t>
    </r>
    <r>
      <rPr>
        <sz val="10"/>
        <rFont val="Arial"/>
        <family val="0"/>
      </rPr>
      <t>ius</t>
    </r>
  </si>
  <si>
    <r>
      <t>Mari</t>
    </r>
    <r>
      <rPr>
        <sz val="10"/>
        <color indexed="8"/>
        <rFont val="Arial"/>
        <family val="2"/>
      </rPr>
      <t>á</t>
    </r>
    <r>
      <rPr>
        <sz val="10"/>
        <rFont val="Arial"/>
        <family val="2"/>
      </rPr>
      <t>n Gre</t>
    </r>
    <r>
      <rPr>
        <sz val="10"/>
        <color indexed="8"/>
        <rFont val="Arial"/>
        <family val="2"/>
      </rPr>
      <t>š</t>
    </r>
  </si>
  <si>
    <r>
      <t>N</t>
    </r>
    <r>
      <rPr>
        <sz val="10"/>
        <color indexed="8"/>
        <rFont val="Arial"/>
        <family val="2"/>
      </rPr>
      <t>ě</t>
    </r>
    <r>
      <rPr>
        <sz val="10"/>
        <rFont val="Arial"/>
        <family val="2"/>
      </rPr>
      <t>mcov</t>
    </r>
    <r>
      <rPr>
        <sz val="10"/>
        <color indexed="8"/>
        <rFont val="Arial"/>
        <family val="2"/>
      </rPr>
      <t xml:space="preserve">ǎ Jannetta </t>
    </r>
  </si>
  <si>
    <t xml:space="preserve">Večeřa Bolelslav </t>
  </si>
  <si>
    <r>
      <t>Jucevi</t>
    </r>
    <r>
      <rPr>
        <sz val="10"/>
        <color indexed="8"/>
        <rFont val="Arial"/>
        <family val="2"/>
      </rPr>
      <t>č</t>
    </r>
    <r>
      <rPr>
        <sz val="10"/>
        <rFont val="Arial"/>
        <family val="2"/>
      </rPr>
      <t>ius</t>
    </r>
  </si>
  <si>
    <t>Šebesta Jan</t>
  </si>
  <si>
    <r>
      <t>Bastl Zden</t>
    </r>
    <r>
      <rPr>
        <sz val="10"/>
        <color indexed="8"/>
        <rFont val="Arial"/>
        <family val="2"/>
      </rPr>
      <t>ěk</t>
    </r>
  </si>
  <si>
    <t>Słocka Barbara</t>
  </si>
  <si>
    <t>Słocki Krzysztof</t>
  </si>
  <si>
    <t>Błaszczyk Cyprian</t>
  </si>
  <si>
    <t>Błachut Wojciech</t>
  </si>
  <si>
    <t>SVK1029</t>
  </si>
  <si>
    <t>POL-6967</t>
  </si>
  <si>
    <t>POL-6781</t>
  </si>
  <si>
    <t>POL-6347</t>
  </si>
  <si>
    <t>POL-6877</t>
  </si>
  <si>
    <t>Bobrowski Michał</t>
  </si>
  <si>
    <t>Grzywna Tomasz</t>
  </si>
  <si>
    <r>
      <t>Š</t>
    </r>
    <r>
      <rPr>
        <sz val="10"/>
        <rFont val="Arial"/>
        <family val="0"/>
      </rPr>
      <t>ilarow</t>
    </r>
    <r>
      <rPr>
        <sz val="11"/>
        <color indexed="8"/>
        <rFont val="Arial"/>
        <family val="0"/>
      </rPr>
      <t xml:space="preserve">ǎ Anna-Mária </t>
    </r>
  </si>
  <si>
    <t>SVK1086</t>
  </si>
  <si>
    <t>Rościszewski Stanisław</t>
  </si>
  <si>
    <t>POL - 6996</t>
  </si>
  <si>
    <r>
      <t>Matu</t>
    </r>
    <r>
      <rPr>
        <sz val="11"/>
        <color indexed="8"/>
        <rFont val="Arial"/>
        <family val="2"/>
      </rPr>
      <t>š</t>
    </r>
    <r>
      <rPr>
        <sz val="10"/>
        <rFont val="Arial"/>
        <family val="0"/>
      </rPr>
      <t>ka Peter</t>
    </r>
  </si>
  <si>
    <r>
      <t>Š</t>
    </r>
    <r>
      <rPr>
        <sz val="10"/>
        <rFont val="Arial"/>
        <family val="0"/>
      </rPr>
      <t>ilarow</t>
    </r>
    <r>
      <rPr>
        <sz val="11"/>
        <color indexed="8"/>
        <rFont val="Arial"/>
        <family val="0"/>
      </rPr>
      <t xml:space="preserve">ǎ Anna-Mária </t>
    </r>
  </si>
  <si>
    <t xml:space="preserve">Trokanová Viola </t>
  </si>
  <si>
    <t>SVK1165</t>
  </si>
  <si>
    <t>Raudnis Oskars</t>
  </si>
  <si>
    <t>Ojavers Aleksandrs</t>
  </si>
  <si>
    <t>Pudans Arnis</t>
  </si>
  <si>
    <t>Breidaks Ilmars</t>
  </si>
  <si>
    <t>Kucharzyk Jan</t>
  </si>
  <si>
    <t>Utikal Jakub</t>
  </si>
  <si>
    <t>Pastuszek David</t>
  </si>
  <si>
    <t>Morcinek Vojtech</t>
  </si>
  <si>
    <t>Sarec Adam</t>
  </si>
  <si>
    <t>Buba Jan</t>
  </si>
  <si>
    <t>Zygmunt  Konrad</t>
  </si>
  <si>
    <t>YL-300</t>
  </si>
  <si>
    <t>YL-261</t>
  </si>
  <si>
    <t>YL - 299</t>
  </si>
  <si>
    <t>YL - 288</t>
  </si>
  <si>
    <t>CZE 1072</t>
  </si>
  <si>
    <t>CZE 1347</t>
  </si>
  <si>
    <t>CZE 1353</t>
  </si>
  <si>
    <t>CZE 1351</t>
  </si>
  <si>
    <t>CZE 1343</t>
  </si>
  <si>
    <t>CZE 1349</t>
  </si>
  <si>
    <t>POL-6939</t>
  </si>
  <si>
    <t>Nowak Kamil</t>
  </si>
  <si>
    <t>POL-7009</t>
  </si>
  <si>
    <t>YL - 261</t>
  </si>
  <si>
    <t>YL  - 300</t>
  </si>
  <si>
    <t>Pikosz Andrzej</t>
  </si>
  <si>
    <t>Piasecki Maciej</t>
  </si>
  <si>
    <t>POL-2830</t>
  </si>
  <si>
    <t>POL-6994</t>
  </si>
  <si>
    <t>POL-6950</t>
  </si>
  <si>
    <t>POL-6942</t>
  </si>
  <si>
    <t>10</t>
  </si>
  <si>
    <t>11</t>
  </si>
  <si>
    <t>12</t>
  </si>
  <si>
    <t>13</t>
  </si>
  <si>
    <t>14-15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</si>
  <si>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</si>
  <si>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</si>
  <si>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</si>
  <si>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</si>
  <si>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</si>
  <si>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</si>
  <si>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</si>
  <si>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</si>
  <si>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</si>
  <si>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</si>
  <si>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</si>
  <si>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</si>
  <si>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</si>
  <si>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</si>
  <si>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</si>
  <si>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</si>
  <si>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</si>
  <si>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</si>
  <si>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</si>
  <si>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</si>
  <si>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</si>
  <si>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</si>
  <si>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</si>
  <si>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</si>
  <si>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</si>
  <si>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Małmyga Leszek</t>
  </si>
  <si>
    <t>41-46</t>
  </si>
  <si>
    <t>YL - 300</t>
  </si>
  <si>
    <t>58-59</t>
  </si>
  <si>
    <t>38-39</t>
  </si>
  <si>
    <t>28-29</t>
  </si>
  <si>
    <t>9-11</t>
  </si>
  <si>
    <t>17-18</t>
  </si>
  <si>
    <t>32-33</t>
  </si>
  <si>
    <t>62-64</t>
  </si>
  <si>
    <t>14</t>
  </si>
  <si>
    <t>15</t>
  </si>
  <si>
    <t>41</t>
  </si>
  <si>
    <t>42</t>
  </si>
  <si>
    <t>43</t>
  </si>
  <si>
    <t>44</t>
  </si>
  <si>
    <t>45</t>
  </si>
  <si>
    <t>46</t>
  </si>
  <si>
    <t>47</t>
  </si>
  <si>
    <t>48-52</t>
  </si>
  <si>
    <t>Podołowski Maciej</t>
  </si>
  <si>
    <t>POL-6344</t>
  </si>
  <si>
    <t>Szwed Artur</t>
  </si>
  <si>
    <t>POL-6232</t>
  </si>
  <si>
    <t>2,4GHz</t>
  </si>
  <si>
    <t>NC</t>
  </si>
  <si>
    <t>Wojciech Krzywiński</t>
  </si>
  <si>
    <t>POL - 1974</t>
  </si>
  <si>
    <t>Ariaen 3 V17</t>
  </si>
  <si>
    <t>Marian Gres</t>
  </si>
  <si>
    <t>SVK - 1092</t>
  </si>
  <si>
    <t>Ariane L01</t>
  </si>
  <si>
    <t>Jan Sebesta</t>
  </si>
  <si>
    <t>CZE - 1240</t>
  </si>
  <si>
    <t>Sonda S1</t>
  </si>
  <si>
    <t>Piotr Sułkowski</t>
  </si>
  <si>
    <t>POL - 6841</t>
  </si>
  <si>
    <t>Maxus</t>
  </si>
  <si>
    <t>Aliaksander Lipai</t>
  </si>
  <si>
    <t>BRL - 071</t>
  </si>
  <si>
    <t>Patryk Ktacz</t>
  </si>
  <si>
    <t>POL - 6836</t>
  </si>
  <si>
    <t>Meteor 1</t>
  </si>
  <si>
    <t>Artsion Kulakov</t>
  </si>
  <si>
    <t>BRL - 156</t>
  </si>
  <si>
    <t>Kamil Nowak</t>
  </si>
  <si>
    <t>POL - 7009</t>
  </si>
  <si>
    <t>Szymon Byrtek</t>
  </si>
  <si>
    <t>POL - 6225</t>
  </si>
  <si>
    <t>Veronique</t>
  </si>
  <si>
    <t>Valry Harabouski</t>
  </si>
  <si>
    <t>BRL - 128</t>
  </si>
  <si>
    <t>Kamil Czyż</t>
  </si>
  <si>
    <t>Michał Bobrowski</t>
  </si>
  <si>
    <t>POL - 6950</t>
  </si>
  <si>
    <t>Dauphin</t>
  </si>
  <si>
    <t>Jakub Fiałkowski</t>
  </si>
  <si>
    <t>Nike Cajun</t>
  </si>
  <si>
    <t>Grzegorz Goryczka</t>
  </si>
  <si>
    <t>POL - 4085</t>
  </si>
  <si>
    <t>Nike Apache</t>
  </si>
  <si>
    <t>Mateusz Kormański</t>
  </si>
  <si>
    <t>POL - 6651</t>
  </si>
  <si>
    <t>Eridan E012</t>
  </si>
  <si>
    <t>13-16</t>
  </si>
  <si>
    <t>S6A</t>
  </si>
  <si>
    <t>S4A</t>
  </si>
  <si>
    <t>S9A</t>
  </si>
  <si>
    <t>POL - 6705</t>
  </si>
  <si>
    <t>POL - 6263</t>
  </si>
  <si>
    <t>WC Points</t>
  </si>
  <si>
    <t>S1B /NON WC/</t>
  </si>
  <si>
    <t>S8D /NON WC/</t>
  </si>
  <si>
    <t>S8E/P</t>
  </si>
  <si>
    <t>Final</t>
  </si>
  <si>
    <t>Edward Wowry</t>
  </si>
  <si>
    <t>POL-2408</t>
  </si>
  <si>
    <t>Matuška Peter</t>
  </si>
  <si>
    <t>Leszek Małmyga</t>
  </si>
  <si>
    <t>Janisiewicz Paweł</t>
  </si>
  <si>
    <t>POL-2179</t>
  </si>
  <si>
    <t>Wieczorek Marcin</t>
  </si>
  <si>
    <t>POL-6471</t>
  </si>
  <si>
    <t>Brivnieks Roberts</t>
  </si>
  <si>
    <t>YL-061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</si>
</sst>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4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7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68" fontId="0" fillId="0" borderId="17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168" fontId="0" fillId="0" borderId="19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1" fontId="21" fillId="0" borderId="10" xfId="0" applyNumberFormat="1" applyFont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19" xfId="0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21" fillId="0" borderId="20" xfId="0" applyNumberFormat="1" applyFont="1" applyFill="1" applyBorder="1" applyAlignment="1">
      <alignment horizontal="center"/>
    </xf>
    <xf numFmtId="1" fontId="21" fillId="0" borderId="4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5">
      <selection activeCell="M2" sqref="M2"/>
    </sheetView>
  </sheetViews>
  <sheetFormatPr defaultColWidth="9.140625" defaultRowHeight="12.75"/>
  <cols>
    <col min="1" max="1" width="3.28125" style="0" bestFit="1" customWidth="1"/>
    <col min="2" max="2" width="25.7109375" style="0" customWidth="1"/>
    <col min="3" max="3" width="14.8515625" style="0" bestFit="1" customWidth="1"/>
    <col min="4" max="4" width="11.7109375" style="0" bestFit="1" customWidth="1"/>
    <col min="5" max="7" width="7.8515625" style="0" bestFit="1" customWidth="1"/>
    <col min="8" max="8" width="7.140625" style="0" bestFit="1" customWidth="1"/>
    <col min="9" max="9" width="9.7109375" style="0" bestFit="1" customWidth="1"/>
    <col min="10" max="10" width="6.57421875" style="0" bestFit="1" customWidth="1"/>
    <col min="11" max="11" width="11.421875" style="6" customWidth="1"/>
  </cols>
  <sheetData>
    <row r="1" spans="1:10" ht="25.5" thickBot="1">
      <c r="A1" s="217" t="s">
        <v>70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ht="12.75">
      <c r="A2" s="220" t="s">
        <v>270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ht="13.5" customHeight="1" thickBot="1">
      <c r="A3" s="223"/>
      <c r="B3" s="224"/>
      <c r="C3" s="224"/>
      <c r="D3" s="224"/>
      <c r="E3" s="224"/>
      <c r="F3" s="224"/>
      <c r="G3" s="224"/>
      <c r="H3" s="224"/>
      <c r="I3" s="224"/>
      <c r="J3" s="225"/>
    </row>
    <row r="4" spans="1:11" ht="15" customHeight="1" thickBot="1">
      <c r="A4" s="19" t="s">
        <v>18</v>
      </c>
      <c r="B4" s="18" t="s">
        <v>0</v>
      </c>
      <c r="C4" s="16" t="s">
        <v>17</v>
      </c>
      <c r="D4" s="16" t="s">
        <v>11</v>
      </c>
      <c r="E4" s="15" t="s">
        <v>1</v>
      </c>
      <c r="F4" s="16" t="s">
        <v>2</v>
      </c>
      <c r="G4" s="15" t="s">
        <v>3</v>
      </c>
      <c r="H4" s="9" t="s">
        <v>5</v>
      </c>
      <c r="I4" s="9" t="s">
        <v>6</v>
      </c>
      <c r="J4" s="28" t="s">
        <v>4</v>
      </c>
      <c r="K4" s="52" t="s">
        <v>274</v>
      </c>
    </row>
    <row r="5" spans="1:11" ht="12.75" customHeight="1">
      <c r="A5" s="72">
        <v>1</v>
      </c>
      <c r="B5" s="73" t="s">
        <v>34</v>
      </c>
      <c r="C5" s="66" t="s">
        <v>47</v>
      </c>
      <c r="D5" s="77">
        <v>35</v>
      </c>
      <c r="E5" s="66">
        <v>172</v>
      </c>
      <c r="F5" s="66">
        <v>180</v>
      </c>
      <c r="G5" s="66">
        <v>180</v>
      </c>
      <c r="H5" s="66" t="s">
        <v>10</v>
      </c>
      <c r="I5" s="74">
        <f aca="true" t="shared" si="0" ref="I5:I36">SUM(E5:H5)</f>
        <v>532</v>
      </c>
      <c r="J5" s="166" t="s">
        <v>64</v>
      </c>
      <c r="K5" s="185">
        <v>117</v>
      </c>
    </row>
    <row r="6" spans="1:11" ht="12.75" customHeight="1">
      <c r="A6" s="71">
        <v>2</v>
      </c>
      <c r="B6" s="68" t="s">
        <v>22</v>
      </c>
      <c r="C6" s="37" t="s">
        <v>29</v>
      </c>
      <c r="D6" s="37">
        <v>3</v>
      </c>
      <c r="E6" s="37">
        <v>171</v>
      </c>
      <c r="F6" s="37">
        <v>180</v>
      </c>
      <c r="G6" s="37">
        <v>156</v>
      </c>
      <c r="H6" s="37" t="s">
        <v>10</v>
      </c>
      <c r="I6" s="17">
        <f t="shared" si="0"/>
        <v>507</v>
      </c>
      <c r="J6" s="167" t="s">
        <v>65</v>
      </c>
      <c r="K6" s="185">
        <v>109</v>
      </c>
    </row>
    <row r="7" spans="1:11" ht="12.75" customHeight="1">
      <c r="A7" s="71">
        <v>3</v>
      </c>
      <c r="B7" s="68" t="s">
        <v>20</v>
      </c>
      <c r="C7" s="37" t="s">
        <v>21</v>
      </c>
      <c r="D7" s="37">
        <v>1</v>
      </c>
      <c r="E7" s="37">
        <v>121</v>
      </c>
      <c r="F7" s="37">
        <v>180</v>
      </c>
      <c r="G7" s="37">
        <v>180</v>
      </c>
      <c r="H7" s="37" t="s">
        <v>10</v>
      </c>
      <c r="I7" s="17">
        <f t="shared" si="0"/>
        <v>481</v>
      </c>
      <c r="J7" s="167" t="s">
        <v>59</v>
      </c>
      <c r="K7" s="185">
        <v>102</v>
      </c>
    </row>
    <row r="8" spans="1:11" ht="12.75" customHeight="1">
      <c r="A8" s="71">
        <v>4</v>
      </c>
      <c r="B8" s="69" t="s">
        <v>86</v>
      </c>
      <c r="C8" s="37" t="s">
        <v>88</v>
      </c>
      <c r="D8" s="23">
        <v>22</v>
      </c>
      <c r="E8" s="37">
        <v>121</v>
      </c>
      <c r="F8" s="37">
        <v>180</v>
      </c>
      <c r="G8" s="37">
        <v>180</v>
      </c>
      <c r="H8" s="37" t="s">
        <v>10</v>
      </c>
      <c r="I8" s="17">
        <f t="shared" si="0"/>
        <v>481</v>
      </c>
      <c r="J8" s="168" t="s">
        <v>59</v>
      </c>
      <c r="K8" s="185">
        <v>102</v>
      </c>
    </row>
    <row r="9" spans="1:11" s="24" customFormat="1" ht="12.75" customHeight="1">
      <c r="A9" s="71">
        <v>5</v>
      </c>
      <c r="B9" s="68" t="s">
        <v>33</v>
      </c>
      <c r="C9" s="37" t="s">
        <v>96</v>
      </c>
      <c r="D9" s="23">
        <v>34</v>
      </c>
      <c r="E9" s="37">
        <v>149</v>
      </c>
      <c r="F9" s="37">
        <v>180</v>
      </c>
      <c r="G9" s="37">
        <v>150</v>
      </c>
      <c r="H9" s="37" t="s">
        <v>10</v>
      </c>
      <c r="I9" s="17">
        <f t="shared" si="0"/>
        <v>479</v>
      </c>
      <c r="J9" s="169" t="s">
        <v>67</v>
      </c>
      <c r="K9" s="186">
        <v>100</v>
      </c>
    </row>
    <row r="10" spans="1:11" s="24" customFormat="1" ht="12.75" customHeight="1">
      <c r="A10" s="71">
        <v>6</v>
      </c>
      <c r="B10" s="69" t="s">
        <v>121</v>
      </c>
      <c r="C10" s="37" t="s">
        <v>113</v>
      </c>
      <c r="D10" s="23">
        <v>63</v>
      </c>
      <c r="E10" s="37">
        <v>153</v>
      </c>
      <c r="F10" s="37">
        <v>175</v>
      </c>
      <c r="G10" s="37">
        <v>149</v>
      </c>
      <c r="H10" s="37" t="s">
        <v>10</v>
      </c>
      <c r="I10" s="17">
        <f t="shared" si="0"/>
        <v>477</v>
      </c>
      <c r="J10" s="169" t="s">
        <v>60</v>
      </c>
      <c r="K10" s="186">
        <v>99</v>
      </c>
    </row>
    <row r="11" spans="1:11" ht="12.75" customHeight="1">
      <c r="A11" s="71">
        <v>7</v>
      </c>
      <c r="B11" s="68" t="s">
        <v>37</v>
      </c>
      <c r="C11" s="37" t="s">
        <v>52</v>
      </c>
      <c r="D11" s="23">
        <v>38</v>
      </c>
      <c r="E11" s="37">
        <v>134</v>
      </c>
      <c r="F11" s="37">
        <v>144</v>
      </c>
      <c r="G11" s="37">
        <v>180</v>
      </c>
      <c r="H11" s="37" t="s">
        <v>10</v>
      </c>
      <c r="I11" s="17">
        <f t="shared" si="0"/>
        <v>458</v>
      </c>
      <c r="J11" s="170" t="s">
        <v>61</v>
      </c>
      <c r="K11" s="185">
        <v>94</v>
      </c>
    </row>
    <row r="12" spans="1:11" ht="12.75" customHeight="1">
      <c r="A12" s="71">
        <v>8</v>
      </c>
      <c r="B12" s="68" t="s">
        <v>204</v>
      </c>
      <c r="C12" s="37" t="s">
        <v>58</v>
      </c>
      <c r="D12" s="23">
        <v>44</v>
      </c>
      <c r="E12" s="37">
        <v>103</v>
      </c>
      <c r="F12" s="37">
        <v>150</v>
      </c>
      <c r="G12" s="37">
        <v>180</v>
      </c>
      <c r="H12" s="37" t="s">
        <v>10</v>
      </c>
      <c r="I12" s="17">
        <f t="shared" si="0"/>
        <v>433</v>
      </c>
      <c r="J12" s="169" t="s">
        <v>62</v>
      </c>
      <c r="K12" s="185">
        <v>89</v>
      </c>
    </row>
    <row r="13" spans="1:11" ht="12.75" customHeight="1">
      <c r="A13" s="71">
        <v>9</v>
      </c>
      <c r="B13" s="69" t="s">
        <v>74</v>
      </c>
      <c r="C13" s="37" t="s">
        <v>77</v>
      </c>
      <c r="D13" s="23">
        <v>7</v>
      </c>
      <c r="E13" s="37">
        <v>139</v>
      </c>
      <c r="F13" s="37">
        <v>180</v>
      </c>
      <c r="G13" s="37">
        <v>104</v>
      </c>
      <c r="H13" s="37" t="s">
        <v>10</v>
      </c>
      <c r="I13" s="17">
        <f t="shared" si="0"/>
        <v>423</v>
      </c>
      <c r="J13" s="170" t="s">
        <v>63</v>
      </c>
      <c r="K13" s="185">
        <v>87</v>
      </c>
    </row>
    <row r="14" spans="1:11" ht="12.75" customHeight="1">
      <c r="A14" s="71">
        <v>10</v>
      </c>
      <c r="B14" s="46" t="s">
        <v>146</v>
      </c>
      <c r="C14" s="35" t="s">
        <v>157</v>
      </c>
      <c r="D14" s="34">
        <v>71</v>
      </c>
      <c r="E14" s="37">
        <v>180</v>
      </c>
      <c r="F14" s="37">
        <v>55</v>
      </c>
      <c r="G14" s="37">
        <v>180</v>
      </c>
      <c r="H14" s="37" t="s">
        <v>10</v>
      </c>
      <c r="I14" s="17">
        <f t="shared" si="0"/>
        <v>415</v>
      </c>
      <c r="J14" s="169" t="s">
        <v>174</v>
      </c>
      <c r="K14" s="185">
        <v>85</v>
      </c>
    </row>
    <row r="15" spans="1:11" ht="12.75" customHeight="1">
      <c r="A15" s="71">
        <v>11</v>
      </c>
      <c r="B15" s="69" t="s">
        <v>103</v>
      </c>
      <c r="C15" s="23" t="s">
        <v>109</v>
      </c>
      <c r="D15" s="23">
        <v>59</v>
      </c>
      <c r="E15" s="37">
        <v>160</v>
      </c>
      <c r="F15" s="37">
        <v>180</v>
      </c>
      <c r="G15" s="37">
        <v>73</v>
      </c>
      <c r="H15" s="37" t="s">
        <v>10</v>
      </c>
      <c r="I15" s="17">
        <f t="shared" si="0"/>
        <v>413</v>
      </c>
      <c r="J15" s="170" t="s">
        <v>175</v>
      </c>
      <c r="K15" s="185">
        <v>84</v>
      </c>
    </row>
    <row r="16" spans="1:11" ht="12.75" customHeight="1">
      <c r="A16" s="71">
        <v>12</v>
      </c>
      <c r="B16" s="69" t="s">
        <v>87</v>
      </c>
      <c r="C16" s="37" t="s">
        <v>89</v>
      </c>
      <c r="D16" s="23">
        <v>23</v>
      </c>
      <c r="E16" s="37">
        <v>91</v>
      </c>
      <c r="F16" s="37">
        <v>121</v>
      </c>
      <c r="G16" s="37">
        <v>180</v>
      </c>
      <c r="H16" s="37" t="s">
        <v>10</v>
      </c>
      <c r="I16" s="17">
        <f t="shared" si="0"/>
        <v>392</v>
      </c>
      <c r="J16" s="169" t="s">
        <v>176</v>
      </c>
      <c r="K16" s="185">
        <v>80</v>
      </c>
    </row>
    <row r="17" spans="1:11" ht="12.75" customHeight="1">
      <c r="A17" s="71">
        <v>13</v>
      </c>
      <c r="B17" s="22" t="s">
        <v>40</v>
      </c>
      <c r="C17" s="21" t="s">
        <v>55</v>
      </c>
      <c r="D17" s="34">
        <v>49</v>
      </c>
      <c r="E17" s="3">
        <v>108</v>
      </c>
      <c r="F17" s="3">
        <v>79</v>
      </c>
      <c r="G17" s="3">
        <v>180</v>
      </c>
      <c r="H17" s="3" t="s">
        <v>10</v>
      </c>
      <c r="I17" s="17">
        <f t="shared" si="0"/>
        <v>367</v>
      </c>
      <c r="J17" s="170" t="s">
        <v>177</v>
      </c>
      <c r="K17" s="185">
        <v>74</v>
      </c>
    </row>
    <row r="18" spans="1:11" ht="12.75" customHeight="1">
      <c r="A18" s="71">
        <v>14</v>
      </c>
      <c r="B18" s="68" t="s">
        <v>119</v>
      </c>
      <c r="C18" s="37" t="s">
        <v>50</v>
      </c>
      <c r="D18" s="37">
        <v>58</v>
      </c>
      <c r="E18" s="37" t="s">
        <v>56</v>
      </c>
      <c r="F18" s="76">
        <v>180</v>
      </c>
      <c r="G18" s="37">
        <v>180</v>
      </c>
      <c r="H18" s="37" t="s">
        <v>10</v>
      </c>
      <c r="I18" s="17">
        <f t="shared" si="0"/>
        <v>360</v>
      </c>
      <c r="J18" s="169" t="s">
        <v>178</v>
      </c>
      <c r="K18" s="185">
        <v>73</v>
      </c>
    </row>
    <row r="19" spans="1:11" ht="12.75" customHeight="1">
      <c r="A19" s="71">
        <v>15</v>
      </c>
      <c r="B19" s="68" t="s">
        <v>31</v>
      </c>
      <c r="C19" s="37" t="s">
        <v>85</v>
      </c>
      <c r="D19" s="23">
        <v>20</v>
      </c>
      <c r="E19" s="37">
        <v>180</v>
      </c>
      <c r="F19" s="37">
        <v>180</v>
      </c>
      <c r="G19" s="37" t="s">
        <v>10</v>
      </c>
      <c r="H19" s="23" t="s">
        <v>10</v>
      </c>
      <c r="I19" s="37">
        <f t="shared" si="0"/>
        <v>360</v>
      </c>
      <c r="J19" s="170" t="s">
        <v>178</v>
      </c>
      <c r="K19" s="185">
        <v>73</v>
      </c>
    </row>
    <row r="20" spans="1:11" ht="12.75" customHeight="1">
      <c r="A20" s="71">
        <v>16</v>
      </c>
      <c r="B20" s="69" t="s">
        <v>104</v>
      </c>
      <c r="C20" s="37" t="s">
        <v>110</v>
      </c>
      <c r="D20" s="37">
        <v>60</v>
      </c>
      <c r="E20" s="37">
        <v>138</v>
      </c>
      <c r="F20" s="37">
        <v>86</v>
      </c>
      <c r="G20" s="37">
        <v>115</v>
      </c>
      <c r="H20" s="37" t="s">
        <v>10</v>
      </c>
      <c r="I20" s="17">
        <f t="shared" si="0"/>
        <v>339</v>
      </c>
      <c r="J20" s="170" t="s">
        <v>179</v>
      </c>
      <c r="K20" s="185">
        <v>68</v>
      </c>
    </row>
    <row r="21" spans="1:11" ht="12.75" customHeight="1">
      <c r="A21" s="71">
        <v>17</v>
      </c>
      <c r="B21" s="68" t="s">
        <v>118</v>
      </c>
      <c r="C21" s="37" t="s">
        <v>48</v>
      </c>
      <c r="D21" s="23">
        <v>55</v>
      </c>
      <c r="E21" s="37">
        <v>71</v>
      </c>
      <c r="F21" s="37">
        <v>127</v>
      </c>
      <c r="G21" s="37">
        <v>137</v>
      </c>
      <c r="H21" s="37" t="s">
        <v>10</v>
      </c>
      <c r="I21" s="17">
        <f t="shared" si="0"/>
        <v>335</v>
      </c>
      <c r="J21" s="170" t="s">
        <v>180</v>
      </c>
      <c r="K21" s="185">
        <v>67</v>
      </c>
    </row>
    <row r="22" spans="1:11" ht="12.75" customHeight="1">
      <c r="A22" s="71">
        <v>18</v>
      </c>
      <c r="B22" s="68" t="s">
        <v>30</v>
      </c>
      <c r="C22" s="37" t="s">
        <v>51</v>
      </c>
      <c r="D22" s="23">
        <v>17</v>
      </c>
      <c r="E22" s="37">
        <v>120</v>
      </c>
      <c r="F22" s="37">
        <v>93</v>
      </c>
      <c r="G22" s="37">
        <v>110</v>
      </c>
      <c r="H22" s="37" t="s">
        <v>10</v>
      </c>
      <c r="I22" s="17">
        <f t="shared" si="0"/>
        <v>323</v>
      </c>
      <c r="J22" s="170" t="s">
        <v>181</v>
      </c>
      <c r="K22" s="185">
        <v>65</v>
      </c>
    </row>
    <row r="23" spans="1:11" ht="12.75" customHeight="1">
      <c r="A23" s="71">
        <v>19</v>
      </c>
      <c r="B23" s="68" t="s">
        <v>83</v>
      </c>
      <c r="C23" s="37" t="s">
        <v>84</v>
      </c>
      <c r="D23" s="23">
        <v>19</v>
      </c>
      <c r="E23" s="37">
        <v>150</v>
      </c>
      <c r="F23" s="37" t="s">
        <v>56</v>
      </c>
      <c r="G23" s="37">
        <v>141</v>
      </c>
      <c r="H23" s="37" t="s">
        <v>10</v>
      </c>
      <c r="I23" s="17">
        <f t="shared" si="0"/>
        <v>291</v>
      </c>
      <c r="J23" s="170" t="s">
        <v>182</v>
      </c>
      <c r="K23" s="185">
        <v>59</v>
      </c>
    </row>
    <row r="24" spans="1:11" ht="12.75" customHeight="1">
      <c r="A24" s="71">
        <v>20</v>
      </c>
      <c r="B24" s="68" t="s">
        <v>35</v>
      </c>
      <c r="C24" s="37" t="s">
        <v>41</v>
      </c>
      <c r="D24" s="37">
        <v>36</v>
      </c>
      <c r="E24" s="37">
        <v>105</v>
      </c>
      <c r="F24" s="37" t="s">
        <v>56</v>
      </c>
      <c r="G24" s="37">
        <v>180</v>
      </c>
      <c r="H24" s="37" t="s">
        <v>10</v>
      </c>
      <c r="I24" s="17">
        <f t="shared" si="0"/>
        <v>285</v>
      </c>
      <c r="J24" s="170" t="s">
        <v>183</v>
      </c>
      <c r="K24" s="185">
        <v>57</v>
      </c>
    </row>
    <row r="25" spans="1:11" ht="12.75" customHeight="1">
      <c r="A25" s="71">
        <v>21</v>
      </c>
      <c r="B25" s="69" t="s">
        <v>106</v>
      </c>
      <c r="C25" s="37" t="s">
        <v>112</v>
      </c>
      <c r="D25" s="37">
        <v>62</v>
      </c>
      <c r="E25" s="37" t="s">
        <v>56</v>
      </c>
      <c r="F25" s="37">
        <v>123</v>
      </c>
      <c r="G25" s="37">
        <v>155</v>
      </c>
      <c r="H25" s="37" t="s">
        <v>10</v>
      </c>
      <c r="I25" s="17">
        <f t="shared" si="0"/>
        <v>278</v>
      </c>
      <c r="J25" s="170" t="s">
        <v>184</v>
      </c>
      <c r="K25" s="185">
        <v>56</v>
      </c>
    </row>
    <row r="26" spans="1:11" ht="12.75" customHeight="1">
      <c r="A26" s="71">
        <v>22</v>
      </c>
      <c r="B26" s="69" t="s">
        <v>73</v>
      </c>
      <c r="C26" s="37" t="s">
        <v>76</v>
      </c>
      <c r="D26" s="23">
        <v>6</v>
      </c>
      <c r="E26" s="37">
        <v>94</v>
      </c>
      <c r="F26" s="37">
        <v>180</v>
      </c>
      <c r="G26" s="37" t="s">
        <v>10</v>
      </c>
      <c r="H26" s="37" t="s">
        <v>10</v>
      </c>
      <c r="I26" s="17">
        <f t="shared" si="0"/>
        <v>274</v>
      </c>
      <c r="J26" s="170" t="s">
        <v>185</v>
      </c>
      <c r="K26" s="185">
        <v>55</v>
      </c>
    </row>
    <row r="27" spans="1:11" ht="12.75" customHeight="1">
      <c r="A27" s="71">
        <v>23</v>
      </c>
      <c r="B27" s="68" t="s">
        <v>27</v>
      </c>
      <c r="C27" s="37" t="s">
        <v>28</v>
      </c>
      <c r="D27" s="23">
        <v>15</v>
      </c>
      <c r="E27" s="37">
        <v>79</v>
      </c>
      <c r="F27" s="37">
        <v>118</v>
      </c>
      <c r="G27" s="37">
        <v>75</v>
      </c>
      <c r="H27" s="37" t="s">
        <v>10</v>
      </c>
      <c r="I27" s="37">
        <f t="shared" si="0"/>
        <v>272</v>
      </c>
      <c r="J27" s="170" t="s">
        <v>186</v>
      </c>
      <c r="K27" s="185">
        <v>54</v>
      </c>
    </row>
    <row r="28" spans="1:11" ht="12.75" customHeight="1">
      <c r="A28" s="71">
        <v>24</v>
      </c>
      <c r="B28" s="68" t="s">
        <v>36</v>
      </c>
      <c r="C28" s="37" t="s">
        <v>42</v>
      </c>
      <c r="D28" s="23">
        <v>37</v>
      </c>
      <c r="E28" s="37">
        <v>79</v>
      </c>
      <c r="F28" s="37">
        <v>180</v>
      </c>
      <c r="G28" s="37" t="s">
        <v>56</v>
      </c>
      <c r="H28" s="37" t="s">
        <v>10</v>
      </c>
      <c r="I28" s="37">
        <f t="shared" si="0"/>
        <v>259</v>
      </c>
      <c r="J28" s="170" t="s">
        <v>187</v>
      </c>
      <c r="K28" s="185">
        <v>52</v>
      </c>
    </row>
    <row r="29" spans="1:11" ht="12.75" customHeight="1">
      <c r="A29" s="71">
        <v>25</v>
      </c>
      <c r="B29" s="68" t="s">
        <v>117</v>
      </c>
      <c r="C29" s="37" t="s">
        <v>46</v>
      </c>
      <c r="D29" s="23">
        <v>52</v>
      </c>
      <c r="E29" s="37">
        <v>61</v>
      </c>
      <c r="F29" s="37">
        <v>75</v>
      </c>
      <c r="G29" s="37">
        <v>105</v>
      </c>
      <c r="H29" s="23" t="s">
        <v>10</v>
      </c>
      <c r="I29" s="37">
        <f t="shared" si="0"/>
        <v>241</v>
      </c>
      <c r="J29" s="170" t="s">
        <v>188</v>
      </c>
      <c r="K29" s="185">
        <v>48</v>
      </c>
    </row>
    <row r="30" spans="1:11" ht="12.75" customHeight="1">
      <c r="A30" s="71">
        <v>26</v>
      </c>
      <c r="B30" s="22" t="s">
        <v>39</v>
      </c>
      <c r="C30" s="21" t="s">
        <v>54</v>
      </c>
      <c r="D30" s="34">
        <v>48</v>
      </c>
      <c r="E30" s="3">
        <v>110</v>
      </c>
      <c r="F30" s="3">
        <v>74</v>
      </c>
      <c r="G30" s="3">
        <v>56</v>
      </c>
      <c r="H30" s="3" t="s">
        <v>10</v>
      </c>
      <c r="I30" s="17">
        <f t="shared" si="0"/>
        <v>240</v>
      </c>
      <c r="J30" s="170" t="s">
        <v>189</v>
      </c>
      <c r="K30" s="185">
        <v>48</v>
      </c>
    </row>
    <row r="31" spans="1:11" ht="12.75" customHeight="1">
      <c r="A31" s="71">
        <v>27</v>
      </c>
      <c r="B31" s="68" t="s">
        <v>23</v>
      </c>
      <c r="C31" s="37" t="s">
        <v>24</v>
      </c>
      <c r="D31" s="23">
        <v>12</v>
      </c>
      <c r="E31" s="37">
        <v>31</v>
      </c>
      <c r="F31" s="37">
        <v>87</v>
      </c>
      <c r="G31" s="37">
        <v>85</v>
      </c>
      <c r="H31" s="37" t="s">
        <v>10</v>
      </c>
      <c r="I31" s="17">
        <f t="shared" si="0"/>
        <v>203</v>
      </c>
      <c r="J31" s="170" t="s">
        <v>190</v>
      </c>
      <c r="K31" s="185">
        <v>40</v>
      </c>
    </row>
    <row r="32" spans="1:11" ht="12.75" customHeight="1">
      <c r="A32" s="71">
        <v>28</v>
      </c>
      <c r="B32" s="46" t="s">
        <v>148</v>
      </c>
      <c r="C32" s="35" t="s">
        <v>159</v>
      </c>
      <c r="D32" s="34">
        <v>73</v>
      </c>
      <c r="E32" s="37">
        <v>59</v>
      </c>
      <c r="F32" s="37">
        <v>63</v>
      </c>
      <c r="G32" s="37">
        <v>68</v>
      </c>
      <c r="H32" s="37" t="s">
        <v>10</v>
      </c>
      <c r="I32" s="17">
        <f t="shared" si="0"/>
        <v>190</v>
      </c>
      <c r="J32" s="170" t="s">
        <v>191</v>
      </c>
      <c r="K32" s="185">
        <v>38</v>
      </c>
    </row>
    <row r="33" spans="1:11" ht="12.75" customHeight="1">
      <c r="A33" s="71">
        <v>29</v>
      </c>
      <c r="B33" s="46" t="s">
        <v>151</v>
      </c>
      <c r="C33" s="35" t="s">
        <v>162</v>
      </c>
      <c r="D33" s="34">
        <v>76</v>
      </c>
      <c r="E33" s="37" t="s">
        <v>56</v>
      </c>
      <c r="F33" s="76">
        <v>180</v>
      </c>
      <c r="G33" s="37" t="s">
        <v>10</v>
      </c>
      <c r="H33" s="37" t="s">
        <v>10</v>
      </c>
      <c r="I33" s="17">
        <f t="shared" si="0"/>
        <v>180</v>
      </c>
      <c r="J33" s="170" t="s">
        <v>192</v>
      </c>
      <c r="K33" s="185">
        <v>36</v>
      </c>
    </row>
    <row r="34" spans="1:11" ht="12.75" customHeight="1">
      <c r="A34" s="71">
        <v>30</v>
      </c>
      <c r="B34" s="68" t="s">
        <v>25</v>
      </c>
      <c r="C34" s="37" t="s">
        <v>26</v>
      </c>
      <c r="D34" s="23">
        <v>14</v>
      </c>
      <c r="E34" s="37">
        <v>77</v>
      </c>
      <c r="F34" s="37">
        <v>63</v>
      </c>
      <c r="G34" s="37">
        <v>25</v>
      </c>
      <c r="H34" s="37" t="s">
        <v>10</v>
      </c>
      <c r="I34" s="17">
        <f t="shared" si="0"/>
        <v>165</v>
      </c>
      <c r="J34" s="170" t="s">
        <v>193</v>
      </c>
      <c r="K34" s="185">
        <v>33</v>
      </c>
    </row>
    <row r="35" spans="1:11" s="25" customFormat="1" ht="12.75" customHeight="1">
      <c r="A35" s="71">
        <v>31</v>
      </c>
      <c r="B35" s="68" t="s">
        <v>120</v>
      </c>
      <c r="C35" s="37" t="s">
        <v>111</v>
      </c>
      <c r="D35" s="23">
        <v>61</v>
      </c>
      <c r="E35" s="37">
        <v>102</v>
      </c>
      <c r="F35" s="37" t="s">
        <v>56</v>
      </c>
      <c r="G35" s="37">
        <v>52</v>
      </c>
      <c r="H35" s="37" t="s">
        <v>10</v>
      </c>
      <c r="I35" s="17">
        <f t="shared" si="0"/>
        <v>154</v>
      </c>
      <c r="J35" s="170" t="s">
        <v>194</v>
      </c>
      <c r="K35" s="179">
        <v>31</v>
      </c>
    </row>
    <row r="36" spans="1:11" s="25" customFormat="1" ht="12.75" customHeight="1">
      <c r="A36" s="71">
        <v>32</v>
      </c>
      <c r="B36" s="22" t="s">
        <v>164</v>
      </c>
      <c r="C36" s="21" t="s">
        <v>165</v>
      </c>
      <c r="D36" s="34">
        <v>47</v>
      </c>
      <c r="E36" s="37">
        <v>139</v>
      </c>
      <c r="F36" s="37" t="s">
        <v>56</v>
      </c>
      <c r="G36" s="37" t="s">
        <v>56</v>
      </c>
      <c r="H36" s="37" t="s">
        <v>10</v>
      </c>
      <c r="I36" s="17">
        <f t="shared" si="0"/>
        <v>139</v>
      </c>
      <c r="J36" s="170" t="s">
        <v>195</v>
      </c>
      <c r="K36" s="179">
        <v>28</v>
      </c>
    </row>
    <row r="37" spans="1:11" s="25" customFormat="1" ht="12.75" customHeight="1">
      <c r="A37" s="71">
        <v>33</v>
      </c>
      <c r="B37" s="69" t="s">
        <v>101</v>
      </c>
      <c r="C37" s="37" t="s">
        <v>49</v>
      </c>
      <c r="D37" s="23">
        <v>57</v>
      </c>
      <c r="E37" s="37" t="s">
        <v>56</v>
      </c>
      <c r="F37" s="37">
        <v>55</v>
      </c>
      <c r="G37" s="37">
        <v>80</v>
      </c>
      <c r="H37" s="37" t="s">
        <v>10</v>
      </c>
      <c r="I37" s="17">
        <f aca="true" t="shared" si="1" ref="I37:I50">SUM(E37:H37)</f>
        <v>135</v>
      </c>
      <c r="J37" s="170" t="s">
        <v>196</v>
      </c>
      <c r="K37" s="179">
        <v>27</v>
      </c>
    </row>
    <row r="38" spans="1:11" s="25" customFormat="1" ht="12.75" customHeight="1">
      <c r="A38" s="71">
        <v>34</v>
      </c>
      <c r="B38" s="68" t="s">
        <v>38</v>
      </c>
      <c r="C38" s="37" t="s">
        <v>97</v>
      </c>
      <c r="D38" s="23">
        <v>39</v>
      </c>
      <c r="E38" s="37">
        <v>47</v>
      </c>
      <c r="F38" s="37">
        <v>30</v>
      </c>
      <c r="G38" s="37" t="s">
        <v>56</v>
      </c>
      <c r="H38" s="37" t="s">
        <v>10</v>
      </c>
      <c r="I38" s="17">
        <f t="shared" si="1"/>
        <v>77</v>
      </c>
      <c r="J38" s="170" t="s">
        <v>197</v>
      </c>
      <c r="K38" s="179">
        <v>16</v>
      </c>
    </row>
    <row r="39" spans="1:11" ht="12.75" customHeight="1">
      <c r="A39" s="71">
        <v>35</v>
      </c>
      <c r="B39" s="46" t="s">
        <v>145</v>
      </c>
      <c r="C39" s="35" t="s">
        <v>156</v>
      </c>
      <c r="D39" s="34">
        <v>70</v>
      </c>
      <c r="E39" s="37" t="s">
        <v>56</v>
      </c>
      <c r="F39" s="37" t="s">
        <v>10</v>
      </c>
      <c r="G39" s="37">
        <v>76</v>
      </c>
      <c r="H39" s="37" t="s">
        <v>10</v>
      </c>
      <c r="I39" s="17">
        <f t="shared" si="1"/>
        <v>76</v>
      </c>
      <c r="J39" s="170" t="s">
        <v>198</v>
      </c>
      <c r="K39" s="179">
        <v>15</v>
      </c>
    </row>
    <row r="40" spans="1:11" ht="12.75" customHeight="1">
      <c r="A40" s="71">
        <v>36</v>
      </c>
      <c r="B40" s="68" t="s">
        <v>92</v>
      </c>
      <c r="C40" s="37" t="s">
        <v>95</v>
      </c>
      <c r="D40" s="37">
        <v>27</v>
      </c>
      <c r="E40" s="37">
        <v>74</v>
      </c>
      <c r="F40" s="37" t="s">
        <v>56</v>
      </c>
      <c r="G40" s="37" t="s">
        <v>56</v>
      </c>
      <c r="H40" s="37" t="s">
        <v>10</v>
      </c>
      <c r="I40" s="17">
        <f t="shared" si="1"/>
        <v>74</v>
      </c>
      <c r="J40" s="170" t="s">
        <v>199</v>
      </c>
      <c r="K40" s="179">
        <v>15</v>
      </c>
    </row>
    <row r="41" spans="1:11" ht="12.75" customHeight="1">
      <c r="A41" s="71">
        <v>37</v>
      </c>
      <c r="B41" s="46" t="s">
        <v>147</v>
      </c>
      <c r="C41" s="35" t="s">
        <v>158</v>
      </c>
      <c r="D41" s="34">
        <v>72</v>
      </c>
      <c r="E41" s="37">
        <v>40</v>
      </c>
      <c r="F41" s="37" t="s">
        <v>56</v>
      </c>
      <c r="G41" s="37">
        <v>28</v>
      </c>
      <c r="H41" s="37" t="s">
        <v>10</v>
      </c>
      <c r="I41" s="17">
        <f t="shared" si="1"/>
        <v>68</v>
      </c>
      <c r="J41" s="170" t="s">
        <v>200</v>
      </c>
      <c r="K41" s="179">
        <v>14</v>
      </c>
    </row>
    <row r="42" spans="1:11" ht="12.75" customHeight="1">
      <c r="A42" s="71">
        <v>38</v>
      </c>
      <c r="B42" s="63" t="s">
        <v>150</v>
      </c>
      <c r="C42" s="35" t="s">
        <v>161</v>
      </c>
      <c r="D42" s="34">
        <v>75</v>
      </c>
      <c r="E42" s="37">
        <v>59</v>
      </c>
      <c r="F42" s="37" t="s">
        <v>56</v>
      </c>
      <c r="G42" s="37" t="s">
        <v>56</v>
      </c>
      <c r="H42" s="37" t="s">
        <v>10</v>
      </c>
      <c r="I42" s="17">
        <f t="shared" si="1"/>
        <v>59</v>
      </c>
      <c r="J42" s="170" t="s">
        <v>201</v>
      </c>
      <c r="K42" s="179">
        <v>12</v>
      </c>
    </row>
    <row r="43" spans="1:11" ht="12.75" customHeight="1">
      <c r="A43" s="71">
        <v>39</v>
      </c>
      <c r="B43" s="46" t="s">
        <v>144</v>
      </c>
      <c r="C43" s="35" t="s">
        <v>155</v>
      </c>
      <c r="D43" s="34">
        <v>69</v>
      </c>
      <c r="E43" s="37">
        <v>57</v>
      </c>
      <c r="F43" s="37" t="s">
        <v>56</v>
      </c>
      <c r="G43" s="37" t="s">
        <v>56</v>
      </c>
      <c r="H43" s="37" t="s">
        <v>10</v>
      </c>
      <c r="I43" s="17">
        <f t="shared" si="1"/>
        <v>57</v>
      </c>
      <c r="J43" s="170" t="s">
        <v>202</v>
      </c>
      <c r="K43" s="179">
        <v>11</v>
      </c>
    </row>
    <row r="44" spans="1:11" ht="12.75" customHeight="1">
      <c r="A44" s="71">
        <v>40</v>
      </c>
      <c r="B44" s="46" t="s">
        <v>142</v>
      </c>
      <c r="C44" s="35" t="s">
        <v>167</v>
      </c>
      <c r="D44" s="34">
        <v>67</v>
      </c>
      <c r="E44" s="37">
        <v>37</v>
      </c>
      <c r="F44" s="37" t="s">
        <v>56</v>
      </c>
      <c r="G44" s="37" t="s">
        <v>10</v>
      </c>
      <c r="H44" s="37" t="s">
        <v>10</v>
      </c>
      <c r="I44" s="17">
        <f t="shared" si="1"/>
        <v>37</v>
      </c>
      <c r="J44" s="170" t="s">
        <v>203</v>
      </c>
      <c r="K44" s="179">
        <v>8</v>
      </c>
    </row>
    <row r="45" spans="1:11" ht="12.75" customHeight="1">
      <c r="A45" s="71">
        <v>41</v>
      </c>
      <c r="B45" s="69" t="s">
        <v>75</v>
      </c>
      <c r="C45" s="37" t="s">
        <v>78</v>
      </c>
      <c r="D45" s="23">
        <v>8</v>
      </c>
      <c r="E45" s="37" t="s">
        <v>56</v>
      </c>
      <c r="F45" s="37" t="s">
        <v>56</v>
      </c>
      <c r="G45" s="37" t="s">
        <v>56</v>
      </c>
      <c r="H45" s="37" t="s">
        <v>10</v>
      </c>
      <c r="I45" s="17">
        <f t="shared" si="1"/>
        <v>0</v>
      </c>
      <c r="J45" s="171" t="s">
        <v>205</v>
      </c>
      <c r="K45" s="179">
        <v>0</v>
      </c>
    </row>
    <row r="46" spans="1:11" ht="12.75" customHeight="1">
      <c r="A46" s="71">
        <v>42</v>
      </c>
      <c r="B46" s="69" t="s">
        <v>81</v>
      </c>
      <c r="C46" s="37" t="s">
        <v>82</v>
      </c>
      <c r="D46" s="23">
        <v>16</v>
      </c>
      <c r="E46" s="37" t="s">
        <v>56</v>
      </c>
      <c r="F46" s="37" t="s">
        <v>56</v>
      </c>
      <c r="G46" s="37" t="s">
        <v>56</v>
      </c>
      <c r="H46" s="37" t="s">
        <v>10</v>
      </c>
      <c r="I46" s="17">
        <f t="shared" si="1"/>
        <v>0</v>
      </c>
      <c r="J46" s="171" t="s">
        <v>205</v>
      </c>
      <c r="K46" s="179">
        <v>0</v>
      </c>
    </row>
    <row r="47" spans="1:11" ht="12.75" customHeight="1">
      <c r="A47" s="71">
        <v>43</v>
      </c>
      <c r="B47" s="68" t="s">
        <v>98</v>
      </c>
      <c r="C47" s="37" t="s">
        <v>99</v>
      </c>
      <c r="D47" s="23">
        <v>50</v>
      </c>
      <c r="E47" s="37" t="s">
        <v>56</v>
      </c>
      <c r="F47" s="37" t="s">
        <v>56</v>
      </c>
      <c r="G47" s="37" t="s">
        <v>56</v>
      </c>
      <c r="H47" s="37" t="s">
        <v>10</v>
      </c>
      <c r="I47" s="37">
        <f t="shared" si="1"/>
        <v>0</v>
      </c>
      <c r="J47" s="171" t="s">
        <v>205</v>
      </c>
      <c r="K47" s="179">
        <v>0</v>
      </c>
    </row>
    <row r="48" spans="1:11" ht="12.75" customHeight="1">
      <c r="A48" s="71">
        <v>44</v>
      </c>
      <c r="B48" s="70" t="s">
        <v>122</v>
      </c>
      <c r="C48" s="37" t="s">
        <v>114</v>
      </c>
      <c r="D48" s="37">
        <v>64</v>
      </c>
      <c r="E48" s="37" t="s">
        <v>56</v>
      </c>
      <c r="F48" s="37" t="s">
        <v>56</v>
      </c>
      <c r="G48" s="37" t="s">
        <v>56</v>
      </c>
      <c r="H48" s="37" t="s">
        <v>10</v>
      </c>
      <c r="I48" s="17">
        <f t="shared" si="1"/>
        <v>0</v>
      </c>
      <c r="J48" s="171" t="s">
        <v>205</v>
      </c>
      <c r="K48" s="179">
        <v>0</v>
      </c>
    </row>
    <row r="49" spans="1:11" ht="12.75" customHeight="1">
      <c r="A49" s="71">
        <v>45</v>
      </c>
      <c r="B49" s="46" t="s">
        <v>149</v>
      </c>
      <c r="C49" s="35" t="s">
        <v>160</v>
      </c>
      <c r="D49" s="34">
        <v>74</v>
      </c>
      <c r="E49" s="37" t="s">
        <v>56</v>
      </c>
      <c r="F49" s="37" t="s">
        <v>56</v>
      </c>
      <c r="G49" s="37" t="s">
        <v>10</v>
      </c>
      <c r="H49" s="37" t="s">
        <v>10</v>
      </c>
      <c r="I49" s="17">
        <f t="shared" si="1"/>
        <v>0</v>
      </c>
      <c r="J49" s="171" t="s">
        <v>205</v>
      </c>
      <c r="K49" s="179">
        <v>0</v>
      </c>
    </row>
    <row r="50" spans="1:11" ht="12.75" customHeight="1" thickBot="1">
      <c r="A50" s="75">
        <v>46</v>
      </c>
      <c r="B50" s="61" t="s">
        <v>152</v>
      </c>
      <c r="C50" s="36" t="s">
        <v>163</v>
      </c>
      <c r="D50" s="47">
        <v>77</v>
      </c>
      <c r="E50" s="38" t="s">
        <v>56</v>
      </c>
      <c r="F50" s="38" t="s">
        <v>56</v>
      </c>
      <c r="G50" s="38" t="s">
        <v>10</v>
      </c>
      <c r="H50" s="38" t="s">
        <v>10</v>
      </c>
      <c r="I50" s="67">
        <f t="shared" si="1"/>
        <v>0</v>
      </c>
      <c r="J50" s="172" t="s">
        <v>205</v>
      </c>
      <c r="K50" s="184">
        <v>0</v>
      </c>
    </row>
    <row r="51" spans="1:10" ht="12.75" customHeight="1">
      <c r="A51" s="1"/>
      <c r="B51" s="79"/>
      <c r="C51" s="80"/>
      <c r="D51" s="81"/>
      <c r="E51" s="80"/>
      <c r="F51" s="80"/>
      <c r="G51" s="80"/>
      <c r="H51" s="80"/>
      <c r="I51" s="31"/>
      <c r="J51" s="45"/>
    </row>
    <row r="52" spans="1:10" ht="12.75" customHeight="1">
      <c r="A52" s="1"/>
      <c r="B52" s="82"/>
      <c r="C52" s="80"/>
      <c r="D52" s="81"/>
      <c r="E52" s="80"/>
      <c r="F52" s="80"/>
      <c r="G52" s="80"/>
      <c r="H52" s="80"/>
      <c r="I52" s="31"/>
      <c r="J52" s="45"/>
    </row>
    <row r="53" spans="1:10" ht="12.75" customHeight="1">
      <c r="A53" s="1"/>
      <c r="B53" s="79"/>
      <c r="C53" s="80"/>
      <c r="D53" s="81"/>
      <c r="E53" s="80"/>
      <c r="F53" s="80"/>
      <c r="G53" s="80"/>
      <c r="H53" s="80"/>
      <c r="I53" s="31"/>
      <c r="J53" s="45"/>
    </row>
    <row r="54" ht="12.75" customHeight="1"/>
    <row r="55" spans="2:7" ht="12.75" customHeight="1">
      <c r="B55" s="14" t="s">
        <v>13</v>
      </c>
      <c r="E55" s="226" t="s">
        <v>16</v>
      </c>
      <c r="F55" s="226"/>
      <c r="G55" s="227"/>
    </row>
    <row r="57" spans="2:7" ht="12.75">
      <c r="B57" s="6" t="s">
        <v>14</v>
      </c>
      <c r="E57" s="228" t="s">
        <v>72</v>
      </c>
      <c r="F57" s="228"/>
      <c r="G57" s="227"/>
    </row>
    <row r="59" ht="12.75">
      <c r="B59" s="6" t="s">
        <v>15</v>
      </c>
    </row>
    <row r="60" spans="8:10" ht="12.75">
      <c r="H60" s="2"/>
      <c r="I60" s="2"/>
      <c r="J60" s="2"/>
    </row>
    <row r="61" ht="12.75">
      <c r="B61" s="6" t="s">
        <v>19</v>
      </c>
    </row>
    <row r="68" spans="1:10" ht="14.25">
      <c r="A68" s="4"/>
      <c r="B68" s="2"/>
      <c r="C68" s="5"/>
      <c r="D68" s="5"/>
      <c r="E68" s="5"/>
      <c r="F68" s="5"/>
      <c r="G68" s="5"/>
      <c r="H68" s="5"/>
      <c r="I68" s="5"/>
      <c r="J68" s="12"/>
    </row>
    <row r="69" spans="1:10" ht="14.25">
      <c r="A69" s="4"/>
      <c r="B69" s="2"/>
      <c r="C69" s="5"/>
      <c r="D69" s="5"/>
      <c r="E69" s="5"/>
      <c r="F69" s="5"/>
      <c r="G69" s="5"/>
      <c r="H69" s="5"/>
      <c r="I69" s="5"/>
      <c r="J69" s="12"/>
    </row>
    <row r="70" spans="1:10" ht="14.25">
      <c r="A70" s="4"/>
      <c r="B70" s="2"/>
      <c r="C70" s="5"/>
      <c r="D70" s="5"/>
      <c r="E70" s="5"/>
      <c r="F70" s="5"/>
      <c r="G70" s="5"/>
      <c r="H70" s="5"/>
      <c r="I70" s="5"/>
      <c r="J70" s="12"/>
    </row>
    <row r="71" spans="1:10" ht="14.25">
      <c r="A71" s="4"/>
      <c r="B71" s="2"/>
      <c r="C71" s="5"/>
      <c r="D71" s="5"/>
      <c r="E71" s="5"/>
      <c r="F71" s="5"/>
      <c r="G71" s="5"/>
      <c r="H71" s="5"/>
      <c r="I71" s="5"/>
      <c r="J71" s="12"/>
    </row>
    <row r="72" spans="1:10" ht="14.25">
      <c r="A72" s="4"/>
      <c r="B72" s="2"/>
      <c r="C72" s="5"/>
      <c r="D72" s="5"/>
      <c r="E72" s="5"/>
      <c r="F72" s="5"/>
      <c r="G72" s="5"/>
      <c r="H72" s="5"/>
      <c r="I72" s="5"/>
      <c r="J72" s="12"/>
    </row>
    <row r="73" spans="1:10" ht="14.25">
      <c r="A73" s="4"/>
      <c r="B73" s="2"/>
      <c r="C73" s="5"/>
      <c r="D73" s="5"/>
      <c r="E73" s="5"/>
      <c r="F73" s="5"/>
      <c r="G73" s="5"/>
      <c r="H73" s="5"/>
      <c r="I73" s="5"/>
      <c r="J73" s="12"/>
    </row>
  </sheetData>
  <sheetProtection/>
  <mergeCells count="4">
    <mergeCell ref="A1:J1"/>
    <mergeCell ref="A2:J3"/>
    <mergeCell ref="E55:G55"/>
    <mergeCell ref="E57:G57"/>
  </mergeCells>
  <conditionalFormatting sqref="E5:G53">
    <cfRule type="cellIs" priority="1" dxfId="2" operator="equal" stopIfTrue="1">
      <formula>180</formula>
    </cfRule>
  </conditionalFormatting>
  <printOptions/>
  <pageMargins left="1.69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49">
      <selection activeCell="N8" sqref="N8"/>
    </sheetView>
  </sheetViews>
  <sheetFormatPr defaultColWidth="9.140625" defaultRowHeight="12.75"/>
  <cols>
    <col min="1" max="1" width="3.28125" style="25" bestFit="1" customWidth="1"/>
    <col min="2" max="2" width="25.7109375" style="25" customWidth="1"/>
    <col min="3" max="3" width="14.8515625" style="25" bestFit="1" customWidth="1"/>
    <col min="4" max="4" width="11.7109375" style="25" customWidth="1"/>
    <col min="5" max="7" width="7.8515625" style="25" bestFit="1" customWidth="1"/>
    <col min="8" max="8" width="7.140625" style="25" bestFit="1" customWidth="1"/>
    <col min="9" max="9" width="9.7109375" style="25" bestFit="1" customWidth="1"/>
    <col min="10" max="10" width="6.57421875" style="25" bestFit="1" customWidth="1"/>
    <col min="11" max="11" width="10.57421875" style="42" customWidth="1"/>
    <col min="12" max="16384" width="9.140625" style="25" customWidth="1"/>
  </cols>
  <sheetData>
    <row r="1" spans="1:10" ht="25.5" thickBot="1">
      <c r="A1" s="232" t="s">
        <v>70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2.75">
      <c r="A2" s="235" t="s">
        <v>269</v>
      </c>
      <c r="B2" s="236"/>
      <c r="C2" s="236"/>
      <c r="D2" s="236"/>
      <c r="E2" s="236"/>
      <c r="F2" s="236"/>
      <c r="G2" s="236"/>
      <c r="H2" s="236"/>
      <c r="I2" s="236"/>
      <c r="J2" s="237"/>
    </row>
    <row r="3" spans="1:10" ht="13.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40"/>
    </row>
    <row r="4" spans="1:11" ht="15" customHeight="1" thickBot="1">
      <c r="A4" s="48" t="s">
        <v>18</v>
      </c>
      <c r="B4" s="60" t="s">
        <v>0</v>
      </c>
      <c r="C4" s="49" t="s">
        <v>17</v>
      </c>
      <c r="D4" s="49" t="s">
        <v>11</v>
      </c>
      <c r="E4" s="50" t="s">
        <v>1</v>
      </c>
      <c r="F4" s="49" t="s">
        <v>2</v>
      </c>
      <c r="G4" s="50" t="s">
        <v>3</v>
      </c>
      <c r="H4" s="48" t="s">
        <v>5</v>
      </c>
      <c r="I4" s="48" t="s">
        <v>6</v>
      </c>
      <c r="J4" s="173" t="s">
        <v>4</v>
      </c>
      <c r="K4" s="52" t="s">
        <v>274</v>
      </c>
    </row>
    <row r="5" spans="1:11" ht="12.75" customHeight="1">
      <c r="A5" s="52">
        <v>1</v>
      </c>
      <c r="B5" s="62" t="s">
        <v>33</v>
      </c>
      <c r="C5" s="59" t="s">
        <v>96</v>
      </c>
      <c r="D5" s="59">
        <v>34</v>
      </c>
      <c r="E5" s="59">
        <v>180</v>
      </c>
      <c r="F5" s="59">
        <v>180</v>
      </c>
      <c r="G5" s="59">
        <v>180</v>
      </c>
      <c r="H5" s="59" t="s">
        <v>10</v>
      </c>
      <c r="I5" s="59">
        <f aca="true" t="shared" si="0" ref="I5:I36">SUM(E5:H5)</f>
        <v>540</v>
      </c>
      <c r="J5" s="174" t="s">
        <v>64</v>
      </c>
      <c r="K5" s="179">
        <v>118</v>
      </c>
    </row>
    <row r="6" spans="1:11" ht="12.75" customHeight="1">
      <c r="A6" s="39">
        <v>2</v>
      </c>
      <c r="B6" s="46" t="s">
        <v>38</v>
      </c>
      <c r="C6" s="35" t="s">
        <v>97</v>
      </c>
      <c r="D6" s="35">
        <v>39</v>
      </c>
      <c r="E6" s="35">
        <v>137</v>
      </c>
      <c r="F6" s="35">
        <v>180</v>
      </c>
      <c r="G6" s="35">
        <v>180</v>
      </c>
      <c r="H6" s="35" t="s">
        <v>10</v>
      </c>
      <c r="I6" s="35">
        <f t="shared" si="0"/>
        <v>497</v>
      </c>
      <c r="J6" s="175" t="s">
        <v>65</v>
      </c>
      <c r="K6" s="179">
        <v>107</v>
      </c>
    </row>
    <row r="7" spans="1:11" ht="12.75" customHeight="1">
      <c r="A7" s="39">
        <v>3</v>
      </c>
      <c r="B7" s="46" t="s">
        <v>204</v>
      </c>
      <c r="C7" s="35" t="s">
        <v>58</v>
      </c>
      <c r="D7" s="35">
        <v>44</v>
      </c>
      <c r="E7" s="35">
        <v>180</v>
      </c>
      <c r="F7" s="35">
        <v>180</v>
      </c>
      <c r="G7" s="35">
        <v>131</v>
      </c>
      <c r="H7" s="35" t="s">
        <v>10</v>
      </c>
      <c r="I7" s="35">
        <f t="shared" si="0"/>
        <v>491</v>
      </c>
      <c r="J7" s="175" t="s">
        <v>59</v>
      </c>
      <c r="K7" s="179">
        <v>104</v>
      </c>
    </row>
    <row r="8" spans="1:11" ht="12.75" customHeight="1">
      <c r="A8" s="39">
        <v>4</v>
      </c>
      <c r="B8" s="46" t="s">
        <v>138</v>
      </c>
      <c r="C8" s="35" t="s">
        <v>45</v>
      </c>
      <c r="D8" s="35">
        <v>51</v>
      </c>
      <c r="E8" s="35">
        <v>180</v>
      </c>
      <c r="F8" s="35">
        <v>180</v>
      </c>
      <c r="G8" s="35">
        <v>89</v>
      </c>
      <c r="H8" s="35" t="s">
        <v>10</v>
      </c>
      <c r="I8" s="35">
        <f t="shared" si="0"/>
        <v>449</v>
      </c>
      <c r="J8" s="176">
        <v>4</v>
      </c>
      <c r="K8" s="164">
        <v>95</v>
      </c>
    </row>
    <row r="9" spans="1:11" ht="12.75" customHeight="1">
      <c r="A9" s="39">
        <v>5</v>
      </c>
      <c r="B9" s="46" t="s">
        <v>132</v>
      </c>
      <c r="C9" s="35" t="s">
        <v>172</v>
      </c>
      <c r="D9" s="35">
        <v>42</v>
      </c>
      <c r="E9" s="35">
        <v>180</v>
      </c>
      <c r="F9" s="35">
        <v>180</v>
      </c>
      <c r="G9" s="35">
        <v>84</v>
      </c>
      <c r="H9" s="35" t="s">
        <v>10</v>
      </c>
      <c r="I9" s="35">
        <f t="shared" si="0"/>
        <v>444</v>
      </c>
      <c r="J9" s="176">
        <v>5</v>
      </c>
      <c r="K9" s="164">
        <v>93</v>
      </c>
    </row>
    <row r="10" spans="1:11" ht="12.75" customHeight="1">
      <c r="A10" s="39">
        <v>6</v>
      </c>
      <c r="B10" s="46" t="s">
        <v>35</v>
      </c>
      <c r="C10" s="35" t="s">
        <v>41</v>
      </c>
      <c r="D10" s="35">
        <v>36</v>
      </c>
      <c r="E10" s="35">
        <v>180</v>
      </c>
      <c r="F10" s="35">
        <v>83</v>
      </c>
      <c r="G10" s="35">
        <v>149</v>
      </c>
      <c r="H10" s="35" t="s">
        <v>10</v>
      </c>
      <c r="I10" s="35">
        <f t="shared" si="0"/>
        <v>412</v>
      </c>
      <c r="J10" s="176">
        <v>6</v>
      </c>
      <c r="K10" s="164">
        <v>87</v>
      </c>
    </row>
    <row r="11" spans="1:11" ht="12.75" customHeight="1">
      <c r="A11" s="39">
        <v>7</v>
      </c>
      <c r="B11" s="46" t="s">
        <v>36</v>
      </c>
      <c r="C11" s="35" t="s">
        <v>42</v>
      </c>
      <c r="D11" s="35">
        <v>37</v>
      </c>
      <c r="E11" s="35">
        <v>170</v>
      </c>
      <c r="F11" s="35">
        <v>125</v>
      </c>
      <c r="G11" s="35">
        <v>112</v>
      </c>
      <c r="H11" s="35" t="s">
        <v>10</v>
      </c>
      <c r="I11" s="35">
        <f t="shared" si="0"/>
        <v>407</v>
      </c>
      <c r="J11" s="176">
        <v>7</v>
      </c>
      <c r="K11" s="164">
        <v>85</v>
      </c>
    </row>
    <row r="12" spans="1:11" ht="12.75" customHeight="1">
      <c r="A12" s="39">
        <v>8</v>
      </c>
      <c r="B12" s="46" t="s">
        <v>92</v>
      </c>
      <c r="C12" s="35" t="s">
        <v>95</v>
      </c>
      <c r="D12" s="35">
        <v>27</v>
      </c>
      <c r="E12" s="35">
        <v>109</v>
      </c>
      <c r="F12" s="35">
        <v>114</v>
      </c>
      <c r="G12" s="35">
        <v>180</v>
      </c>
      <c r="H12" s="35" t="s">
        <v>10</v>
      </c>
      <c r="I12" s="35">
        <f t="shared" si="0"/>
        <v>403</v>
      </c>
      <c r="J12" s="176">
        <v>8</v>
      </c>
      <c r="K12" s="164">
        <v>84</v>
      </c>
    </row>
    <row r="13" spans="1:11" ht="12.75" customHeight="1">
      <c r="A13" s="39">
        <v>9</v>
      </c>
      <c r="B13" s="46" t="s">
        <v>20</v>
      </c>
      <c r="C13" s="35" t="s">
        <v>21</v>
      </c>
      <c r="D13" s="35">
        <v>1</v>
      </c>
      <c r="E13" s="35">
        <v>120</v>
      </c>
      <c r="F13" s="35">
        <v>143</v>
      </c>
      <c r="G13" s="35">
        <v>116</v>
      </c>
      <c r="H13" s="35" t="s">
        <v>10</v>
      </c>
      <c r="I13" s="35">
        <f t="shared" si="0"/>
        <v>379</v>
      </c>
      <c r="J13" s="177" t="s">
        <v>210</v>
      </c>
      <c r="K13" s="164">
        <v>79</v>
      </c>
    </row>
    <row r="14" spans="1:11" ht="12.75" customHeight="1">
      <c r="A14" s="39">
        <v>10</v>
      </c>
      <c r="B14" s="46" t="s">
        <v>147</v>
      </c>
      <c r="C14" s="35" t="s">
        <v>158</v>
      </c>
      <c r="D14" s="35">
        <v>72</v>
      </c>
      <c r="E14" s="35">
        <v>180</v>
      </c>
      <c r="F14" s="35">
        <v>106</v>
      </c>
      <c r="G14" s="35">
        <v>93</v>
      </c>
      <c r="H14" s="35" t="s">
        <v>10</v>
      </c>
      <c r="I14" s="35">
        <f t="shared" si="0"/>
        <v>379</v>
      </c>
      <c r="J14" s="177" t="s">
        <v>210</v>
      </c>
      <c r="K14" s="164">
        <v>79</v>
      </c>
    </row>
    <row r="15" spans="1:11" ht="12.75" customHeight="1">
      <c r="A15" s="39">
        <v>11</v>
      </c>
      <c r="B15" s="46" t="s">
        <v>27</v>
      </c>
      <c r="C15" s="35" t="s">
        <v>28</v>
      </c>
      <c r="D15" s="35">
        <v>15</v>
      </c>
      <c r="E15" s="35">
        <v>180</v>
      </c>
      <c r="F15" s="35">
        <v>118</v>
      </c>
      <c r="G15" s="35">
        <v>81</v>
      </c>
      <c r="H15" s="35" t="s">
        <v>10</v>
      </c>
      <c r="I15" s="35">
        <f t="shared" si="0"/>
        <v>379</v>
      </c>
      <c r="J15" s="177" t="s">
        <v>210</v>
      </c>
      <c r="K15" s="164">
        <v>79</v>
      </c>
    </row>
    <row r="16" spans="1:11" ht="12.75" customHeight="1">
      <c r="A16" s="39">
        <v>12</v>
      </c>
      <c r="B16" s="46" t="s">
        <v>25</v>
      </c>
      <c r="C16" s="35" t="s">
        <v>26</v>
      </c>
      <c r="D16" s="35">
        <v>14</v>
      </c>
      <c r="E16" s="35">
        <v>144</v>
      </c>
      <c r="F16" s="35">
        <v>129</v>
      </c>
      <c r="G16" s="35">
        <v>92</v>
      </c>
      <c r="H16" s="35" t="s">
        <v>10</v>
      </c>
      <c r="I16" s="35">
        <f t="shared" si="0"/>
        <v>365</v>
      </c>
      <c r="J16" s="176">
        <v>12</v>
      </c>
      <c r="K16" s="164">
        <v>75</v>
      </c>
    </row>
    <row r="17" spans="1:11" ht="12.75" customHeight="1">
      <c r="A17" s="39">
        <v>13</v>
      </c>
      <c r="B17" s="46" t="s">
        <v>22</v>
      </c>
      <c r="C17" s="35" t="s">
        <v>29</v>
      </c>
      <c r="D17" s="35">
        <v>3</v>
      </c>
      <c r="E17" s="35">
        <v>69</v>
      </c>
      <c r="F17" s="35">
        <v>180</v>
      </c>
      <c r="G17" s="35">
        <v>113</v>
      </c>
      <c r="H17" s="35" t="s">
        <v>10</v>
      </c>
      <c r="I17" s="35">
        <f t="shared" si="0"/>
        <v>362</v>
      </c>
      <c r="J17" s="176">
        <v>13</v>
      </c>
      <c r="K17" s="164">
        <v>74</v>
      </c>
    </row>
    <row r="18" spans="1:11" ht="12.75" customHeight="1">
      <c r="A18" s="39">
        <v>14</v>
      </c>
      <c r="B18" s="46" t="s">
        <v>90</v>
      </c>
      <c r="C18" s="35" t="s">
        <v>93</v>
      </c>
      <c r="D18" s="35">
        <v>25</v>
      </c>
      <c r="E18" s="35">
        <v>124</v>
      </c>
      <c r="F18" s="35">
        <v>114</v>
      </c>
      <c r="G18" s="35">
        <v>122</v>
      </c>
      <c r="H18" s="35" t="s">
        <v>10</v>
      </c>
      <c r="I18" s="35">
        <f t="shared" si="0"/>
        <v>360</v>
      </c>
      <c r="J18" s="176">
        <v>14</v>
      </c>
      <c r="K18" s="164">
        <v>73</v>
      </c>
    </row>
    <row r="19" spans="1:11" ht="12.75" customHeight="1">
      <c r="A19" s="39">
        <v>15</v>
      </c>
      <c r="B19" s="46" t="s">
        <v>37</v>
      </c>
      <c r="C19" s="35" t="s">
        <v>52</v>
      </c>
      <c r="D19" s="35">
        <v>38</v>
      </c>
      <c r="E19" s="35">
        <v>66</v>
      </c>
      <c r="F19" s="35">
        <v>180</v>
      </c>
      <c r="G19" s="35">
        <v>110</v>
      </c>
      <c r="H19" s="35" t="s">
        <v>10</v>
      </c>
      <c r="I19" s="35">
        <f t="shared" si="0"/>
        <v>356</v>
      </c>
      <c r="J19" s="176">
        <v>15</v>
      </c>
      <c r="K19" s="164">
        <v>72</v>
      </c>
    </row>
    <row r="20" spans="1:11" ht="12.75" customHeight="1">
      <c r="A20" s="39">
        <v>16</v>
      </c>
      <c r="B20" s="46" t="s">
        <v>150</v>
      </c>
      <c r="C20" s="35" t="s">
        <v>161</v>
      </c>
      <c r="D20" s="35">
        <v>75</v>
      </c>
      <c r="E20" s="35">
        <v>89</v>
      </c>
      <c r="F20" s="35">
        <v>152</v>
      </c>
      <c r="G20" s="35">
        <v>109</v>
      </c>
      <c r="H20" s="35" t="s">
        <v>10</v>
      </c>
      <c r="I20" s="35">
        <f t="shared" si="0"/>
        <v>350</v>
      </c>
      <c r="J20" s="176">
        <v>16</v>
      </c>
      <c r="K20" s="164">
        <v>71</v>
      </c>
    </row>
    <row r="21" spans="1:11" ht="12.75" customHeight="1">
      <c r="A21" s="39">
        <v>17</v>
      </c>
      <c r="B21" s="46" t="s">
        <v>106</v>
      </c>
      <c r="C21" s="35" t="s">
        <v>112</v>
      </c>
      <c r="D21" s="35">
        <v>62</v>
      </c>
      <c r="E21" s="35">
        <v>76</v>
      </c>
      <c r="F21" s="35">
        <v>180</v>
      </c>
      <c r="G21" s="35">
        <v>91</v>
      </c>
      <c r="H21" s="35" t="s">
        <v>10</v>
      </c>
      <c r="I21" s="35">
        <f t="shared" si="0"/>
        <v>347</v>
      </c>
      <c r="J21" s="176" t="s">
        <v>211</v>
      </c>
      <c r="K21" s="164">
        <v>70</v>
      </c>
    </row>
    <row r="22" spans="1:11" ht="12.75" customHeight="1">
      <c r="A22" s="39">
        <v>18</v>
      </c>
      <c r="B22" s="46" t="s">
        <v>139</v>
      </c>
      <c r="C22" s="35" t="s">
        <v>135</v>
      </c>
      <c r="D22" s="35">
        <v>53</v>
      </c>
      <c r="E22" s="35">
        <v>180</v>
      </c>
      <c r="F22" s="35">
        <v>82</v>
      </c>
      <c r="G22" s="35">
        <v>85</v>
      </c>
      <c r="H22" s="35" t="s">
        <v>10</v>
      </c>
      <c r="I22" s="35">
        <f t="shared" si="0"/>
        <v>347</v>
      </c>
      <c r="J22" s="176" t="s">
        <v>211</v>
      </c>
      <c r="K22" s="164">
        <v>70</v>
      </c>
    </row>
    <row r="23" spans="1:11" ht="12.75" customHeight="1">
      <c r="A23" s="39">
        <v>19</v>
      </c>
      <c r="B23" s="46" t="s">
        <v>23</v>
      </c>
      <c r="C23" s="35" t="s">
        <v>24</v>
      </c>
      <c r="D23" s="35">
        <v>12</v>
      </c>
      <c r="E23" s="35">
        <v>114</v>
      </c>
      <c r="F23" s="35">
        <v>140</v>
      </c>
      <c r="G23" s="35">
        <v>89</v>
      </c>
      <c r="H23" s="35" t="s">
        <v>10</v>
      </c>
      <c r="I23" s="35">
        <f t="shared" si="0"/>
        <v>343</v>
      </c>
      <c r="J23" s="176">
        <v>19</v>
      </c>
      <c r="K23" s="164">
        <v>69</v>
      </c>
    </row>
    <row r="24" spans="1:11" ht="12.75" customHeight="1">
      <c r="A24" s="39">
        <v>20</v>
      </c>
      <c r="B24" s="46" t="s">
        <v>145</v>
      </c>
      <c r="C24" s="35" t="s">
        <v>156</v>
      </c>
      <c r="D24" s="35">
        <v>70</v>
      </c>
      <c r="E24" s="35">
        <v>180</v>
      </c>
      <c r="F24" s="35">
        <v>86</v>
      </c>
      <c r="G24" s="35">
        <v>64</v>
      </c>
      <c r="H24" s="35" t="s">
        <v>10</v>
      </c>
      <c r="I24" s="35">
        <f t="shared" si="0"/>
        <v>330</v>
      </c>
      <c r="J24" s="176">
        <v>20</v>
      </c>
      <c r="K24" s="164">
        <v>66</v>
      </c>
    </row>
    <row r="25" spans="1:11" ht="12.75" customHeight="1">
      <c r="A25" s="39">
        <v>21</v>
      </c>
      <c r="B25" s="46" t="s">
        <v>133</v>
      </c>
      <c r="C25" s="35" t="s">
        <v>173</v>
      </c>
      <c r="D25" s="35">
        <v>46</v>
      </c>
      <c r="E25" s="35">
        <v>110</v>
      </c>
      <c r="F25" s="35">
        <v>127</v>
      </c>
      <c r="G25" s="35">
        <v>82</v>
      </c>
      <c r="H25" s="35" t="s">
        <v>10</v>
      </c>
      <c r="I25" s="35">
        <f t="shared" si="0"/>
        <v>319</v>
      </c>
      <c r="J25" s="176">
        <v>21</v>
      </c>
      <c r="K25" s="164">
        <v>64</v>
      </c>
    </row>
    <row r="26" spans="1:11" ht="12.75" customHeight="1">
      <c r="A26" s="39">
        <v>22</v>
      </c>
      <c r="B26" s="46" t="s">
        <v>34</v>
      </c>
      <c r="C26" s="35" t="s">
        <v>47</v>
      </c>
      <c r="D26" s="35">
        <v>35</v>
      </c>
      <c r="E26" s="35" t="s">
        <v>56</v>
      </c>
      <c r="F26" s="35">
        <v>180</v>
      </c>
      <c r="G26" s="35">
        <v>134</v>
      </c>
      <c r="H26" s="35" t="s">
        <v>10</v>
      </c>
      <c r="I26" s="35">
        <f t="shared" si="0"/>
        <v>314</v>
      </c>
      <c r="J26" s="176">
        <v>22</v>
      </c>
      <c r="K26" s="164">
        <v>62</v>
      </c>
    </row>
    <row r="27" spans="1:11" ht="12.75" customHeight="1">
      <c r="A27" s="39">
        <v>23</v>
      </c>
      <c r="B27" s="46" t="s">
        <v>75</v>
      </c>
      <c r="C27" s="35" t="s">
        <v>78</v>
      </c>
      <c r="D27" s="35">
        <v>8</v>
      </c>
      <c r="E27" s="35">
        <v>82</v>
      </c>
      <c r="F27" s="35">
        <v>114</v>
      </c>
      <c r="G27" s="35">
        <v>112</v>
      </c>
      <c r="H27" s="35" t="s">
        <v>10</v>
      </c>
      <c r="I27" s="35">
        <f t="shared" si="0"/>
        <v>308</v>
      </c>
      <c r="J27" s="176">
        <v>23</v>
      </c>
      <c r="K27" s="164">
        <v>61</v>
      </c>
    </row>
    <row r="28" spans="1:11" ht="12.75" customHeight="1">
      <c r="A28" s="39">
        <v>24</v>
      </c>
      <c r="B28" s="46" t="s">
        <v>40</v>
      </c>
      <c r="C28" s="35" t="s">
        <v>55</v>
      </c>
      <c r="D28" s="35">
        <v>49</v>
      </c>
      <c r="E28" s="35">
        <v>180</v>
      </c>
      <c r="F28" s="35">
        <v>59</v>
      </c>
      <c r="G28" s="35">
        <v>67</v>
      </c>
      <c r="H28" s="35" t="s">
        <v>10</v>
      </c>
      <c r="I28" s="35">
        <f t="shared" si="0"/>
        <v>306</v>
      </c>
      <c r="J28" s="176">
        <v>24</v>
      </c>
      <c r="K28" s="164">
        <v>61</v>
      </c>
    </row>
    <row r="29" spans="1:11" ht="12.75" customHeight="1">
      <c r="A29" s="39">
        <v>25</v>
      </c>
      <c r="B29" s="46" t="s">
        <v>98</v>
      </c>
      <c r="C29" s="35" t="s">
        <v>99</v>
      </c>
      <c r="D29" s="35">
        <v>50</v>
      </c>
      <c r="E29" s="35">
        <v>76</v>
      </c>
      <c r="F29" s="35">
        <v>161</v>
      </c>
      <c r="G29" s="35">
        <v>67</v>
      </c>
      <c r="H29" s="35" t="s">
        <v>10</v>
      </c>
      <c r="I29" s="35">
        <f t="shared" si="0"/>
        <v>304</v>
      </c>
      <c r="J29" s="176">
        <v>25</v>
      </c>
      <c r="K29" s="164">
        <v>60</v>
      </c>
    </row>
    <row r="30" spans="1:11" ht="12.75" customHeight="1">
      <c r="A30" s="39">
        <v>26</v>
      </c>
      <c r="B30" s="46" t="s">
        <v>31</v>
      </c>
      <c r="C30" s="35" t="s">
        <v>85</v>
      </c>
      <c r="D30" s="35">
        <v>20</v>
      </c>
      <c r="E30" s="35">
        <v>91</v>
      </c>
      <c r="F30" s="35">
        <v>70</v>
      </c>
      <c r="G30" s="35">
        <v>137</v>
      </c>
      <c r="H30" s="35" t="s">
        <v>10</v>
      </c>
      <c r="I30" s="35">
        <f t="shared" si="0"/>
        <v>298</v>
      </c>
      <c r="J30" s="176">
        <v>26</v>
      </c>
      <c r="K30" s="164">
        <v>59</v>
      </c>
    </row>
    <row r="31" spans="1:11" ht="12.75" customHeight="1">
      <c r="A31" s="39">
        <v>27</v>
      </c>
      <c r="B31" s="46" t="s">
        <v>44</v>
      </c>
      <c r="C31" s="35" t="s">
        <v>127</v>
      </c>
      <c r="D31" s="35">
        <v>24</v>
      </c>
      <c r="E31" s="35">
        <v>77</v>
      </c>
      <c r="F31" s="35">
        <v>154</v>
      </c>
      <c r="G31" s="35">
        <v>66</v>
      </c>
      <c r="H31" s="35" t="s">
        <v>10</v>
      </c>
      <c r="I31" s="35">
        <f t="shared" si="0"/>
        <v>297</v>
      </c>
      <c r="J31" s="176">
        <v>27</v>
      </c>
      <c r="K31" s="164">
        <v>59</v>
      </c>
    </row>
    <row r="32" spans="1:11" ht="12.75" customHeight="1">
      <c r="A32" s="39">
        <v>28</v>
      </c>
      <c r="B32" s="46" t="s">
        <v>81</v>
      </c>
      <c r="C32" s="35" t="s">
        <v>82</v>
      </c>
      <c r="D32" s="35">
        <v>16</v>
      </c>
      <c r="E32" s="35">
        <v>98</v>
      </c>
      <c r="F32" s="35">
        <v>112</v>
      </c>
      <c r="G32" s="35">
        <v>86</v>
      </c>
      <c r="H32" s="35" t="s">
        <v>10</v>
      </c>
      <c r="I32" s="35">
        <f t="shared" si="0"/>
        <v>296</v>
      </c>
      <c r="J32" s="176" t="s">
        <v>209</v>
      </c>
      <c r="K32" s="164">
        <v>58</v>
      </c>
    </row>
    <row r="33" spans="1:11" ht="12.75" customHeight="1">
      <c r="A33" s="39">
        <v>29</v>
      </c>
      <c r="B33" s="46" t="s">
        <v>148</v>
      </c>
      <c r="C33" s="35" t="s">
        <v>159</v>
      </c>
      <c r="D33" s="35">
        <v>73</v>
      </c>
      <c r="E33" s="35">
        <v>130</v>
      </c>
      <c r="F33" s="35">
        <v>99</v>
      </c>
      <c r="G33" s="35">
        <v>67</v>
      </c>
      <c r="H33" s="35" t="s">
        <v>10</v>
      </c>
      <c r="I33" s="35">
        <f t="shared" si="0"/>
        <v>296</v>
      </c>
      <c r="J33" s="176" t="s">
        <v>209</v>
      </c>
      <c r="K33" s="164">
        <v>58</v>
      </c>
    </row>
    <row r="34" spans="1:11" ht="12.75" customHeight="1">
      <c r="A34" s="39">
        <v>30</v>
      </c>
      <c r="B34" s="46" t="s">
        <v>146</v>
      </c>
      <c r="C34" s="35" t="s">
        <v>157</v>
      </c>
      <c r="D34" s="35">
        <v>71</v>
      </c>
      <c r="E34" s="35">
        <v>83</v>
      </c>
      <c r="F34" s="35">
        <v>67</v>
      </c>
      <c r="G34" s="35">
        <v>144</v>
      </c>
      <c r="H34" s="35" t="s">
        <v>10</v>
      </c>
      <c r="I34" s="35">
        <f t="shared" si="0"/>
        <v>294</v>
      </c>
      <c r="J34" s="176">
        <v>30</v>
      </c>
      <c r="K34" s="164">
        <v>58</v>
      </c>
    </row>
    <row r="35" spans="1:11" ht="12.75" customHeight="1">
      <c r="A35" s="39">
        <v>31</v>
      </c>
      <c r="B35" s="46" t="s">
        <v>87</v>
      </c>
      <c r="C35" s="35" t="s">
        <v>89</v>
      </c>
      <c r="D35" s="35">
        <v>23</v>
      </c>
      <c r="E35" s="35">
        <v>124</v>
      </c>
      <c r="F35" s="35">
        <v>97</v>
      </c>
      <c r="G35" s="35">
        <v>70</v>
      </c>
      <c r="H35" s="35" t="s">
        <v>10</v>
      </c>
      <c r="I35" s="35">
        <f t="shared" si="0"/>
        <v>291</v>
      </c>
      <c r="J35" s="176">
        <v>31</v>
      </c>
      <c r="K35" s="164">
        <v>57</v>
      </c>
    </row>
    <row r="36" spans="1:11" ht="12.75" customHeight="1">
      <c r="A36" s="39">
        <v>32</v>
      </c>
      <c r="B36" s="46" t="s">
        <v>164</v>
      </c>
      <c r="C36" s="35" t="s">
        <v>165</v>
      </c>
      <c r="D36" s="35">
        <v>47</v>
      </c>
      <c r="E36" s="35" t="s">
        <v>56</v>
      </c>
      <c r="F36" s="35">
        <v>129</v>
      </c>
      <c r="G36" s="35">
        <v>156</v>
      </c>
      <c r="H36" s="35" t="s">
        <v>10</v>
      </c>
      <c r="I36" s="35">
        <f t="shared" si="0"/>
        <v>285</v>
      </c>
      <c r="J36" s="176" t="s">
        <v>212</v>
      </c>
      <c r="K36" s="164">
        <v>56</v>
      </c>
    </row>
    <row r="37" spans="1:11" ht="12.75" customHeight="1">
      <c r="A37" s="39">
        <v>33</v>
      </c>
      <c r="B37" s="46" t="s">
        <v>115</v>
      </c>
      <c r="C37" s="35" t="s">
        <v>48</v>
      </c>
      <c r="D37" s="35">
        <v>55</v>
      </c>
      <c r="E37" s="35">
        <v>65</v>
      </c>
      <c r="F37" s="35">
        <v>80</v>
      </c>
      <c r="G37" s="35">
        <v>140</v>
      </c>
      <c r="H37" s="35" t="s">
        <v>10</v>
      </c>
      <c r="I37" s="35">
        <f aca="true" t="shared" si="1" ref="I37:I68">SUM(E37:H37)</f>
        <v>285</v>
      </c>
      <c r="J37" s="176" t="s">
        <v>212</v>
      </c>
      <c r="K37" s="164">
        <v>56</v>
      </c>
    </row>
    <row r="38" spans="1:11" ht="12.75" customHeight="1">
      <c r="A38" s="39">
        <v>34</v>
      </c>
      <c r="B38" s="46" t="s">
        <v>116</v>
      </c>
      <c r="C38" s="35" t="s">
        <v>111</v>
      </c>
      <c r="D38" s="35">
        <v>61</v>
      </c>
      <c r="E38" s="35">
        <v>102</v>
      </c>
      <c r="F38" s="35">
        <v>72</v>
      </c>
      <c r="G38" s="35">
        <v>101</v>
      </c>
      <c r="H38" s="35" t="s">
        <v>10</v>
      </c>
      <c r="I38" s="35">
        <f t="shared" si="1"/>
        <v>275</v>
      </c>
      <c r="J38" s="176">
        <v>34</v>
      </c>
      <c r="K38" s="164">
        <v>54</v>
      </c>
    </row>
    <row r="39" spans="1:11" ht="12.75" customHeight="1">
      <c r="A39" s="39">
        <v>35</v>
      </c>
      <c r="B39" s="46" t="s">
        <v>140</v>
      </c>
      <c r="C39" s="35" t="s">
        <v>141</v>
      </c>
      <c r="D39" s="35">
        <v>9</v>
      </c>
      <c r="E39" s="35">
        <v>91</v>
      </c>
      <c r="F39" s="35">
        <v>92</v>
      </c>
      <c r="G39" s="35">
        <v>91</v>
      </c>
      <c r="H39" s="35" t="s">
        <v>10</v>
      </c>
      <c r="I39" s="35">
        <f t="shared" si="1"/>
        <v>274</v>
      </c>
      <c r="J39" s="176">
        <v>35</v>
      </c>
      <c r="K39" s="164">
        <v>53</v>
      </c>
    </row>
    <row r="40" spans="1:11" ht="12.75" customHeight="1">
      <c r="A40" s="39">
        <v>36</v>
      </c>
      <c r="B40" s="46" t="s">
        <v>108</v>
      </c>
      <c r="C40" s="35" t="s">
        <v>114</v>
      </c>
      <c r="D40" s="35">
        <v>64</v>
      </c>
      <c r="E40" s="35">
        <v>81</v>
      </c>
      <c r="F40" s="35">
        <v>67</v>
      </c>
      <c r="G40" s="35">
        <v>125</v>
      </c>
      <c r="H40" s="35" t="s">
        <v>10</v>
      </c>
      <c r="I40" s="35">
        <f t="shared" si="1"/>
        <v>273</v>
      </c>
      <c r="J40" s="176">
        <v>36</v>
      </c>
      <c r="K40" s="164">
        <v>53</v>
      </c>
    </row>
    <row r="41" spans="1:11" ht="12.75" customHeight="1">
      <c r="A41" s="39">
        <v>37</v>
      </c>
      <c r="B41" s="22" t="s">
        <v>39</v>
      </c>
      <c r="C41" s="21" t="s">
        <v>54</v>
      </c>
      <c r="D41" s="35">
        <v>48</v>
      </c>
      <c r="E41" s="35">
        <v>92</v>
      </c>
      <c r="F41" s="35">
        <v>101</v>
      </c>
      <c r="G41" s="35">
        <v>74</v>
      </c>
      <c r="H41" s="35" t="s">
        <v>10</v>
      </c>
      <c r="I41" s="35">
        <f t="shared" si="1"/>
        <v>267</v>
      </c>
      <c r="J41" s="176">
        <v>37</v>
      </c>
      <c r="K41" s="164">
        <v>52</v>
      </c>
    </row>
    <row r="42" spans="1:11" ht="12.75" customHeight="1">
      <c r="A42" s="39">
        <v>38</v>
      </c>
      <c r="B42" s="46" t="s">
        <v>86</v>
      </c>
      <c r="C42" s="35" t="s">
        <v>88</v>
      </c>
      <c r="D42" s="35">
        <v>22</v>
      </c>
      <c r="E42" s="35">
        <v>91</v>
      </c>
      <c r="F42" s="35">
        <v>73</v>
      </c>
      <c r="G42" s="35">
        <v>98</v>
      </c>
      <c r="H42" s="35" t="s">
        <v>10</v>
      </c>
      <c r="I42" s="35">
        <f t="shared" si="1"/>
        <v>262</v>
      </c>
      <c r="J42" s="176" t="s">
        <v>208</v>
      </c>
      <c r="K42" s="164">
        <v>51</v>
      </c>
    </row>
    <row r="43" spans="1:11" ht="12.75" customHeight="1">
      <c r="A43" s="39">
        <v>39</v>
      </c>
      <c r="B43" s="46" t="s">
        <v>91</v>
      </c>
      <c r="C43" s="35" t="s">
        <v>94</v>
      </c>
      <c r="D43" s="35">
        <v>26</v>
      </c>
      <c r="E43" s="35">
        <v>81</v>
      </c>
      <c r="F43" s="35">
        <v>115</v>
      </c>
      <c r="G43" s="35">
        <v>66</v>
      </c>
      <c r="H43" s="35" t="s">
        <v>10</v>
      </c>
      <c r="I43" s="35">
        <f t="shared" si="1"/>
        <v>262</v>
      </c>
      <c r="J43" s="176" t="s">
        <v>208</v>
      </c>
      <c r="K43" s="164">
        <v>51</v>
      </c>
    </row>
    <row r="44" spans="1:11" ht="12.75" customHeight="1">
      <c r="A44" s="39">
        <v>40</v>
      </c>
      <c r="B44" s="46" t="s">
        <v>73</v>
      </c>
      <c r="C44" s="35" t="s">
        <v>76</v>
      </c>
      <c r="D44" s="35">
        <v>6</v>
      </c>
      <c r="E44" s="35">
        <v>78</v>
      </c>
      <c r="F44" s="35">
        <v>82</v>
      </c>
      <c r="G44" s="35">
        <v>99</v>
      </c>
      <c r="H44" s="35" t="s">
        <v>10</v>
      </c>
      <c r="I44" s="35">
        <f t="shared" si="1"/>
        <v>259</v>
      </c>
      <c r="J44" s="176">
        <v>40</v>
      </c>
      <c r="K44" s="164">
        <v>50</v>
      </c>
    </row>
    <row r="45" spans="1:11" ht="12.75" customHeight="1">
      <c r="A45" s="39">
        <v>41</v>
      </c>
      <c r="B45" s="46" t="s">
        <v>103</v>
      </c>
      <c r="C45" s="35" t="s">
        <v>109</v>
      </c>
      <c r="D45" s="35">
        <v>59</v>
      </c>
      <c r="E45" s="35">
        <v>89</v>
      </c>
      <c r="F45" s="35">
        <v>76</v>
      </c>
      <c r="G45" s="35">
        <v>90</v>
      </c>
      <c r="H45" s="35" t="s">
        <v>10</v>
      </c>
      <c r="I45" s="35">
        <f t="shared" si="1"/>
        <v>255</v>
      </c>
      <c r="J45" s="176">
        <v>41</v>
      </c>
      <c r="K45" s="164">
        <v>49</v>
      </c>
    </row>
    <row r="46" spans="1:11" ht="12.75" customHeight="1">
      <c r="A46" s="39">
        <v>42</v>
      </c>
      <c r="B46" s="46" t="s">
        <v>143</v>
      </c>
      <c r="C46" s="35" t="s">
        <v>166</v>
      </c>
      <c r="D46" s="35">
        <v>68</v>
      </c>
      <c r="E46" s="35" t="s">
        <v>56</v>
      </c>
      <c r="F46" s="35">
        <v>180</v>
      </c>
      <c r="G46" s="35">
        <v>74</v>
      </c>
      <c r="H46" s="35" t="s">
        <v>10</v>
      </c>
      <c r="I46" s="35">
        <f t="shared" si="1"/>
        <v>254</v>
      </c>
      <c r="J46" s="176">
        <v>42</v>
      </c>
      <c r="K46" s="164">
        <v>49</v>
      </c>
    </row>
    <row r="47" spans="1:11" ht="12.75" customHeight="1">
      <c r="A47" s="39">
        <v>43</v>
      </c>
      <c r="B47" s="46" t="s">
        <v>107</v>
      </c>
      <c r="C47" s="35" t="s">
        <v>113</v>
      </c>
      <c r="D47" s="35">
        <v>63</v>
      </c>
      <c r="E47" s="35">
        <v>103</v>
      </c>
      <c r="F47" s="35">
        <v>76</v>
      </c>
      <c r="G47" s="35">
        <v>73</v>
      </c>
      <c r="H47" s="35" t="s">
        <v>10</v>
      </c>
      <c r="I47" s="35">
        <f t="shared" si="1"/>
        <v>252</v>
      </c>
      <c r="J47" s="176">
        <v>43</v>
      </c>
      <c r="K47" s="164">
        <v>48</v>
      </c>
    </row>
    <row r="48" spans="1:11" ht="12.75" customHeight="1">
      <c r="A48" s="39">
        <v>44</v>
      </c>
      <c r="B48" s="46" t="s">
        <v>79</v>
      </c>
      <c r="C48" s="35" t="s">
        <v>80</v>
      </c>
      <c r="D48" s="35">
        <v>10</v>
      </c>
      <c r="E48" s="35">
        <v>115</v>
      </c>
      <c r="F48" s="35">
        <v>66</v>
      </c>
      <c r="G48" s="35">
        <v>62</v>
      </c>
      <c r="H48" s="35" t="s">
        <v>10</v>
      </c>
      <c r="I48" s="35">
        <f t="shared" si="1"/>
        <v>243</v>
      </c>
      <c r="J48" s="176">
        <v>44</v>
      </c>
      <c r="K48" s="164">
        <v>47</v>
      </c>
    </row>
    <row r="49" spans="1:11" ht="12.75" customHeight="1">
      <c r="A49" s="39">
        <v>45</v>
      </c>
      <c r="B49" s="46" t="s">
        <v>169</v>
      </c>
      <c r="C49" s="35" t="s">
        <v>171</v>
      </c>
      <c r="D49" s="35">
        <v>79</v>
      </c>
      <c r="E49" s="35">
        <v>51</v>
      </c>
      <c r="F49" s="35">
        <v>130</v>
      </c>
      <c r="G49" s="35">
        <v>60</v>
      </c>
      <c r="H49" s="35" t="s">
        <v>10</v>
      </c>
      <c r="I49" s="35">
        <f t="shared" si="1"/>
        <v>241</v>
      </c>
      <c r="J49" s="176">
        <v>45</v>
      </c>
      <c r="K49" s="164">
        <v>46</v>
      </c>
    </row>
    <row r="50" spans="1:11" ht="12.75" customHeight="1">
      <c r="A50" s="39">
        <v>46</v>
      </c>
      <c r="B50" s="46" t="s">
        <v>83</v>
      </c>
      <c r="C50" s="35" t="s">
        <v>84</v>
      </c>
      <c r="D50" s="35">
        <v>19</v>
      </c>
      <c r="E50" s="35">
        <v>87</v>
      </c>
      <c r="F50" s="35">
        <v>77</v>
      </c>
      <c r="G50" s="35">
        <v>68</v>
      </c>
      <c r="H50" s="35" t="s">
        <v>10</v>
      </c>
      <c r="I50" s="35">
        <f t="shared" si="1"/>
        <v>232</v>
      </c>
      <c r="J50" s="176">
        <v>46</v>
      </c>
      <c r="K50" s="164">
        <v>44</v>
      </c>
    </row>
    <row r="51" spans="1:11" ht="12.75" customHeight="1">
      <c r="A51" s="39">
        <v>47</v>
      </c>
      <c r="B51" s="46" t="s">
        <v>149</v>
      </c>
      <c r="C51" s="35" t="s">
        <v>160</v>
      </c>
      <c r="D51" s="35">
        <v>74</v>
      </c>
      <c r="E51" s="35">
        <v>74</v>
      </c>
      <c r="F51" s="35">
        <v>76</v>
      </c>
      <c r="G51" s="35">
        <v>70</v>
      </c>
      <c r="H51" s="35" t="s">
        <v>10</v>
      </c>
      <c r="I51" s="35">
        <f t="shared" si="1"/>
        <v>220</v>
      </c>
      <c r="J51" s="176">
        <v>47</v>
      </c>
      <c r="K51" s="164">
        <v>42</v>
      </c>
    </row>
    <row r="52" spans="1:11" ht="12.75" customHeight="1">
      <c r="A52" s="39">
        <v>48</v>
      </c>
      <c r="B52" s="46" t="s">
        <v>104</v>
      </c>
      <c r="C52" s="35" t="s">
        <v>110</v>
      </c>
      <c r="D52" s="35">
        <v>60</v>
      </c>
      <c r="E52" s="35">
        <v>71</v>
      </c>
      <c r="F52" s="35">
        <v>65</v>
      </c>
      <c r="G52" s="35">
        <v>81</v>
      </c>
      <c r="H52" s="35" t="s">
        <v>10</v>
      </c>
      <c r="I52" s="35">
        <f t="shared" si="1"/>
        <v>217</v>
      </c>
      <c r="J52" s="176">
        <v>48</v>
      </c>
      <c r="K52" s="164">
        <v>41</v>
      </c>
    </row>
    <row r="53" spans="1:11" ht="12.75" customHeight="1">
      <c r="A53" s="39">
        <v>49</v>
      </c>
      <c r="B53" s="46" t="s">
        <v>101</v>
      </c>
      <c r="C53" s="35" t="s">
        <v>49</v>
      </c>
      <c r="D53" s="35">
        <v>57</v>
      </c>
      <c r="E53" s="35">
        <v>68</v>
      </c>
      <c r="F53" s="35">
        <v>73</v>
      </c>
      <c r="G53" s="35">
        <v>74</v>
      </c>
      <c r="H53" s="35" t="s">
        <v>10</v>
      </c>
      <c r="I53" s="35">
        <f t="shared" si="1"/>
        <v>215</v>
      </c>
      <c r="J53" s="176">
        <v>49</v>
      </c>
      <c r="K53" s="164">
        <v>41</v>
      </c>
    </row>
    <row r="54" spans="1:11" ht="12.75" customHeight="1">
      <c r="A54" s="39">
        <v>50</v>
      </c>
      <c r="B54" s="46" t="s">
        <v>32</v>
      </c>
      <c r="C54" s="35" t="s">
        <v>43</v>
      </c>
      <c r="D54" s="35">
        <v>21</v>
      </c>
      <c r="E54" s="35">
        <v>53</v>
      </c>
      <c r="F54" s="35">
        <v>108</v>
      </c>
      <c r="G54" s="35">
        <v>52</v>
      </c>
      <c r="H54" s="35" t="s">
        <v>10</v>
      </c>
      <c r="I54" s="35">
        <f t="shared" si="1"/>
        <v>213</v>
      </c>
      <c r="J54" s="176">
        <v>50</v>
      </c>
      <c r="K54" s="164">
        <v>41</v>
      </c>
    </row>
    <row r="55" spans="1:11" ht="12.75" customHeight="1">
      <c r="A55" s="39">
        <v>51</v>
      </c>
      <c r="B55" s="46" t="s">
        <v>168</v>
      </c>
      <c r="C55" s="35" t="s">
        <v>170</v>
      </c>
      <c r="D55" s="35">
        <v>78</v>
      </c>
      <c r="E55" s="35">
        <v>77</v>
      </c>
      <c r="F55" s="35">
        <v>68</v>
      </c>
      <c r="G55" s="35">
        <v>59</v>
      </c>
      <c r="H55" s="35" t="s">
        <v>10</v>
      </c>
      <c r="I55" s="35">
        <f t="shared" si="1"/>
        <v>204</v>
      </c>
      <c r="J55" s="176">
        <v>51</v>
      </c>
      <c r="K55" s="164">
        <v>39</v>
      </c>
    </row>
    <row r="56" spans="1:11" ht="12.75" customHeight="1">
      <c r="A56" s="39">
        <v>52</v>
      </c>
      <c r="B56" s="46" t="s">
        <v>30</v>
      </c>
      <c r="C56" s="35" t="s">
        <v>51</v>
      </c>
      <c r="D56" s="35">
        <v>17</v>
      </c>
      <c r="E56" s="35">
        <v>86</v>
      </c>
      <c r="F56" s="35" t="s">
        <v>56</v>
      </c>
      <c r="G56" s="35">
        <v>117</v>
      </c>
      <c r="H56" s="35" t="s">
        <v>10</v>
      </c>
      <c r="I56" s="35">
        <f t="shared" si="1"/>
        <v>203</v>
      </c>
      <c r="J56" s="176">
        <v>52</v>
      </c>
      <c r="K56" s="164">
        <v>38</v>
      </c>
    </row>
    <row r="57" spans="1:11" ht="12.75" customHeight="1">
      <c r="A57" s="39">
        <v>53</v>
      </c>
      <c r="B57" s="46" t="s">
        <v>74</v>
      </c>
      <c r="C57" s="35" t="s">
        <v>77</v>
      </c>
      <c r="D57" s="35">
        <v>7</v>
      </c>
      <c r="E57" s="35">
        <v>59</v>
      </c>
      <c r="F57" s="35">
        <v>76</v>
      </c>
      <c r="G57" s="35">
        <v>64</v>
      </c>
      <c r="H57" s="35" t="s">
        <v>10</v>
      </c>
      <c r="I57" s="35">
        <f t="shared" si="1"/>
        <v>199</v>
      </c>
      <c r="J57" s="176">
        <v>53</v>
      </c>
      <c r="K57" s="164">
        <v>38</v>
      </c>
    </row>
    <row r="58" spans="1:11" ht="12.75" customHeight="1">
      <c r="A58" s="39">
        <v>54</v>
      </c>
      <c r="B58" s="46" t="s">
        <v>102</v>
      </c>
      <c r="C58" s="35" t="s">
        <v>50</v>
      </c>
      <c r="D58" s="35">
        <v>58</v>
      </c>
      <c r="E58" s="35">
        <v>65</v>
      </c>
      <c r="F58" s="35">
        <v>65</v>
      </c>
      <c r="G58" s="35">
        <v>67</v>
      </c>
      <c r="H58" s="35" t="s">
        <v>10</v>
      </c>
      <c r="I58" s="35">
        <f t="shared" si="1"/>
        <v>197</v>
      </c>
      <c r="J58" s="176">
        <v>54</v>
      </c>
      <c r="K58" s="164">
        <v>37</v>
      </c>
    </row>
    <row r="59" spans="1:11" ht="12.75" customHeight="1">
      <c r="A59" s="39">
        <v>55</v>
      </c>
      <c r="B59" s="46" t="s">
        <v>136</v>
      </c>
      <c r="C59" s="35" t="s">
        <v>137</v>
      </c>
      <c r="D59" s="35">
        <v>65</v>
      </c>
      <c r="E59" s="35">
        <v>49</v>
      </c>
      <c r="F59" s="35">
        <v>73</v>
      </c>
      <c r="G59" s="35">
        <v>60</v>
      </c>
      <c r="H59" s="35" t="s">
        <v>10</v>
      </c>
      <c r="I59" s="35">
        <f t="shared" si="1"/>
        <v>182</v>
      </c>
      <c r="J59" s="176">
        <v>55</v>
      </c>
      <c r="K59" s="164">
        <v>34</v>
      </c>
    </row>
    <row r="60" spans="1:11" ht="12.75" customHeight="1">
      <c r="A60" s="39">
        <v>56</v>
      </c>
      <c r="B60" s="46" t="s">
        <v>126</v>
      </c>
      <c r="C60" s="35" t="s">
        <v>131</v>
      </c>
      <c r="D60" s="35">
        <v>32</v>
      </c>
      <c r="E60" s="35">
        <v>29</v>
      </c>
      <c r="F60" s="35">
        <v>41</v>
      </c>
      <c r="G60" s="35">
        <v>99</v>
      </c>
      <c r="H60" s="35" t="s">
        <v>10</v>
      </c>
      <c r="I60" s="35">
        <f t="shared" si="1"/>
        <v>169</v>
      </c>
      <c r="J60" s="176">
        <v>56</v>
      </c>
      <c r="K60" s="164">
        <v>32</v>
      </c>
    </row>
    <row r="61" spans="1:11" ht="12.75" customHeight="1">
      <c r="A61" s="39">
        <v>57</v>
      </c>
      <c r="B61" s="46" t="s">
        <v>151</v>
      </c>
      <c r="C61" s="35" t="s">
        <v>162</v>
      </c>
      <c r="D61" s="35">
        <v>76</v>
      </c>
      <c r="E61" s="35">
        <v>72</v>
      </c>
      <c r="F61" s="35">
        <v>21</v>
      </c>
      <c r="G61" s="35">
        <v>52</v>
      </c>
      <c r="H61" s="35" t="s">
        <v>10</v>
      </c>
      <c r="I61" s="35">
        <f t="shared" si="1"/>
        <v>145</v>
      </c>
      <c r="J61" s="176">
        <v>57</v>
      </c>
      <c r="K61" s="164">
        <v>27</v>
      </c>
    </row>
    <row r="62" spans="1:11" ht="12.75" customHeight="1">
      <c r="A62" s="39">
        <v>58</v>
      </c>
      <c r="B62" s="46" t="s">
        <v>125</v>
      </c>
      <c r="C62" s="35" t="s">
        <v>130</v>
      </c>
      <c r="D62" s="35">
        <v>31</v>
      </c>
      <c r="E62" s="35">
        <v>43</v>
      </c>
      <c r="F62" s="35">
        <v>81</v>
      </c>
      <c r="G62" s="35" t="s">
        <v>56</v>
      </c>
      <c r="H62" s="35" t="s">
        <v>10</v>
      </c>
      <c r="I62" s="35">
        <f t="shared" si="1"/>
        <v>124</v>
      </c>
      <c r="J62" s="176" t="s">
        <v>207</v>
      </c>
      <c r="K62" s="164">
        <v>23</v>
      </c>
    </row>
    <row r="63" spans="1:11" ht="12.75" customHeight="1">
      <c r="A63" s="39">
        <v>59</v>
      </c>
      <c r="B63" s="46" t="s">
        <v>124</v>
      </c>
      <c r="C63" s="35" t="s">
        <v>129</v>
      </c>
      <c r="D63" s="35">
        <v>30</v>
      </c>
      <c r="E63" s="35">
        <v>38</v>
      </c>
      <c r="F63" s="35">
        <v>22</v>
      </c>
      <c r="G63" s="35">
        <v>64</v>
      </c>
      <c r="H63" s="35" t="s">
        <v>10</v>
      </c>
      <c r="I63" s="35">
        <f t="shared" si="1"/>
        <v>124</v>
      </c>
      <c r="J63" s="176" t="s">
        <v>207</v>
      </c>
      <c r="K63" s="164">
        <v>23</v>
      </c>
    </row>
    <row r="64" spans="1:11" ht="12.75" customHeight="1">
      <c r="A64" s="39">
        <v>60</v>
      </c>
      <c r="B64" s="46" t="s">
        <v>144</v>
      </c>
      <c r="C64" s="35" t="s">
        <v>155</v>
      </c>
      <c r="D64" s="35">
        <v>69</v>
      </c>
      <c r="E64" s="35">
        <v>37</v>
      </c>
      <c r="F64" s="35" t="s">
        <v>56</v>
      </c>
      <c r="G64" s="35" t="s">
        <v>10</v>
      </c>
      <c r="H64" s="35" t="s">
        <v>10</v>
      </c>
      <c r="I64" s="35">
        <f t="shared" si="1"/>
        <v>37</v>
      </c>
      <c r="J64" s="176">
        <v>60</v>
      </c>
      <c r="K64" s="164">
        <v>7</v>
      </c>
    </row>
    <row r="65" spans="1:11" ht="12.75" customHeight="1">
      <c r="A65" s="39">
        <v>61</v>
      </c>
      <c r="B65" s="46" t="s">
        <v>123</v>
      </c>
      <c r="C65" s="35" t="s">
        <v>128</v>
      </c>
      <c r="D65" s="35">
        <v>29</v>
      </c>
      <c r="E65" s="35">
        <v>36</v>
      </c>
      <c r="F65" s="35" t="s">
        <v>56</v>
      </c>
      <c r="G65" s="35" t="s">
        <v>56</v>
      </c>
      <c r="H65" s="35" t="s">
        <v>10</v>
      </c>
      <c r="I65" s="35">
        <f t="shared" si="1"/>
        <v>36</v>
      </c>
      <c r="J65" s="176">
        <v>61</v>
      </c>
      <c r="K65" s="164">
        <v>7</v>
      </c>
    </row>
    <row r="66" spans="1:11" ht="12.75" customHeight="1">
      <c r="A66" s="39">
        <v>62</v>
      </c>
      <c r="B66" s="46" t="s">
        <v>152</v>
      </c>
      <c r="C66" s="35" t="s">
        <v>163</v>
      </c>
      <c r="D66" s="35">
        <v>77</v>
      </c>
      <c r="E66" s="35" t="s">
        <v>56</v>
      </c>
      <c r="F66" s="35" t="s">
        <v>56</v>
      </c>
      <c r="G66" s="35" t="s">
        <v>56</v>
      </c>
      <c r="H66" s="35" t="s">
        <v>10</v>
      </c>
      <c r="I66" s="35">
        <f t="shared" si="1"/>
        <v>0</v>
      </c>
      <c r="J66" s="176" t="s">
        <v>213</v>
      </c>
      <c r="K66" s="164">
        <v>0</v>
      </c>
    </row>
    <row r="67" spans="1:11" ht="12.75" customHeight="1">
      <c r="A67" s="39">
        <v>63</v>
      </c>
      <c r="B67" s="46" t="s">
        <v>57</v>
      </c>
      <c r="C67" s="35" t="s">
        <v>53</v>
      </c>
      <c r="D67" s="35">
        <v>41</v>
      </c>
      <c r="E67" s="35" t="s">
        <v>56</v>
      </c>
      <c r="F67" s="35" t="s">
        <v>56</v>
      </c>
      <c r="G67" s="35" t="s">
        <v>10</v>
      </c>
      <c r="H67" s="35" t="s">
        <v>10</v>
      </c>
      <c r="I67" s="35">
        <f t="shared" si="1"/>
        <v>0</v>
      </c>
      <c r="J67" s="176" t="s">
        <v>213</v>
      </c>
      <c r="K67" s="164">
        <v>0</v>
      </c>
    </row>
    <row r="68" spans="1:11" ht="12.75" customHeight="1" thickBot="1">
      <c r="A68" s="40">
        <v>64</v>
      </c>
      <c r="B68" s="61" t="s">
        <v>142</v>
      </c>
      <c r="C68" s="36" t="s">
        <v>206</v>
      </c>
      <c r="D68" s="36">
        <v>67</v>
      </c>
      <c r="E68" s="36" t="s">
        <v>56</v>
      </c>
      <c r="F68" s="36" t="s">
        <v>56</v>
      </c>
      <c r="G68" s="36" t="s">
        <v>10</v>
      </c>
      <c r="H68" s="36" t="s">
        <v>10</v>
      </c>
      <c r="I68" s="36">
        <f t="shared" si="1"/>
        <v>0</v>
      </c>
      <c r="J68" s="178" t="s">
        <v>213</v>
      </c>
      <c r="K68" s="165">
        <v>0</v>
      </c>
    </row>
    <row r="69" spans="1:10" ht="12.75" customHeight="1">
      <c r="A69" s="78"/>
      <c r="B69" s="83"/>
      <c r="C69" s="84"/>
      <c r="D69" s="84"/>
      <c r="E69" s="84"/>
      <c r="F69" s="84"/>
      <c r="G69" s="84"/>
      <c r="H69" s="84"/>
      <c r="I69" s="84"/>
      <c r="J69" s="83"/>
    </row>
    <row r="70" spans="1:10" ht="12.75" customHeight="1">
      <c r="A70" s="78"/>
      <c r="B70" s="83"/>
      <c r="C70" s="84"/>
      <c r="D70" s="84"/>
      <c r="E70" s="84"/>
      <c r="F70" s="84"/>
      <c r="G70" s="84"/>
      <c r="H70" s="84"/>
      <c r="I70" s="84"/>
      <c r="J70" s="83"/>
    </row>
    <row r="71" spans="1:10" ht="12.75" customHeight="1">
      <c r="A71" s="78"/>
      <c r="B71" s="83"/>
      <c r="C71" s="84"/>
      <c r="D71" s="84"/>
      <c r="E71" s="84"/>
      <c r="F71" s="84"/>
      <c r="G71" s="84"/>
      <c r="H71" s="84"/>
      <c r="I71" s="84"/>
      <c r="J71" s="83"/>
    </row>
    <row r="72" ht="12.75">
      <c r="B72" s="41" t="s">
        <v>13</v>
      </c>
    </row>
    <row r="74" spans="2:7" ht="12.75">
      <c r="B74" s="42" t="s">
        <v>14</v>
      </c>
      <c r="E74" s="230" t="s">
        <v>16</v>
      </c>
      <c r="F74" s="230"/>
      <c r="G74" s="231"/>
    </row>
    <row r="75" spans="5:7" ht="12.75">
      <c r="E75" s="42"/>
      <c r="F75" s="42"/>
      <c r="G75" s="42"/>
    </row>
    <row r="76" spans="2:7" ht="12.75">
      <c r="B76" s="42" t="s">
        <v>15</v>
      </c>
      <c r="E76" s="229" t="s">
        <v>72</v>
      </c>
      <c r="F76" s="229"/>
      <c r="G76" s="229"/>
    </row>
    <row r="78" ht="12.75">
      <c r="B78" s="42" t="s">
        <v>19</v>
      </c>
    </row>
    <row r="85" spans="1:10" ht="14.25">
      <c r="A85" s="43"/>
      <c r="B85" s="44"/>
      <c r="C85" s="20"/>
      <c r="D85" s="20"/>
      <c r="E85" s="20"/>
      <c r="F85" s="20"/>
      <c r="G85" s="20"/>
      <c r="H85" s="20"/>
      <c r="I85" s="20"/>
      <c r="J85" s="45"/>
    </row>
    <row r="86" spans="1:10" ht="14.25">
      <c r="A86" s="43"/>
      <c r="B86" s="44"/>
      <c r="C86" s="20"/>
      <c r="D86" s="20"/>
      <c r="E86" s="20"/>
      <c r="F86" s="20"/>
      <c r="G86" s="20"/>
      <c r="H86" s="20"/>
      <c r="I86" s="20"/>
      <c r="J86" s="45"/>
    </row>
    <row r="87" spans="1:10" ht="14.25">
      <c r="A87" s="43"/>
      <c r="B87" s="44"/>
      <c r="C87" s="20"/>
      <c r="D87" s="20"/>
      <c r="E87" s="20"/>
      <c r="F87" s="20"/>
      <c r="G87" s="20"/>
      <c r="H87" s="20"/>
      <c r="I87" s="20"/>
      <c r="J87" s="45"/>
    </row>
    <row r="88" spans="1:10" ht="14.25">
      <c r="A88" s="43"/>
      <c r="B88" s="44"/>
      <c r="C88" s="20"/>
      <c r="D88" s="20"/>
      <c r="E88" s="20"/>
      <c r="F88" s="20"/>
      <c r="G88" s="20"/>
      <c r="H88" s="20"/>
      <c r="I88" s="20"/>
      <c r="J88" s="45"/>
    </row>
    <row r="89" spans="1:10" ht="14.25">
      <c r="A89" s="43"/>
      <c r="B89" s="44"/>
      <c r="C89" s="20"/>
      <c r="D89" s="20"/>
      <c r="E89" s="20"/>
      <c r="F89" s="20"/>
      <c r="G89" s="20"/>
      <c r="H89" s="20"/>
      <c r="I89" s="20"/>
      <c r="J89" s="45"/>
    </row>
    <row r="90" spans="1:10" ht="14.25">
      <c r="A90" s="43"/>
      <c r="B90" s="44"/>
      <c r="C90" s="20"/>
      <c r="D90" s="20"/>
      <c r="E90" s="20"/>
      <c r="F90" s="20"/>
      <c r="G90" s="20"/>
      <c r="H90" s="20"/>
      <c r="I90" s="20"/>
      <c r="J90" s="45"/>
    </row>
  </sheetData>
  <sheetProtection/>
  <mergeCells count="4">
    <mergeCell ref="E76:G76"/>
    <mergeCell ref="E74:G74"/>
    <mergeCell ref="A1:J1"/>
    <mergeCell ref="A2:J3"/>
  </mergeCells>
  <conditionalFormatting sqref="E5:G71">
    <cfRule type="cellIs" priority="1" dxfId="2" operator="equal" stopIfTrue="1">
      <formula>180</formula>
    </cfRule>
  </conditionalFormatting>
  <printOptions/>
  <pageMargins left="2.08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28125" style="127" bestFit="1" customWidth="1"/>
    <col min="2" max="2" width="25.7109375" style="127" customWidth="1"/>
    <col min="3" max="3" width="14.8515625" style="127" bestFit="1" customWidth="1"/>
    <col min="4" max="4" width="11.7109375" style="127" bestFit="1" customWidth="1"/>
    <col min="5" max="5" width="16.140625" style="127" bestFit="1" customWidth="1"/>
    <col min="6" max="6" width="6.7109375" style="127" bestFit="1" customWidth="1"/>
    <col min="7" max="8" width="7.8515625" style="127" bestFit="1" customWidth="1"/>
    <col min="9" max="9" width="6.140625" style="127" bestFit="1" customWidth="1"/>
    <col min="10" max="10" width="6.57421875" style="127" bestFit="1" customWidth="1"/>
    <col min="11" max="11" width="11.28125" style="127" customWidth="1"/>
    <col min="12" max="12" width="9.7109375" style="127" bestFit="1" customWidth="1"/>
    <col min="13" max="16384" width="9.140625" style="127" customWidth="1"/>
  </cols>
  <sheetData>
    <row r="1" spans="1:10" ht="25.5" thickBot="1">
      <c r="A1" s="242" t="s">
        <v>70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ht="12.75">
      <c r="A2" s="245" t="s">
        <v>7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0" ht="13.5" thickBot="1">
      <c r="A3" s="248"/>
      <c r="B3" s="249"/>
      <c r="C3" s="249"/>
      <c r="D3" s="249"/>
      <c r="E3" s="249"/>
      <c r="F3" s="249"/>
      <c r="G3" s="249"/>
      <c r="H3" s="249"/>
      <c r="I3" s="249"/>
      <c r="J3" s="250"/>
    </row>
    <row r="4" spans="1:11" ht="15" customHeight="1" thickBot="1">
      <c r="A4" s="19" t="s">
        <v>18</v>
      </c>
      <c r="B4" s="19" t="s">
        <v>0</v>
      </c>
      <c r="C4" s="128" t="s">
        <v>17</v>
      </c>
      <c r="D4" s="19" t="s">
        <v>11</v>
      </c>
      <c r="E4" s="19" t="s">
        <v>12</v>
      </c>
      <c r="F4" s="19" t="s">
        <v>8</v>
      </c>
      <c r="G4" s="128" t="s">
        <v>1</v>
      </c>
      <c r="H4" s="19" t="s">
        <v>2</v>
      </c>
      <c r="I4" s="128" t="s">
        <v>6</v>
      </c>
      <c r="J4" s="160" t="s">
        <v>4</v>
      </c>
      <c r="K4" s="52" t="s">
        <v>274</v>
      </c>
    </row>
    <row r="5" spans="1:11" ht="12.75" customHeight="1">
      <c r="A5" s="129">
        <v>1</v>
      </c>
      <c r="B5" s="130" t="s">
        <v>230</v>
      </c>
      <c r="C5" s="131" t="s">
        <v>231</v>
      </c>
      <c r="D5" s="151">
        <v>2</v>
      </c>
      <c r="E5" s="132" t="s">
        <v>232</v>
      </c>
      <c r="F5" s="132">
        <v>680</v>
      </c>
      <c r="G5" s="132">
        <v>190</v>
      </c>
      <c r="H5" s="132" t="s">
        <v>10</v>
      </c>
      <c r="I5" s="133">
        <f>SUM(F5:H5)</f>
        <v>870</v>
      </c>
      <c r="J5" s="161" t="s">
        <v>64</v>
      </c>
      <c r="K5" s="139">
        <v>112</v>
      </c>
    </row>
    <row r="6" spans="1:11" ht="12.75" customHeight="1">
      <c r="A6" s="134">
        <v>2</v>
      </c>
      <c r="B6" s="135" t="s">
        <v>233</v>
      </c>
      <c r="C6" s="136" t="s">
        <v>234</v>
      </c>
      <c r="D6" s="152">
        <v>52</v>
      </c>
      <c r="E6" s="137" t="s">
        <v>235</v>
      </c>
      <c r="F6" s="137">
        <v>633</v>
      </c>
      <c r="G6" s="137">
        <v>201</v>
      </c>
      <c r="H6" s="137" t="s">
        <v>10</v>
      </c>
      <c r="I6" s="138">
        <f>SUM(F6:H6)</f>
        <v>834</v>
      </c>
      <c r="J6" s="162" t="s">
        <v>65</v>
      </c>
      <c r="K6" s="139">
        <v>105</v>
      </c>
    </row>
    <row r="7" spans="1:11" ht="12.75" customHeight="1">
      <c r="A7" s="134">
        <v>3</v>
      </c>
      <c r="B7" s="135" t="s">
        <v>262</v>
      </c>
      <c r="C7" s="136" t="s">
        <v>263</v>
      </c>
      <c r="D7" s="153">
        <v>56</v>
      </c>
      <c r="E7" s="137" t="s">
        <v>264</v>
      </c>
      <c r="F7" s="137">
        <v>534</v>
      </c>
      <c r="G7" s="137">
        <v>70</v>
      </c>
      <c r="H7" s="137">
        <v>96</v>
      </c>
      <c r="I7" s="138">
        <f>F7+H7</f>
        <v>630</v>
      </c>
      <c r="J7" s="162" t="s">
        <v>59</v>
      </c>
      <c r="K7" s="164">
        <v>80</v>
      </c>
    </row>
    <row r="8" spans="1:11" ht="12.75" customHeight="1">
      <c r="A8" s="134">
        <v>4</v>
      </c>
      <c r="B8" s="135" t="s">
        <v>239</v>
      </c>
      <c r="C8" s="136" t="s">
        <v>240</v>
      </c>
      <c r="D8" s="153">
        <v>5</v>
      </c>
      <c r="E8" s="137" t="s">
        <v>241</v>
      </c>
      <c r="F8" s="137">
        <v>498</v>
      </c>
      <c r="G8" s="137">
        <v>98</v>
      </c>
      <c r="H8" s="137" t="s">
        <v>10</v>
      </c>
      <c r="I8" s="138">
        <f aca="true" t="shared" si="0" ref="I8:I16">SUM(F8:H8)</f>
        <v>596</v>
      </c>
      <c r="J8" s="162">
        <v>4</v>
      </c>
      <c r="K8" s="164">
        <v>75</v>
      </c>
    </row>
    <row r="9" spans="1:11" ht="12.75" customHeight="1">
      <c r="A9" s="134">
        <v>5</v>
      </c>
      <c r="B9" s="135" t="s">
        <v>22</v>
      </c>
      <c r="C9" s="136" t="s">
        <v>29</v>
      </c>
      <c r="D9" s="153">
        <v>3</v>
      </c>
      <c r="E9" s="137" t="s">
        <v>246</v>
      </c>
      <c r="F9" s="137">
        <v>487</v>
      </c>
      <c r="G9" s="137">
        <v>88</v>
      </c>
      <c r="H9" s="137" t="s">
        <v>10</v>
      </c>
      <c r="I9" s="138">
        <f t="shared" si="0"/>
        <v>575</v>
      </c>
      <c r="J9" s="162">
        <v>5</v>
      </c>
      <c r="K9" s="164">
        <v>71</v>
      </c>
    </row>
    <row r="10" spans="1:11" ht="12.75" customHeight="1">
      <c r="A10" s="134">
        <v>6</v>
      </c>
      <c r="B10" s="135" t="s">
        <v>249</v>
      </c>
      <c r="C10" s="136" t="s">
        <v>250</v>
      </c>
      <c r="D10" s="153">
        <v>47</v>
      </c>
      <c r="E10" s="137" t="s">
        <v>246</v>
      </c>
      <c r="F10" s="137">
        <v>489</v>
      </c>
      <c r="G10" s="137">
        <v>70</v>
      </c>
      <c r="H10" s="137" t="s">
        <v>10</v>
      </c>
      <c r="I10" s="138">
        <f t="shared" si="0"/>
        <v>559</v>
      </c>
      <c r="J10" s="162">
        <v>6</v>
      </c>
      <c r="K10" s="164">
        <v>69</v>
      </c>
    </row>
    <row r="11" spans="1:11" ht="12.75" customHeight="1">
      <c r="A11" s="134">
        <v>7</v>
      </c>
      <c r="B11" s="135" t="s">
        <v>257</v>
      </c>
      <c r="C11" s="136" t="s">
        <v>258</v>
      </c>
      <c r="D11" s="153">
        <v>42</v>
      </c>
      <c r="E11" s="137" t="s">
        <v>259</v>
      </c>
      <c r="F11" s="137">
        <v>476</v>
      </c>
      <c r="G11" s="137">
        <v>60</v>
      </c>
      <c r="H11" s="137" t="s">
        <v>10</v>
      </c>
      <c r="I11" s="138">
        <f t="shared" si="0"/>
        <v>536</v>
      </c>
      <c r="J11" s="162">
        <v>7</v>
      </c>
      <c r="K11" s="164">
        <v>65</v>
      </c>
    </row>
    <row r="12" spans="1:11" ht="12.75" customHeight="1">
      <c r="A12" s="134">
        <v>8</v>
      </c>
      <c r="B12" s="135" t="s">
        <v>242</v>
      </c>
      <c r="C12" s="136" t="s">
        <v>243</v>
      </c>
      <c r="D12" s="153">
        <v>20</v>
      </c>
      <c r="E12" s="137" t="s">
        <v>68</v>
      </c>
      <c r="F12" s="137">
        <v>450</v>
      </c>
      <c r="G12" s="137">
        <v>85</v>
      </c>
      <c r="H12" s="137" t="s">
        <v>10</v>
      </c>
      <c r="I12" s="138">
        <f t="shared" si="0"/>
        <v>535</v>
      </c>
      <c r="J12" s="162">
        <v>8</v>
      </c>
      <c r="K12" s="164">
        <v>65</v>
      </c>
    </row>
    <row r="13" spans="1:11" ht="12.75" customHeight="1">
      <c r="A13" s="134">
        <v>9</v>
      </c>
      <c r="B13" s="135" t="s">
        <v>244</v>
      </c>
      <c r="C13" s="136" t="s">
        <v>245</v>
      </c>
      <c r="D13" s="153">
        <v>48</v>
      </c>
      <c r="E13" s="137" t="s">
        <v>246</v>
      </c>
      <c r="F13" s="137">
        <v>444</v>
      </c>
      <c r="G13" s="137">
        <v>85</v>
      </c>
      <c r="H13" s="137" t="s">
        <v>10</v>
      </c>
      <c r="I13" s="138">
        <f t="shared" si="0"/>
        <v>529</v>
      </c>
      <c r="J13" s="162">
        <v>9</v>
      </c>
      <c r="K13" s="164">
        <v>63</v>
      </c>
    </row>
    <row r="14" spans="1:11" ht="12.75" customHeight="1">
      <c r="A14" s="134">
        <v>10</v>
      </c>
      <c r="B14" s="135" t="s">
        <v>265</v>
      </c>
      <c r="C14" s="136" t="s">
        <v>266</v>
      </c>
      <c r="D14" s="153">
        <v>4</v>
      </c>
      <c r="E14" s="137" t="s">
        <v>267</v>
      </c>
      <c r="F14" s="137">
        <v>465</v>
      </c>
      <c r="G14" s="137">
        <v>0</v>
      </c>
      <c r="H14" s="137">
        <v>50</v>
      </c>
      <c r="I14" s="138">
        <f t="shared" si="0"/>
        <v>515</v>
      </c>
      <c r="J14" s="162">
        <v>10</v>
      </c>
      <c r="K14" s="164">
        <v>61</v>
      </c>
    </row>
    <row r="15" spans="1:11" ht="12.75" customHeight="1">
      <c r="A15" s="134">
        <v>11</v>
      </c>
      <c r="B15" s="135" t="s">
        <v>254</v>
      </c>
      <c r="C15" s="136" t="s">
        <v>255</v>
      </c>
      <c r="D15" s="153">
        <v>19</v>
      </c>
      <c r="E15" s="137" t="s">
        <v>68</v>
      </c>
      <c r="F15" s="137">
        <v>424</v>
      </c>
      <c r="G15" s="137">
        <v>65</v>
      </c>
      <c r="H15" s="137" t="s">
        <v>10</v>
      </c>
      <c r="I15" s="138">
        <f t="shared" si="0"/>
        <v>489</v>
      </c>
      <c r="J15" s="162">
        <v>11</v>
      </c>
      <c r="K15" s="164">
        <v>58</v>
      </c>
    </row>
    <row r="16" spans="1:11" ht="12.75" customHeight="1">
      <c r="A16" s="134">
        <v>12</v>
      </c>
      <c r="B16" s="135" t="s">
        <v>251</v>
      </c>
      <c r="C16" s="136" t="s">
        <v>252</v>
      </c>
      <c r="D16" s="153">
        <v>38</v>
      </c>
      <c r="E16" s="137" t="s">
        <v>253</v>
      </c>
      <c r="F16" s="137">
        <v>413</v>
      </c>
      <c r="G16" s="137" t="s">
        <v>69</v>
      </c>
      <c r="H16" s="137" t="s">
        <v>10</v>
      </c>
      <c r="I16" s="138">
        <f t="shared" si="0"/>
        <v>413</v>
      </c>
      <c r="J16" s="162">
        <v>12</v>
      </c>
      <c r="K16" s="164">
        <v>49</v>
      </c>
    </row>
    <row r="17" spans="1:11" ht="15">
      <c r="A17" s="134">
        <v>13</v>
      </c>
      <c r="B17" s="135" t="s">
        <v>236</v>
      </c>
      <c r="C17" s="136" t="s">
        <v>237</v>
      </c>
      <c r="D17" s="153">
        <v>63</v>
      </c>
      <c r="E17" s="137" t="s">
        <v>238</v>
      </c>
      <c r="F17" s="137">
        <v>458</v>
      </c>
      <c r="G17" s="3" t="s">
        <v>56</v>
      </c>
      <c r="H17" s="137" t="s">
        <v>10</v>
      </c>
      <c r="I17" s="138">
        <v>0</v>
      </c>
      <c r="J17" s="162" t="s">
        <v>268</v>
      </c>
      <c r="K17" s="164">
        <v>0</v>
      </c>
    </row>
    <row r="18" spans="1:11" ht="15">
      <c r="A18" s="134">
        <v>14</v>
      </c>
      <c r="B18" s="135" t="s">
        <v>247</v>
      </c>
      <c r="C18" s="136" t="s">
        <v>248</v>
      </c>
      <c r="D18" s="153">
        <v>6</v>
      </c>
      <c r="E18" s="137" t="s">
        <v>68</v>
      </c>
      <c r="F18" s="137">
        <v>447</v>
      </c>
      <c r="G18" s="3" t="s">
        <v>56</v>
      </c>
      <c r="H18" s="137" t="s">
        <v>10</v>
      </c>
      <c r="I18" s="138">
        <v>0</v>
      </c>
      <c r="J18" s="162" t="s">
        <v>268</v>
      </c>
      <c r="K18" s="164">
        <v>0</v>
      </c>
    </row>
    <row r="19" spans="1:11" ht="15">
      <c r="A19" s="134">
        <v>15</v>
      </c>
      <c r="B19" s="135" t="s">
        <v>256</v>
      </c>
      <c r="C19" s="136" t="s">
        <v>272</v>
      </c>
      <c r="D19" s="153">
        <v>49</v>
      </c>
      <c r="E19" s="137" t="s">
        <v>246</v>
      </c>
      <c r="F19" s="137">
        <v>465</v>
      </c>
      <c r="G19" s="3" t="s">
        <v>56</v>
      </c>
      <c r="H19" s="137" t="s">
        <v>10</v>
      </c>
      <c r="I19" s="138">
        <v>0</v>
      </c>
      <c r="J19" s="162" t="s">
        <v>268</v>
      </c>
      <c r="K19" s="164">
        <v>0</v>
      </c>
    </row>
    <row r="20" spans="1:11" ht="15.75" thickBot="1">
      <c r="A20" s="140">
        <v>16</v>
      </c>
      <c r="B20" s="141" t="s">
        <v>260</v>
      </c>
      <c r="C20" s="142" t="s">
        <v>273</v>
      </c>
      <c r="D20" s="154">
        <v>36</v>
      </c>
      <c r="E20" s="143" t="s">
        <v>261</v>
      </c>
      <c r="F20" s="143">
        <v>433</v>
      </c>
      <c r="G20" s="209" t="s">
        <v>56</v>
      </c>
      <c r="H20" s="143" t="s">
        <v>10</v>
      </c>
      <c r="I20" s="144">
        <v>0</v>
      </c>
      <c r="J20" s="163" t="s">
        <v>268</v>
      </c>
      <c r="K20" s="165">
        <v>0</v>
      </c>
    </row>
    <row r="21" spans="1:10" ht="15">
      <c r="A21" s="145"/>
      <c r="B21" s="146"/>
      <c r="C21" s="147"/>
      <c r="D21" s="147"/>
      <c r="E21" s="148"/>
      <c r="F21" s="148"/>
      <c r="G21" s="148"/>
      <c r="H21" s="148"/>
      <c r="I21" s="148"/>
      <c r="J21" s="148"/>
    </row>
    <row r="22" spans="2:7" ht="12.75">
      <c r="B22" s="14" t="s">
        <v>13</v>
      </c>
      <c r="E22" s="226" t="s">
        <v>16</v>
      </c>
      <c r="F22" s="226"/>
      <c r="G22" s="149"/>
    </row>
    <row r="24" spans="2:7" ht="12.75">
      <c r="B24" s="150" t="s">
        <v>14</v>
      </c>
      <c r="E24" s="241" t="s">
        <v>72</v>
      </c>
      <c r="F24" s="241"/>
      <c r="G24" s="241"/>
    </row>
    <row r="26" ht="12.75">
      <c r="B26" s="150" t="s">
        <v>15</v>
      </c>
    </row>
    <row r="28" ht="12.75">
      <c r="B28" s="150" t="s">
        <v>19</v>
      </c>
    </row>
  </sheetData>
  <sheetProtection/>
  <mergeCells count="4">
    <mergeCell ref="E24:G24"/>
    <mergeCell ref="E22:F22"/>
    <mergeCell ref="A1:J1"/>
    <mergeCell ref="A2:J3"/>
  </mergeCells>
  <printOptions/>
  <pageMargins left="1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3.28125" style="0" bestFit="1" customWidth="1"/>
    <col min="2" max="2" width="22.00390625" style="0" customWidth="1"/>
    <col min="4" max="4" width="14.8515625" style="0" bestFit="1" customWidth="1"/>
    <col min="5" max="5" width="11.7109375" style="0" customWidth="1"/>
    <col min="6" max="10" width="8.7109375" style="0" customWidth="1"/>
    <col min="11" max="11" width="6.57421875" style="0" customWidth="1"/>
  </cols>
  <sheetData>
    <row r="1" spans="1:11" ht="25.5" thickBot="1">
      <c r="A1" s="242" t="s">
        <v>71</v>
      </c>
      <c r="B1" s="243"/>
      <c r="C1" s="243"/>
      <c r="D1" s="243"/>
      <c r="E1" s="243"/>
      <c r="F1" s="243"/>
      <c r="G1" s="243"/>
      <c r="H1" s="243"/>
      <c r="I1" s="243"/>
      <c r="J1" s="243"/>
      <c r="K1" s="251"/>
    </row>
    <row r="2" spans="1:11" ht="12.75">
      <c r="A2" s="245" t="s">
        <v>276</v>
      </c>
      <c r="B2" s="246"/>
      <c r="C2" s="246"/>
      <c r="D2" s="246"/>
      <c r="E2" s="246"/>
      <c r="F2" s="246"/>
      <c r="G2" s="246"/>
      <c r="H2" s="246"/>
      <c r="I2" s="246"/>
      <c r="J2" s="246"/>
      <c r="K2" s="252"/>
    </row>
    <row r="3" spans="1:11" ht="13.5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53"/>
    </row>
    <row r="4" spans="1:11" ht="15.75" thickBot="1">
      <c r="A4" s="9" t="s">
        <v>18</v>
      </c>
      <c r="B4" s="18" t="s">
        <v>0</v>
      </c>
      <c r="C4" s="28" t="s">
        <v>9</v>
      </c>
      <c r="D4" s="16" t="s">
        <v>17</v>
      </c>
      <c r="E4" s="16" t="s">
        <v>11</v>
      </c>
      <c r="F4" s="29" t="s">
        <v>1</v>
      </c>
      <c r="G4" s="16" t="s">
        <v>2</v>
      </c>
      <c r="H4" s="15" t="s">
        <v>3</v>
      </c>
      <c r="I4" s="30" t="s">
        <v>5</v>
      </c>
      <c r="J4" s="9" t="s">
        <v>6</v>
      </c>
      <c r="K4" s="9" t="s">
        <v>4</v>
      </c>
    </row>
    <row r="5" spans="1:11" ht="12.75" customHeight="1">
      <c r="A5" s="104">
        <v>1</v>
      </c>
      <c r="B5" s="113" t="s">
        <v>226</v>
      </c>
      <c r="C5" s="27">
        <v>70</v>
      </c>
      <c r="D5" s="27" t="s">
        <v>227</v>
      </c>
      <c r="E5" s="123">
        <v>43</v>
      </c>
      <c r="F5" s="114">
        <v>360</v>
      </c>
      <c r="G5" s="114">
        <v>310</v>
      </c>
      <c r="H5" s="114">
        <v>305</v>
      </c>
      <c r="I5" s="66" t="s">
        <v>10</v>
      </c>
      <c r="J5" s="115">
        <f aca="true" t="shared" si="0" ref="J5:J14">SUM(F5:H5)</f>
        <v>975</v>
      </c>
      <c r="K5" s="108" t="s">
        <v>64</v>
      </c>
    </row>
    <row r="6" spans="1:11" ht="12.75" customHeight="1">
      <c r="A6" s="105">
        <v>2</v>
      </c>
      <c r="B6" s="22" t="s">
        <v>224</v>
      </c>
      <c r="C6" s="21">
        <v>84</v>
      </c>
      <c r="D6" s="21" t="s">
        <v>225</v>
      </c>
      <c r="E6" s="32">
        <v>80</v>
      </c>
      <c r="F6" s="32">
        <v>247</v>
      </c>
      <c r="G6" s="32">
        <v>214</v>
      </c>
      <c r="H6" s="32">
        <v>325</v>
      </c>
      <c r="I6" s="37" t="s">
        <v>10</v>
      </c>
      <c r="J6" s="106">
        <f t="shared" si="0"/>
        <v>786</v>
      </c>
      <c r="K6" s="109" t="s">
        <v>65</v>
      </c>
    </row>
    <row r="7" spans="1:11" ht="12.75" customHeight="1">
      <c r="A7" s="105">
        <v>3</v>
      </c>
      <c r="B7" s="22" t="s">
        <v>37</v>
      </c>
      <c r="C7" s="21">
        <v>88</v>
      </c>
      <c r="D7" s="21" t="s">
        <v>52</v>
      </c>
      <c r="E7" s="34">
        <v>38</v>
      </c>
      <c r="F7" s="32">
        <v>208</v>
      </c>
      <c r="G7" s="32">
        <v>360</v>
      </c>
      <c r="H7" s="32">
        <v>197</v>
      </c>
      <c r="I7" s="21" t="s">
        <v>10</v>
      </c>
      <c r="J7" s="106">
        <f t="shared" si="0"/>
        <v>765</v>
      </c>
      <c r="K7" s="110" t="s">
        <v>59</v>
      </c>
    </row>
    <row r="8" spans="1:11" ht="12.75" customHeight="1">
      <c r="A8" s="105">
        <v>4</v>
      </c>
      <c r="B8" s="101" t="s">
        <v>35</v>
      </c>
      <c r="C8" s="21">
        <v>80</v>
      </c>
      <c r="D8" s="33" t="s">
        <v>41</v>
      </c>
      <c r="E8" s="32">
        <v>36</v>
      </c>
      <c r="F8" s="32">
        <v>169</v>
      </c>
      <c r="G8" s="32">
        <v>350</v>
      </c>
      <c r="H8" s="32">
        <v>211</v>
      </c>
      <c r="I8" s="21" t="s">
        <v>10</v>
      </c>
      <c r="J8" s="106">
        <f t="shared" si="0"/>
        <v>730</v>
      </c>
      <c r="K8" s="111" t="s">
        <v>66</v>
      </c>
    </row>
    <row r="9" spans="1:11" ht="12.75" customHeight="1">
      <c r="A9" s="105">
        <v>5</v>
      </c>
      <c r="B9" s="22" t="s">
        <v>30</v>
      </c>
      <c r="C9" s="21">
        <v>77</v>
      </c>
      <c r="D9" s="21" t="s">
        <v>51</v>
      </c>
      <c r="E9" s="32">
        <v>17</v>
      </c>
      <c r="F9" s="32" t="s">
        <v>56</v>
      </c>
      <c r="G9" s="32">
        <v>246</v>
      </c>
      <c r="H9" s="32">
        <v>360</v>
      </c>
      <c r="I9" s="21" t="s">
        <v>10</v>
      </c>
      <c r="J9" s="106">
        <f t="shared" si="0"/>
        <v>606</v>
      </c>
      <c r="K9" s="111" t="s">
        <v>67</v>
      </c>
    </row>
    <row r="10" spans="1:11" ht="12.75" customHeight="1">
      <c r="A10" s="105">
        <v>6</v>
      </c>
      <c r="B10" s="22" t="s">
        <v>38</v>
      </c>
      <c r="C10" s="21" t="s">
        <v>228</v>
      </c>
      <c r="D10" s="21" t="s">
        <v>97</v>
      </c>
      <c r="E10" s="34">
        <v>39</v>
      </c>
      <c r="F10" s="32">
        <v>240</v>
      </c>
      <c r="G10" s="32" t="s">
        <v>56</v>
      </c>
      <c r="H10" s="32">
        <v>360</v>
      </c>
      <c r="I10" s="37" t="s">
        <v>10</v>
      </c>
      <c r="J10" s="106">
        <f t="shared" si="0"/>
        <v>600</v>
      </c>
      <c r="K10" s="26" t="s">
        <v>60</v>
      </c>
    </row>
    <row r="11" spans="1:11" ht="12.75" customHeight="1">
      <c r="A11" s="105">
        <v>7</v>
      </c>
      <c r="B11" s="22" t="s">
        <v>36</v>
      </c>
      <c r="C11" s="21">
        <v>74</v>
      </c>
      <c r="D11" s="21" t="s">
        <v>42</v>
      </c>
      <c r="E11" s="34">
        <v>37</v>
      </c>
      <c r="F11" s="32" t="s">
        <v>56</v>
      </c>
      <c r="G11" s="32">
        <v>114</v>
      </c>
      <c r="H11" s="32">
        <v>293</v>
      </c>
      <c r="I11" s="37" t="s">
        <v>10</v>
      </c>
      <c r="J11" s="106">
        <f t="shared" si="0"/>
        <v>407</v>
      </c>
      <c r="K11" s="26" t="s">
        <v>61</v>
      </c>
    </row>
    <row r="12" spans="1:11" ht="12.75" customHeight="1">
      <c r="A12" s="105">
        <v>8</v>
      </c>
      <c r="B12" s="102" t="s">
        <v>133</v>
      </c>
      <c r="C12" s="21">
        <v>79</v>
      </c>
      <c r="D12" s="21" t="s">
        <v>173</v>
      </c>
      <c r="E12" s="34">
        <v>46</v>
      </c>
      <c r="F12" s="32">
        <v>70</v>
      </c>
      <c r="G12" s="32">
        <v>58</v>
      </c>
      <c r="H12" s="32" t="s">
        <v>56</v>
      </c>
      <c r="I12" s="37" t="s">
        <v>10</v>
      </c>
      <c r="J12" s="106">
        <f t="shared" si="0"/>
        <v>128</v>
      </c>
      <c r="K12" s="26" t="s">
        <v>62</v>
      </c>
    </row>
    <row r="13" spans="1:11" ht="12.75" customHeight="1">
      <c r="A13" s="105">
        <v>9</v>
      </c>
      <c r="B13" s="103" t="s">
        <v>142</v>
      </c>
      <c r="C13" s="100"/>
      <c r="D13" s="21" t="s">
        <v>153</v>
      </c>
      <c r="E13" s="34">
        <v>67</v>
      </c>
      <c r="F13" s="21" t="s">
        <v>10</v>
      </c>
      <c r="G13" s="21" t="s">
        <v>10</v>
      </c>
      <c r="H13" s="21" t="s">
        <v>56</v>
      </c>
      <c r="I13" s="21" t="s">
        <v>10</v>
      </c>
      <c r="J13" s="106">
        <f t="shared" si="0"/>
        <v>0</v>
      </c>
      <c r="K13" s="26" t="s">
        <v>63</v>
      </c>
    </row>
    <row r="14" spans="1:11" ht="12.75" customHeight="1" thickBot="1">
      <c r="A14" s="112">
        <v>10</v>
      </c>
      <c r="B14" s="122" t="s">
        <v>107</v>
      </c>
      <c r="C14" s="53">
        <v>65</v>
      </c>
      <c r="D14" s="53" t="s">
        <v>113</v>
      </c>
      <c r="E14" s="47">
        <v>63</v>
      </c>
      <c r="F14" s="124" t="s">
        <v>56</v>
      </c>
      <c r="G14" s="124" t="s">
        <v>10</v>
      </c>
      <c r="H14" s="124" t="s">
        <v>10</v>
      </c>
      <c r="I14" s="53" t="s">
        <v>10</v>
      </c>
      <c r="J14" s="107">
        <f t="shared" si="0"/>
        <v>0</v>
      </c>
      <c r="K14" s="99" t="s">
        <v>174</v>
      </c>
    </row>
    <row r="15" spans="1:11" ht="14.25">
      <c r="A15" s="10"/>
      <c r="E15" s="2"/>
      <c r="F15" s="2"/>
      <c r="G15" s="2"/>
      <c r="H15" s="2"/>
      <c r="I15" s="2"/>
      <c r="J15" s="5"/>
      <c r="K15" s="12"/>
    </row>
    <row r="16" spans="2:11" ht="12.75">
      <c r="B16" s="14" t="s">
        <v>13</v>
      </c>
      <c r="E16" s="226" t="s">
        <v>16</v>
      </c>
      <c r="F16" s="226"/>
      <c r="G16" s="226"/>
      <c r="H16" s="11"/>
      <c r="I16" s="11"/>
      <c r="J16" s="5"/>
      <c r="K16" s="12"/>
    </row>
    <row r="17" spans="8:11" ht="12.75">
      <c r="H17" s="11"/>
      <c r="I17" s="11"/>
      <c r="J17" s="5"/>
      <c r="K17" s="12"/>
    </row>
    <row r="18" spans="2:11" ht="12.75" customHeight="1">
      <c r="B18" s="6" t="s">
        <v>14</v>
      </c>
      <c r="E18" s="228" t="s">
        <v>72</v>
      </c>
      <c r="F18" s="228"/>
      <c r="G18" s="228"/>
      <c r="H18" s="11"/>
      <c r="I18" s="11"/>
      <c r="J18" s="5"/>
      <c r="K18" s="12"/>
    </row>
    <row r="19" spans="8:11" ht="12.75">
      <c r="H19" s="11"/>
      <c r="I19" s="11"/>
      <c r="J19" s="5"/>
      <c r="K19" s="12"/>
    </row>
    <row r="20" spans="2:10" ht="12.75">
      <c r="B20" s="6" t="s">
        <v>15</v>
      </c>
      <c r="H20" s="11"/>
      <c r="I20" s="11"/>
      <c r="J20" s="5"/>
    </row>
    <row r="21" spans="8:9" ht="12.75">
      <c r="H21" s="13"/>
      <c r="I21" s="13"/>
    </row>
    <row r="22" spans="2:9" ht="12.75">
      <c r="B22" s="6" t="s">
        <v>19</v>
      </c>
      <c r="H22" s="13"/>
      <c r="I22" s="13"/>
    </row>
    <row r="23" spans="2:10" ht="12.75" customHeight="1">
      <c r="B23" s="13"/>
      <c r="C23" s="13"/>
      <c r="D23" s="13"/>
      <c r="E23" s="13"/>
      <c r="F23" s="13"/>
      <c r="G23" s="13"/>
      <c r="H23" s="7"/>
      <c r="I23" s="7"/>
      <c r="J23" s="7"/>
    </row>
    <row r="24" spans="2:10" ht="15">
      <c r="B24" s="13"/>
      <c r="C24" s="13"/>
      <c r="D24" s="13"/>
      <c r="E24" s="13"/>
      <c r="F24" s="13"/>
      <c r="G24" s="13"/>
      <c r="H24" s="8"/>
      <c r="I24" s="8"/>
      <c r="J24" s="1"/>
    </row>
    <row r="25" spans="2:10" ht="12.75">
      <c r="B25" s="13"/>
      <c r="C25" s="13"/>
      <c r="D25" s="13"/>
      <c r="E25" s="13"/>
      <c r="F25" s="13"/>
      <c r="G25" s="13"/>
      <c r="H25" s="11"/>
      <c r="I25" s="11"/>
      <c r="J25" s="2"/>
    </row>
    <row r="26" spans="2:10" ht="12.75">
      <c r="B26" s="13"/>
      <c r="C26" s="13"/>
      <c r="D26" s="13"/>
      <c r="E26" s="13"/>
      <c r="F26" s="13"/>
      <c r="G26" s="13"/>
      <c r="H26" s="11"/>
      <c r="I26" s="11"/>
      <c r="J26" s="2"/>
    </row>
    <row r="27" spans="2:10" ht="12.75">
      <c r="B27" s="13"/>
      <c r="C27" s="13"/>
      <c r="D27" s="13"/>
      <c r="E27" s="13"/>
      <c r="F27" s="13"/>
      <c r="G27" s="13"/>
      <c r="H27" s="11"/>
      <c r="I27" s="11"/>
      <c r="J27" s="2"/>
    </row>
    <row r="28" spans="1:10" ht="14.25">
      <c r="A28" s="10"/>
      <c r="B28" s="2"/>
      <c r="C28" s="2"/>
      <c r="D28" s="2"/>
      <c r="E28" s="2"/>
      <c r="F28" s="2"/>
      <c r="G28" s="2"/>
      <c r="H28" s="11"/>
      <c r="I28" s="11"/>
      <c r="J28" s="2"/>
    </row>
    <row r="29" spans="1:10" ht="14.25">
      <c r="A29" s="10"/>
      <c r="B29" s="2"/>
      <c r="C29" s="2"/>
      <c r="D29" s="2"/>
      <c r="E29" s="2"/>
      <c r="F29" s="2"/>
      <c r="G29" s="5"/>
      <c r="H29" s="11"/>
      <c r="I29" s="11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/>
  <mergeCells count="4">
    <mergeCell ref="E18:G18"/>
    <mergeCell ref="A1:K1"/>
    <mergeCell ref="A2:K3"/>
    <mergeCell ref="E16:G16"/>
  </mergeCells>
  <conditionalFormatting sqref="F5:H13">
    <cfRule type="cellIs" priority="1" dxfId="2" operator="equal" stopIfTrue="1">
      <formula>360</formula>
    </cfRule>
  </conditionalFormatting>
  <printOptions/>
  <pageMargins left="1.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3.28125" style="25" bestFit="1" customWidth="1"/>
    <col min="2" max="2" width="25.7109375" style="25" customWidth="1"/>
    <col min="3" max="3" width="14.8515625" style="25" bestFit="1" customWidth="1"/>
    <col min="4" max="4" width="11.7109375" style="25" bestFit="1" customWidth="1"/>
    <col min="5" max="7" width="7.8515625" style="25" bestFit="1" customWidth="1"/>
    <col min="8" max="8" width="7.140625" style="25" bestFit="1" customWidth="1"/>
    <col min="9" max="9" width="9.7109375" style="25" bestFit="1" customWidth="1"/>
    <col min="10" max="10" width="6.57421875" style="25" bestFit="1" customWidth="1"/>
    <col min="11" max="11" width="11.57421875" style="42" customWidth="1"/>
    <col min="12" max="16384" width="9.140625" style="25" customWidth="1"/>
  </cols>
  <sheetData>
    <row r="1" spans="1:10" ht="25.5" thickBot="1">
      <c r="A1" s="232" t="s">
        <v>70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2.75">
      <c r="A2" s="235" t="s">
        <v>271</v>
      </c>
      <c r="B2" s="236"/>
      <c r="C2" s="236"/>
      <c r="D2" s="236"/>
      <c r="E2" s="236"/>
      <c r="F2" s="236"/>
      <c r="G2" s="236"/>
      <c r="H2" s="236"/>
      <c r="I2" s="236"/>
      <c r="J2" s="237"/>
    </row>
    <row r="3" spans="1:10" ht="13.5" customHeight="1" thickBot="1">
      <c r="A3" s="238"/>
      <c r="B3" s="239"/>
      <c r="C3" s="239"/>
      <c r="D3" s="239"/>
      <c r="E3" s="239"/>
      <c r="F3" s="239"/>
      <c r="G3" s="239"/>
      <c r="H3" s="239"/>
      <c r="I3" s="239"/>
      <c r="J3" s="240"/>
    </row>
    <row r="4" spans="1:11" ht="15" customHeight="1" thickBot="1">
      <c r="A4" s="85" t="s">
        <v>18</v>
      </c>
      <c r="B4" s="85" t="s">
        <v>0</v>
      </c>
      <c r="C4" s="86" t="s">
        <v>17</v>
      </c>
      <c r="D4" s="86" t="s">
        <v>11</v>
      </c>
      <c r="E4" s="87" t="s">
        <v>1</v>
      </c>
      <c r="F4" s="86" t="s">
        <v>2</v>
      </c>
      <c r="G4" s="87" t="s">
        <v>3</v>
      </c>
      <c r="H4" s="85" t="s">
        <v>5</v>
      </c>
      <c r="I4" s="88" t="s">
        <v>6</v>
      </c>
      <c r="J4" s="51" t="s">
        <v>4</v>
      </c>
      <c r="K4" s="52" t="s">
        <v>274</v>
      </c>
    </row>
    <row r="5" spans="1:11" ht="12.75" customHeight="1">
      <c r="A5" s="91">
        <v>1</v>
      </c>
      <c r="B5" s="96" t="s">
        <v>204</v>
      </c>
      <c r="C5" s="27" t="s">
        <v>58</v>
      </c>
      <c r="D5" s="27">
        <v>44</v>
      </c>
      <c r="E5" s="27">
        <v>180</v>
      </c>
      <c r="F5" s="27">
        <v>180</v>
      </c>
      <c r="G5" s="27">
        <v>180</v>
      </c>
      <c r="H5" s="27">
        <v>243</v>
      </c>
      <c r="I5" s="92">
        <f aca="true" t="shared" si="0" ref="I5:I36">SUM(E5:H5)</f>
        <v>783</v>
      </c>
      <c r="J5" s="180" t="s">
        <v>64</v>
      </c>
      <c r="K5" s="179">
        <v>117</v>
      </c>
    </row>
    <row r="6" spans="1:11" ht="12.75" customHeight="1">
      <c r="A6" s="90">
        <v>2</v>
      </c>
      <c r="B6" s="97" t="s">
        <v>103</v>
      </c>
      <c r="C6" s="21" t="s">
        <v>109</v>
      </c>
      <c r="D6" s="21">
        <v>59</v>
      </c>
      <c r="E6" s="21">
        <v>180</v>
      </c>
      <c r="F6" s="21">
        <v>180</v>
      </c>
      <c r="G6" s="21">
        <v>180</v>
      </c>
      <c r="H6" s="21">
        <v>193</v>
      </c>
      <c r="I6" s="89">
        <f t="shared" si="0"/>
        <v>733</v>
      </c>
      <c r="J6" s="181" t="s">
        <v>65</v>
      </c>
      <c r="K6" s="179">
        <v>114</v>
      </c>
    </row>
    <row r="7" spans="1:11" ht="12.75" customHeight="1">
      <c r="A7" s="90">
        <v>3</v>
      </c>
      <c r="B7" s="97" t="s">
        <v>44</v>
      </c>
      <c r="C7" s="21" t="s">
        <v>127</v>
      </c>
      <c r="D7" s="21">
        <v>24</v>
      </c>
      <c r="E7" s="21">
        <v>180</v>
      </c>
      <c r="F7" s="21">
        <v>180</v>
      </c>
      <c r="G7" s="21">
        <v>180</v>
      </c>
      <c r="H7" s="21">
        <v>117</v>
      </c>
      <c r="I7" s="89">
        <f t="shared" si="0"/>
        <v>657</v>
      </c>
      <c r="J7" s="181" t="s">
        <v>59</v>
      </c>
      <c r="K7" s="179">
        <v>112</v>
      </c>
    </row>
    <row r="8" spans="1:11" ht="12.75" customHeight="1">
      <c r="A8" s="90">
        <v>4</v>
      </c>
      <c r="B8" s="97" t="s">
        <v>104</v>
      </c>
      <c r="C8" s="21" t="s">
        <v>110</v>
      </c>
      <c r="D8" s="21">
        <v>60</v>
      </c>
      <c r="E8" s="21">
        <v>180</v>
      </c>
      <c r="F8" s="21">
        <v>180</v>
      </c>
      <c r="G8" s="21">
        <v>180</v>
      </c>
      <c r="H8" s="21" t="s">
        <v>56</v>
      </c>
      <c r="I8" s="89">
        <f t="shared" si="0"/>
        <v>540</v>
      </c>
      <c r="J8" s="182" t="s">
        <v>66</v>
      </c>
      <c r="K8" s="179">
        <v>111</v>
      </c>
    </row>
    <row r="9" spans="1:11" ht="12.75" customHeight="1">
      <c r="A9" s="90">
        <v>5</v>
      </c>
      <c r="B9" s="97" t="s">
        <v>74</v>
      </c>
      <c r="C9" s="21" t="s">
        <v>77</v>
      </c>
      <c r="D9" s="21">
        <v>7</v>
      </c>
      <c r="E9" s="21">
        <v>180</v>
      </c>
      <c r="F9" s="21">
        <v>180</v>
      </c>
      <c r="G9" s="21">
        <v>115</v>
      </c>
      <c r="H9" s="21" t="s">
        <v>10</v>
      </c>
      <c r="I9" s="89">
        <f t="shared" si="0"/>
        <v>475</v>
      </c>
      <c r="J9" s="182" t="s">
        <v>67</v>
      </c>
      <c r="K9" s="179">
        <v>98</v>
      </c>
    </row>
    <row r="10" spans="1:11" ht="12.75" customHeight="1">
      <c r="A10" s="90">
        <v>6</v>
      </c>
      <c r="B10" s="97" t="s">
        <v>79</v>
      </c>
      <c r="C10" s="21" t="s">
        <v>80</v>
      </c>
      <c r="D10" s="21">
        <v>10</v>
      </c>
      <c r="E10" s="21">
        <v>180</v>
      </c>
      <c r="F10" s="21">
        <v>108</v>
      </c>
      <c r="G10" s="21">
        <v>180</v>
      </c>
      <c r="H10" s="21" t="s">
        <v>10</v>
      </c>
      <c r="I10" s="89">
        <f t="shared" si="0"/>
        <v>468</v>
      </c>
      <c r="J10" s="182" t="s">
        <v>60</v>
      </c>
      <c r="K10" s="179">
        <v>96</v>
      </c>
    </row>
    <row r="11" spans="1:11" ht="12.75" customHeight="1">
      <c r="A11" s="90">
        <v>7</v>
      </c>
      <c r="B11" s="97" t="s">
        <v>36</v>
      </c>
      <c r="C11" s="21" t="s">
        <v>42</v>
      </c>
      <c r="D11" s="21">
        <v>37</v>
      </c>
      <c r="E11" s="21">
        <v>180</v>
      </c>
      <c r="F11" s="21">
        <v>105</v>
      </c>
      <c r="G11" s="21">
        <v>180</v>
      </c>
      <c r="H11" s="21" t="s">
        <v>10</v>
      </c>
      <c r="I11" s="89">
        <f t="shared" si="0"/>
        <v>465</v>
      </c>
      <c r="J11" s="182" t="s">
        <v>61</v>
      </c>
      <c r="K11" s="179">
        <v>95</v>
      </c>
    </row>
    <row r="12" spans="1:11" ht="12.75" customHeight="1">
      <c r="A12" s="90">
        <v>8</v>
      </c>
      <c r="B12" s="97" t="s">
        <v>146</v>
      </c>
      <c r="C12" s="21" t="s">
        <v>157</v>
      </c>
      <c r="D12" s="21">
        <v>71</v>
      </c>
      <c r="E12" s="21">
        <v>180</v>
      </c>
      <c r="F12" s="21">
        <v>149</v>
      </c>
      <c r="G12" s="21">
        <v>131</v>
      </c>
      <c r="H12" s="21" t="s">
        <v>10</v>
      </c>
      <c r="I12" s="89">
        <f t="shared" si="0"/>
        <v>460</v>
      </c>
      <c r="J12" s="182" t="s">
        <v>62</v>
      </c>
      <c r="K12" s="179">
        <v>93</v>
      </c>
    </row>
    <row r="13" spans="1:11" ht="12.75" customHeight="1">
      <c r="A13" s="90">
        <v>9</v>
      </c>
      <c r="B13" s="97" t="s">
        <v>34</v>
      </c>
      <c r="C13" s="21" t="s">
        <v>47</v>
      </c>
      <c r="D13" s="21">
        <v>35</v>
      </c>
      <c r="E13" s="21">
        <v>180</v>
      </c>
      <c r="F13" s="21">
        <v>108</v>
      </c>
      <c r="G13" s="21">
        <v>158</v>
      </c>
      <c r="H13" s="21" t="s">
        <v>10</v>
      </c>
      <c r="I13" s="89">
        <f t="shared" si="0"/>
        <v>446</v>
      </c>
      <c r="J13" s="182" t="s">
        <v>63</v>
      </c>
      <c r="K13" s="179">
        <v>90</v>
      </c>
    </row>
    <row r="14" spans="1:11" ht="12.75" customHeight="1">
      <c r="A14" s="90">
        <v>10</v>
      </c>
      <c r="B14" s="97" t="s">
        <v>152</v>
      </c>
      <c r="C14" s="21" t="s">
        <v>163</v>
      </c>
      <c r="D14" s="21">
        <v>77</v>
      </c>
      <c r="E14" s="21">
        <v>180</v>
      </c>
      <c r="F14" s="21">
        <v>82</v>
      </c>
      <c r="G14" s="21">
        <v>180</v>
      </c>
      <c r="H14" s="21" t="s">
        <v>10</v>
      </c>
      <c r="I14" s="89">
        <f t="shared" si="0"/>
        <v>442</v>
      </c>
      <c r="J14" s="182" t="s">
        <v>174</v>
      </c>
      <c r="K14" s="179">
        <v>89</v>
      </c>
    </row>
    <row r="15" spans="1:11" ht="12.75" customHeight="1">
      <c r="A15" s="90">
        <v>11</v>
      </c>
      <c r="B15" s="97" t="s">
        <v>25</v>
      </c>
      <c r="C15" s="21" t="s">
        <v>26</v>
      </c>
      <c r="D15" s="21">
        <v>14</v>
      </c>
      <c r="E15" s="21">
        <v>180</v>
      </c>
      <c r="F15" s="21">
        <v>180</v>
      </c>
      <c r="G15" s="21">
        <v>80</v>
      </c>
      <c r="H15" s="21" t="s">
        <v>10</v>
      </c>
      <c r="I15" s="89">
        <f t="shared" si="0"/>
        <v>440</v>
      </c>
      <c r="J15" s="182" t="s">
        <v>175</v>
      </c>
      <c r="K15" s="179">
        <v>88</v>
      </c>
    </row>
    <row r="16" spans="1:11" ht="12.75" customHeight="1">
      <c r="A16" s="90">
        <v>12</v>
      </c>
      <c r="B16" s="97" t="s">
        <v>27</v>
      </c>
      <c r="C16" s="21" t="s">
        <v>28</v>
      </c>
      <c r="D16" s="21">
        <v>15</v>
      </c>
      <c r="E16" s="21">
        <v>180</v>
      </c>
      <c r="F16" s="21">
        <v>180</v>
      </c>
      <c r="G16" s="21">
        <v>56</v>
      </c>
      <c r="H16" s="21" t="s">
        <v>10</v>
      </c>
      <c r="I16" s="89">
        <f t="shared" si="0"/>
        <v>416</v>
      </c>
      <c r="J16" s="182" t="s">
        <v>176</v>
      </c>
      <c r="K16" s="179">
        <v>83</v>
      </c>
    </row>
    <row r="17" spans="1:11" ht="12.75" customHeight="1">
      <c r="A17" s="90">
        <v>13</v>
      </c>
      <c r="B17" s="97" t="s">
        <v>106</v>
      </c>
      <c r="C17" s="21" t="s">
        <v>112</v>
      </c>
      <c r="D17" s="21">
        <v>62</v>
      </c>
      <c r="E17" s="21">
        <v>118</v>
      </c>
      <c r="F17" s="21">
        <v>180</v>
      </c>
      <c r="G17" s="21">
        <v>109</v>
      </c>
      <c r="H17" s="21" t="s">
        <v>10</v>
      </c>
      <c r="I17" s="89">
        <f t="shared" si="0"/>
        <v>407</v>
      </c>
      <c r="J17" s="182" t="s">
        <v>177</v>
      </c>
      <c r="K17" s="179">
        <v>81</v>
      </c>
    </row>
    <row r="18" spans="1:11" ht="12.75" customHeight="1">
      <c r="A18" s="90">
        <v>14</v>
      </c>
      <c r="B18" s="97" t="s">
        <v>134</v>
      </c>
      <c r="C18" s="21" t="s">
        <v>135</v>
      </c>
      <c r="D18" s="21">
        <v>53</v>
      </c>
      <c r="E18" s="21">
        <v>180</v>
      </c>
      <c r="F18" s="21">
        <v>100</v>
      </c>
      <c r="G18" s="21">
        <v>126</v>
      </c>
      <c r="H18" s="21" t="s">
        <v>10</v>
      </c>
      <c r="I18" s="89">
        <f t="shared" si="0"/>
        <v>406</v>
      </c>
      <c r="J18" s="182" t="s">
        <v>214</v>
      </c>
      <c r="K18" s="179">
        <v>81</v>
      </c>
    </row>
    <row r="19" spans="1:11" ht="12.75" customHeight="1">
      <c r="A19" s="90">
        <v>15</v>
      </c>
      <c r="B19" s="97" t="s">
        <v>31</v>
      </c>
      <c r="C19" s="21" t="s">
        <v>85</v>
      </c>
      <c r="D19" s="21">
        <v>20</v>
      </c>
      <c r="E19" s="21">
        <v>180</v>
      </c>
      <c r="F19" s="21">
        <v>37</v>
      </c>
      <c r="G19" s="21">
        <v>180</v>
      </c>
      <c r="H19" s="21" t="s">
        <v>10</v>
      </c>
      <c r="I19" s="89">
        <f t="shared" si="0"/>
        <v>397</v>
      </c>
      <c r="J19" s="182" t="s">
        <v>215</v>
      </c>
      <c r="K19" s="179">
        <v>79</v>
      </c>
    </row>
    <row r="20" spans="1:11" ht="12.75" customHeight="1">
      <c r="A20" s="90">
        <v>16</v>
      </c>
      <c r="B20" s="97" t="s">
        <v>40</v>
      </c>
      <c r="C20" s="21" t="s">
        <v>55</v>
      </c>
      <c r="D20" s="21">
        <v>49</v>
      </c>
      <c r="E20" s="21">
        <v>180</v>
      </c>
      <c r="F20" s="21">
        <v>70</v>
      </c>
      <c r="G20" s="21">
        <v>138</v>
      </c>
      <c r="H20" s="21" t="s">
        <v>10</v>
      </c>
      <c r="I20" s="89">
        <f t="shared" si="0"/>
        <v>388</v>
      </c>
      <c r="J20" s="182" t="s">
        <v>179</v>
      </c>
      <c r="K20" s="179">
        <v>77</v>
      </c>
    </row>
    <row r="21" spans="1:11" ht="12.75" customHeight="1">
      <c r="A21" s="90">
        <v>17</v>
      </c>
      <c r="B21" s="97" t="s">
        <v>22</v>
      </c>
      <c r="C21" s="21" t="s">
        <v>29</v>
      </c>
      <c r="D21" s="21">
        <v>3</v>
      </c>
      <c r="E21" s="21">
        <v>79</v>
      </c>
      <c r="F21" s="21">
        <v>119</v>
      </c>
      <c r="G21" s="21">
        <v>180</v>
      </c>
      <c r="H21" s="21" t="s">
        <v>10</v>
      </c>
      <c r="I21" s="89">
        <f t="shared" si="0"/>
        <v>378</v>
      </c>
      <c r="J21" s="182" t="s">
        <v>211</v>
      </c>
      <c r="K21" s="179">
        <v>75</v>
      </c>
    </row>
    <row r="22" spans="1:11" ht="12.75" customHeight="1">
      <c r="A22" s="90">
        <v>18</v>
      </c>
      <c r="B22" s="97" t="s">
        <v>86</v>
      </c>
      <c r="C22" s="21" t="s">
        <v>88</v>
      </c>
      <c r="D22" s="21">
        <v>22</v>
      </c>
      <c r="E22" s="21">
        <v>180</v>
      </c>
      <c r="F22" s="21">
        <v>180</v>
      </c>
      <c r="G22" s="21" t="s">
        <v>10</v>
      </c>
      <c r="H22" s="21" t="s">
        <v>10</v>
      </c>
      <c r="I22" s="89">
        <f t="shared" si="0"/>
        <v>360</v>
      </c>
      <c r="J22" s="182" t="s">
        <v>211</v>
      </c>
      <c r="K22" s="179">
        <v>71</v>
      </c>
    </row>
    <row r="23" spans="1:11" ht="12.75" customHeight="1">
      <c r="A23" s="90">
        <v>19</v>
      </c>
      <c r="B23" s="97" t="s">
        <v>105</v>
      </c>
      <c r="C23" s="21" t="s">
        <v>111</v>
      </c>
      <c r="D23" s="21">
        <v>61</v>
      </c>
      <c r="E23" s="21">
        <v>180</v>
      </c>
      <c r="F23" s="21">
        <v>180</v>
      </c>
      <c r="G23" s="21" t="s">
        <v>10</v>
      </c>
      <c r="H23" s="21" t="s">
        <v>10</v>
      </c>
      <c r="I23" s="89">
        <f t="shared" si="0"/>
        <v>360</v>
      </c>
      <c r="J23" s="182" t="s">
        <v>182</v>
      </c>
      <c r="K23" s="179">
        <v>71</v>
      </c>
    </row>
    <row r="24" spans="1:11" ht="12.75" customHeight="1">
      <c r="A24" s="90">
        <v>20</v>
      </c>
      <c r="B24" s="97" t="s">
        <v>23</v>
      </c>
      <c r="C24" s="21" t="s">
        <v>24</v>
      </c>
      <c r="D24" s="21">
        <v>12</v>
      </c>
      <c r="E24" s="21">
        <v>117</v>
      </c>
      <c r="F24" s="21">
        <v>104</v>
      </c>
      <c r="G24" s="21">
        <v>132</v>
      </c>
      <c r="H24" s="21" t="s">
        <v>10</v>
      </c>
      <c r="I24" s="89">
        <f t="shared" si="0"/>
        <v>353</v>
      </c>
      <c r="J24" s="182" t="s">
        <v>183</v>
      </c>
      <c r="K24" s="179">
        <v>70</v>
      </c>
    </row>
    <row r="25" spans="1:11" ht="12.75" customHeight="1">
      <c r="A25" s="90">
        <v>21</v>
      </c>
      <c r="B25" s="97" t="s">
        <v>73</v>
      </c>
      <c r="C25" s="21" t="s">
        <v>76</v>
      </c>
      <c r="D25" s="21">
        <v>6</v>
      </c>
      <c r="E25" s="21">
        <v>75</v>
      </c>
      <c r="F25" s="21">
        <v>180</v>
      </c>
      <c r="G25" s="21">
        <v>62</v>
      </c>
      <c r="H25" s="21" t="s">
        <v>10</v>
      </c>
      <c r="I25" s="89">
        <f t="shared" si="0"/>
        <v>317</v>
      </c>
      <c r="J25" s="182" t="s">
        <v>184</v>
      </c>
      <c r="K25" s="179">
        <v>63</v>
      </c>
    </row>
    <row r="26" spans="1:11" ht="12.75" customHeight="1">
      <c r="A26" s="90">
        <v>22</v>
      </c>
      <c r="B26" s="97" t="s">
        <v>91</v>
      </c>
      <c r="C26" s="21" t="s">
        <v>94</v>
      </c>
      <c r="D26" s="21">
        <v>26</v>
      </c>
      <c r="E26" s="21">
        <v>132</v>
      </c>
      <c r="F26" s="21">
        <v>180</v>
      </c>
      <c r="G26" s="21" t="s">
        <v>56</v>
      </c>
      <c r="H26" s="21" t="s">
        <v>10</v>
      </c>
      <c r="I26" s="89">
        <f t="shared" si="0"/>
        <v>312</v>
      </c>
      <c r="J26" s="182" t="s">
        <v>185</v>
      </c>
      <c r="K26" s="179">
        <v>62</v>
      </c>
    </row>
    <row r="27" spans="1:11" ht="12.75" customHeight="1">
      <c r="A27" s="90">
        <v>23</v>
      </c>
      <c r="B27" s="97" t="s">
        <v>102</v>
      </c>
      <c r="C27" s="21" t="s">
        <v>50</v>
      </c>
      <c r="D27" s="21">
        <v>58</v>
      </c>
      <c r="E27" s="21">
        <v>62</v>
      </c>
      <c r="F27" s="21">
        <v>70</v>
      </c>
      <c r="G27" s="21">
        <v>180</v>
      </c>
      <c r="H27" s="21" t="s">
        <v>10</v>
      </c>
      <c r="I27" s="89">
        <f t="shared" si="0"/>
        <v>312</v>
      </c>
      <c r="J27" s="182" t="s">
        <v>186</v>
      </c>
      <c r="K27" s="179">
        <v>62</v>
      </c>
    </row>
    <row r="28" spans="1:11" ht="12.75" customHeight="1">
      <c r="A28" s="90">
        <v>24</v>
      </c>
      <c r="B28" s="97" t="s">
        <v>149</v>
      </c>
      <c r="C28" s="21" t="s">
        <v>160</v>
      </c>
      <c r="D28" s="21">
        <v>74</v>
      </c>
      <c r="E28" s="21">
        <v>92</v>
      </c>
      <c r="F28" s="21">
        <v>98</v>
      </c>
      <c r="G28" s="21">
        <v>121</v>
      </c>
      <c r="H28" s="21" t="s">
        <v>10</v>
      </c>
      <c r="I28" s="89">
        <f t="shared" si="0"/>
        <v>311</v>
      </c>
      <c r="J28" s="182" t="s">
        <v>187</v>
      </c>
      <c r="K28" s="179">
        <v>61</v>
      </c>
    </row>
    <row r="29" spans="1:11" ht="12.75" customHeight="1">
      <c r="A29" s="90">
        <v>25</v>
      </c>
      <c r="B29" s="97" t="s">
        <v>75</v>
      </c>
      <c r="C29" s="21" t="s">
        <v>78</v>
      </c>
      <c r="D29" s="21">
        <v>8</v>
      </c>
      <c r="E29" s="21" t="s">
        <v>56</v>
      </c>
      <c r="F29" s="21">
        <v>129</v>
      </c>
      <c r="G29" s="21">
        <v>180</v>
      </c>
      <c r="H29" s="21" t="s">
        <v>10</v>
      </c>
      <c r="I29" s="89">
        <f t="shared" si="0"/>
        <v>309</v>
      </c>
      <c r="J29" s="182" t="s">
        <v>188</v>
      </c>
      <c r="K29" s="179">
        <v>60</v>
      </c>
    </row>
    <row r="30" spans="1:11" ht="12.75" customHeight="1">
      <c r="A30" s="90">
        <v>26</v>
      </c>
      <c r="B30" s="97" t="s">
        <v>87</v>
      </c>
      <c r="C30" s="21" t="s">
        <v>89</v>
      </c>
      <c r="D30" s="21">
        <v>23</v>
      </c>
      <c r="E30" s="21">
        <v>180</v>
      </c>
      <c r="F30" s="21">
        <v>128</v>
      </c>
      <c r="G30" s="21" t="s">
        <v>56</v>
      </c>
      <c r="H30" s="21" t="s">
        <v>10</v>
      </c>
      <c r="I30" s="89">
        <f t="shared" si="0"/>
        <v>308</v>
      </c>
      <c r="J30" s="182" t="s">
        <v>189</v>
      </c>
      <c r="K30" s="179">
        <v>60</v>
      </c>
    </row>
    <row r="31" spans="1:11" ht="12.75" customHeight="1">
      <c r="A31" s="90">
        <v>27</v>
      </c>
      <c r="B31" s="97" t="s">
        <v>101</v>
      </c>
      <c r="C31" s="21" t="s">
        <v>49</v>
      </c>
      <c r="D31" s="21">
        <v>57</v>
      </c>
      <c r="E31" s="21">
        <v>66</v>
      </c>
      <c r="F31" s="21">
        <v>104</v>
      </c>
      <c r="G31" s="21">
        <v>125</v>
      </c>
      <c r="H31" s="21" t="s">
        <v>10</v>
      </c>
      <c r="I31" s="89">
        <f t="shared" si="0"/>
        <v>295</v>
      </c>
      <c r="J31" s="182" t="s">
        <v>190</v>
      </c>
      <c r="K31" s="179">
        <v>57</v>
      </c>
    </row>
    <row r="32" spans="1:11" ht="12.75" customHeight="1">
      <c r="A32" s="90">
        <v>28</v>
      </c>
      <c r="B32" s="97" t="s">
        <v>142</v>
      </c>
      <c r="C32" s="21" t="s">
        <v>153</v>
      </c>
      <c r="D32" s="21">
        <v>67</v>
      </c>
      <c r="E32" s="21">
        <v>105</v>
      </c>
      <c r="F32" s="21">
        <v>97</v>
      </c>
      <c r="G32" s="21">
        <v>91</v>
      </c>
      <c r="H32" s="21" t="s">
        <v>10</v>
      </c>
      <c r="I32" s="89">
        <f t="shared" si="0"/>
        <v>293</v>
      </c>
      <c r="J32" s="182" t="s">
        <v>209</v>
      </c>
      <c r="K32" s="179">
        <v>57</v>
      </c>
    </row>
    <row r="33" spans="1:11" ht="12.75" customHeight="1">
      <c r="A33" s="90">
        <v>29</v>
      </c>
      <c r="B33" s="97" t="s">
        <v>164</v>
      </c>
      <c r="C33" s="21" t="s">
        <v>165</v>
      </c>
      <c r="D33" s="21">
        <v>47</v>
      </c>
      <c r="E33" s="21">
        <v>82</v>
      </c>
      <c r="F33" s="21">
        <v>121</v>
      </c>
      <c r="G33" s="21">
        <v>90</v>
      </c>
      <c r="H33" s="21" t="s">
        <v>10</v>
      </c>
      <c r="I33" s="89">
        <f t="shared" si="0"/>
        <v>293</v>
      </c>
      <c r="J33" s="182" t="s">
        <v>209</v>
      </c>
      <c r="K33" s="179">
        <v>57</v>
      </c>
    </row>
    <row r="34" spans="1:11" ht="12.75" customHeight="1">
      <c r="A34" s="90">
        <v>30</v>
      </c>
      <c r="B34" s="97" t="s">
        <v>20</v>
      </c>
      <c r="C34" s="21" t="s">
        <v>21</v>
      </c>
      <c r="D34" s="21">
        <v>1</v>
      </c>
      <c r="E34" s="21">
        <v>148</v>
      </c>
      <c r="F34" s="21" t="s">
        <v>56</v>
      </c>
      <c r="G34" s="21">
        <v>144</v>
      </c>
      <c r="H34" s="21" t="s">
        <v>10</v>
      </c>
      <c r="I34" s="89">
        <f t="shared" si="0"/>
        <v>292</v>
      </c>
      <c r="J34" s="182" t="s">
        <v>193</v>
      </c>
      <c r="K34" s="179">
        <v>56</v>
      </c>
    </row>
    <row r="35" spans="1:11" ht="12.75" customHeight="1">
      <c r="A35" s="90">
        <v>31</v>
      </c>
      <c r="B35" s="97" t="s">
        <v>33</v>
      </c>
      <c r="C35" s="21" t="s">
        <v>96</v>
      </c>
      <c r="D35" s="21">
        <v>34</v>
      </c>
      <c r="E35" s="21">
        <v>180</v>
      </c>
      <c r="F35" s="21" t="s">
        <v>56</v>
      </c>
      <c r="G35" s="21">
        <v>105</v>
      </c>
      <c r="H35" s="21" t="s">
        <v>10</v>
      </c>
      <c r="I35" s="89">
        <f t="shared" si="0"/>
        <v>285</v>
      </c>
      <c r="J35" s="182" t="s">
        <v>194</v>
      </c>
      <c r="K35" s="179">
        <v>55</v>
      </c>
    </row>
    <row r="36" spans="1:11" ht="12.75" customHeight="1">
      <c r="A36" s="90">
        <v>32</v>
      </c>
      <c r="B36" s="97" t="s">
        <v>38</v>
      </c>
      <c r="C36" s="21" t="s">
        <v>97</v>
      </c>
      <c r="D36" s="21">
        <v>39</v>
      </c>
      <c r="E36" s="21">
        <v>180</v>
      </c>
      <c r="F36" s="21" t="s">
        <v>56</v>
      </c>
      <c r="G36" s="21">
        <v>102</v>
      </c>
      <c r="H36" s="21" t="s">
        <v>10</v>
      </c>
      <c r="I36" s="89">
        <f t="shared" si="0"/>
        <v>282</v>
      </c>
      <c r="J36" s="182" t="s">
        <v>195</v>
      </c>
      <c r="K36" s="179">
        <v>54</v>
      </c>
    </row>
    <row r="37" spans="1:11" ht="12.75" customHeight="1">
      <c r="A37" s="90">
        <v>33</v>
      </c>
      <c r="B37" s="97" t="s">
        <v>92</v>
      </c>
      <c r="C37" s="21" t="s">
        <v>95</v>
      </c>
      <c r="D37" s="21">
        <v>27</v>
      </c>
      <c r="E37" s="21">
        <v>99</v>
      </c>
      <c r="F37" s="21">
        <v>108</v>
      </c>
      <c r="G37" s="21">
        <v>65</v>
      </c>
      <c r="H37" s="21" t="s">
        <v>10</v>
      </c>
      <c r="I37" s="89">
        <f aca="true" t="shared" si="1" ref="I37:I56">SUM(E37:H37)</f>
        <v>272</v>
      </c>
      <c r="J37" s="182" t="s">
        <v>196</v>
      </c>
      <c r="K37" s="179">
        <v>52</v>
      </c>
    </row>
    <row r="38" spans="1:11" ht="12.75" customHeight="1">
      <c r="A38" s="90">
        <v>34</v>
      </c>
      <c r="B38" s="97" t="s">
        <v>37</v>
      </c>
      <c r="C38" s="21" t="s">
        <v>52</v>
      </c>
      <c r="D38" s="21">
        <v>38</v>
      </c>
      <c r="E38" s="21">
        <v>180</v>
      </c>
      <c r="F38" s="21" t="s">
        <v>56</v>
      </c>
      <c r="G38" s="21">
        <v>90</v>
      </c>
      <c r="H38" s="21" t="s">
        <v>10</v>
      </c>
      <c r="I38" s="89">
        <f t="shared" si="1"/>
        <v>270</v>
      </c>
      <c r="J38" s="182" t="s">
        <v>197</v>
      </c>
      <c r="K38" s="179">
        <v>52</v>
      </c>
    </row>
    <row r="39" spans="1:11" ht="12.75" customHeight="1">
      <c r="A39" s="90">
        <v>35</v>
      </c>
      <c r="B39" s="97" t="s">
        <v>150</v>
      </c>
      <c r="C39" s="21" t="s">
        <v>161</v>
      </c>
      <c r="D39" s="21">
        <v>75</v>
      </c>
      <c r="E39" s="21">
        <v>121</v>
      </c>
      <c r="F39" s="21">
        <v>84</v>
      </c>
      <c r="G39" s="21">
        <v>64</v>
      </c>
      <c r="H39" s="21" t="s">
        <v>10</v>
      </c>
      <c r="I39" s="89">
        <f t="shared" si="1"/>
        <v>269</v>
      </c>
      <c r="J39" s="182" t="s">
        <v>198</v>
      </c>
      <c r="K39" s="179">
        <v>52</v>
      </c>
    </row>
    <row r="40" spans="1:11" ht="12.75" customHeight="1">
      <c r="A40" s="90">
        <v>36</v>
      </c>
      <c r="B40" s="97" t="s">
        <v>98</v>
      </c>
      <c r="C40" s="21" t="s">
        <v>99</v>
      </c>
      <c r="D40" s="21">
        <v>50</v>
      </c>
      <c r="E40" s="21">
        <v>66</v>
      </c>
      <c r="F40" s="21">
        <v>112</v>
      </c>
      <c r="G40" s="21">
        <v>88</v>
      </c>
      <c r="H40" s="21" t="s">
        <v>10</v>
      </c>
      <c r="I40" s="89">
        <f t="shared" si="1"/>
        <v>266</v>
      </c>
      <c r="J40" s="182" t="s">
        <v>199</v>
      </c>
      <c r="K40" s="179">
        <v>51</v>
      </c>
    </row>
    <row r="41" spans="1:11" ht="12.75" customHeight="1">
      <c r="A41" s="90">
        <v>37</v>
      </c>
      <c r="B41" s="97" t="s">
        <v>145</v>
      </c>
      <c r="C41" s="21" t="s">
        <v>156</v>
      </c>
      <c r="D41" s="21">
        <v>70</v>
      </c>
      <c r="E41" s="21">
        <v>78</v>
      </c>
      <c r="F41" s="21">
        <v>73</v>
      </c>
      <c r="G41" s="21">
        <v>98</v>
      </c>
      <c r="H41" s="21" t="s">
        <v>10</v>
      </c>
      <c r="I41" s="89">
        <f t="shared" si="1"/>
        <v>249</v>
      </c>
      <c r="J41" s="182" t="s">
        <v>200</v>
      </c>
      <c r="K41" s="179">
        <v>48</v>
      </c>
    </row>
    <row r="42" spans="1:11" ht="12.75" customHeight="1">
      <c r="A42" s="90">
        <v>38</v>
      </c>
      <c r="B42" s="97" t="s">
        <v>100</v>
      </c>
      <c r="C42" s="21" t="s">
        <v>48</v>
      </c>
      <c r="D42" s="21">
        <v>55</v>
      </c>
      <c r="E42" s="21">
        <v>104</v>
      </c>
      <c r="F42" s="21">
        <v>111</v>
      </c>
      <c r="G42" s="21" t="s">
        <v>56</v>
      </c>
      <c r="H42" s="21" t="s">
        <v>10</v>
      </c>
      <c r="I42" s="89">
        <f t="shared" si="1"/>
        <v>215</v>
      </c>
      <c r="J42" s="182" t="s">
        <v>201</v>
      </c>
      <c r="K42" s="179">
        <v>41</v>
      </c>
    </row>
    <row r="43" spans="1:11" ht="12.75" customHeight="1">
      <c r="A43" s="90">
        <v>39</v>
      </c>
      <c r="B43" s="97" t="s">
        <v>83</v>
      </c>
      <c r="C43" s="21" t="s">
        <v>84</v>
      </c>
      <c r="D43" s="21">
        <v>19</v>
      </c>
      <c r="E43" s="21" t="s">
        <v>56</v>
      </c>
      <c r="F43" s="21">
        <v>86</v>
      </c>
      <c r="G43" s="21">
        <v>107</v>
      </c>
      <c r="H43" s="21" t="s">
        <v>10</v>
      </c>
      <c r="I43" s="89">
        <f t="shared" si="1"/>
        <v>193</v>
      </c>
      <c r="J43" s="182" t="s">
        <v>202</v>
      </c>
      <c r="K43" s="179">
        <v>37</v>
      </c>
    </row>
    <row r="44" spans="1:11" ht="12.75" customHeight="1">
      <c r="A44" s="90">
        <v>40</v>
      </c>
      <c r="B44" s="97" t="s">
        <v>148</v>
      </c>
      <c r="C44" s="21" t="s">
        <v>159</v>
      </c>
      <c r="D44" s="21">
        <v>73</v>
      </c>
      <c r="E44" s="21">
        <v>180</v>
      </c>
      <c r="F44" s="21" t="s">
        <v>56</v>
      </c>
      <c r="G44" s="21" t="s">
        <v>10</v>
      </c>
      <c r="H44" s="21" t="s">
        <v>10</v>
      </c>
      <c r="I44" s="89">
        <f t="shared" si="1"/>
        <v>180</v>
      </c>
      <c r="J44" s="182" t="s">
        <v>203</v>
      </c>
      <c r="K44" s="179">
        <v>34</v>
      </c>
    </row>
    <row r="45" spans="1:11" ht="12.75" customHeight="1">
      <c r="A45" s="90">
        <v>41</v>
      </c>
      <c r="B45" s="97" t="s">
        <v>81</v>
      </c>
      <c r="C45" s="21" t="s">
        <v>82</v>
      </c>
      <c r="D45" s="21">
        <v>16</v>
      </c>
      <c r="E45" s="21">
        <v>59</v>
      </c>
      <c r="F45" s="21">
        <v>42</v>
      </c>
      <c r="G45" s="21">
        <v>62</v>
      </c>
      <c r="H45" s="21" t="s">
        <v>10</v>
      </c>
      <c r="I45" s="89">
        <f t="shared" si="1"/>
        <v>163</v>
      </c>
      <c r="J45" s="182" t="s">
        <v>216</v>
      </c>
      <c r="K45" s="179">
        <v>31</v>
      </c>
    </row>
    <row r="46" spans="1:11" ht="12.75" customHeight="1">
      <c r="A46" s="90">
        <v>42</v>
      </c>
      <c r="B46" s="97" t="s">
        <v>140</v>
      </c>
      <c r="C46" s="21" t="s">
        <v>141</v>
      </c>
      <c r="D46" s="21">
        <v>9</v>
      </c>
      <c r="E46" s="21">
        <v>118</v>
      </c>
      <c r="F46" s="21" t="s">
        <v>56</v>
      </c>
      <c r="G46" s="21" t="s">
        <v>56</v>
      </c>
      <c r="H46" s="21" t="s">
        <v>10</v>
      </c>
      <c r="I46" s="89">
        <f t="shared" si="1"/>
        <v>118</v>
      </c>
      <c r="J46" s="182" t="s">
        <v>217</v>
      </c>
      <c r="K46" s="179">
        <v>23</v>
      </c>
    </row>
    <row r="47" spans="1:11" ht="12.75" customHeight="1">
      <c r="A47" s="90">
        <v>43</v>
      </c>
      <c r="B47" s="97" t="s">
        <v>35</v>
      </c>
      <c r="C47" s="21" t="s">
        <v>41</v>
      </c>
      <c r="D47" s="21">
        <v>36</v>
      </c>
      <c r="E47" s="21" t="s">
        <v>56</v>
      </c>
      <c r="F47" s="21">
        <v>109</v>
      </c>
      <c r="G47" s="21" t="s">
        <v>56</v>
      </c>
      <c r="H47" s="21" t="s">
        <v>10</v>
      </c>
      <c r="I47" s="89">
        <f t="shared" si="1"/>
        <v>109</v>
      </c>
      <c r="J47" s="182" t="s">
        <v>218</v>
      </c>
      <c r="K47" s="179">
        <v>21</v>
      </c>
    </row>
    <row r="48" spans="1:11" ht="12.75" customHeight="1">
      <c r="A48" s="90">
        <v>44</v>
      </c>
      <c r="B48" s="97" t="s">
        <v>32</v>
      </c>
      <c r="C48" s="21" t="s">
        <v>43</v>
      </c>
      <c r="D48" s="21">
        <v>21</v>
      </c>
      <c r="E48" s="21" t="s">
        <v>56</v>
      </c>
      <c r="F48" s="21" t="s">
        <v>56</v>
      </c>
      <c r="G48" s="21">
        <v>70</v>
      </c>
      <c r="H48" s="21" t="s">
        <v>10</v>
      </c>
      <c r="I48" s="89">
        <f t="shared" si="1"/>
        <v>70</v>
      </c>
      <c r="J48" s="182" t="s">
        <v>219</v>
      </c>
      <c r="K48" s="179">
        <v>14</v>
      </c>
    </row>
    <row r="49" spans="1:11" ht="12.75" customHeight="1">
      <c r="A49" s="93">
        <v>45</v>
      </c>
      <c r="B49" s="97" t="s">
        <v>107</v>
      </c>
      <c r="C49" s="21" t="s">
        <v>113</v>
      </c>
      <c r="D49" s="21">
        <v>63</v>
      </c>
      <c r="E49" s="21">
        <v>65</v>
      </c>
      <c r="F49" s="21" t="s">
        <v>10</v>
      </c>
      <c r="G49" s="21" t="s">
        <v>10</v>
      </c>
      <c r="H49" s="21" t="s">
        <v>10</v>
      </c>
      <c r="I49" s="89">
        <f t="shared" si="1"/>
        <v>65</v>
      </c>
      <c r="J49" s="182" t="s">
        <v>220</v>
      </c>
      <c r="K49" s="179">
        <v>13</v>
      </c>
    </row>
    <row r="50" spans="1:11" ht="12.75" customHeight="1">
      <c r="A50" s="90">
        <v>46</v>
      </c>
      <c r="B50" s="97" t="s">
        <v>143</v>
      </c>
      <c r="C50" s="21" t="s">
        <v>154</v>
      </c>
      <c r="D50" s="21">
        <v>68</v>
      </c>
      <c r="E50" s="21" t="s">
        <v>56</v>
      </c>
      <c r="F50" s="21">
        <v>57</v>
      </c>
      <c r="G50" s="21" t="s">
        <v>10</v>
      </c>
      <c r="H50" s="21" t="s">
        <v>10</v>
      </c>
      <c r="I50" s="89">
        <f t="shared" si="1"/>
        <v>57</v>
      </c>
      <c r="J50" s="182" t="s">
        <v>221</v>
      </c>
      <c r="K50" s="179">
        <v>11</v>
      </c>
    </row>
    <row r="51" spans="1:11" ht="12.75" customHeight="1">
      <c r="A51" s="90">
        <v>47</v>
      </c>
      <c r="B51" s="97" t="s">
        <v>123</v>
      </c>
      <c r="C51" s="21" t="s">
        <v>128</v>
      </c>
      <c r="D51" s="21">
        <v>29</v>
      </c>
      <c r="E51" s="21" t="s">
        <v>56</v>
      </c>
      <c r="F51" s="21">
        <v>45</v>
      </c>
      <c r="G51" s="21" t="s">
        <v>56</v>
      </c>
      <c r="H51" s="21" t="s">
        <v>10</v>
      </c>
      <c r="I51" s="89">
        <f t="shared" si="1"/>
        <v>45</v>
      </c>
      <c r="J51" s="182" t="s">
        <v>222</v>
      </c>
      <c r="K51" s="179">
        <v>9</v>
      </c>
    </row>
    <row r="52" spans="1:11" ht="12.75" customHeight="1">
      <c r="A52" s="90">
        <v>48</v>
      </c>
      <c r="B52" s="97" t="s">
        <v>124</v>
      </c>
      <c r="C52" s="21" t="s">
        <v>129</v>
      </c>
      <c r="D52" s="21">
        <v>30</v>
      </c>
      <c r="E52" s="21" t="s">
        <v>56</v>
      </c>
      <c r="F52" s="21" t="s">
        <v>56</v>
      </c>
      <c r="G52" s="21" t="s">
        <v>56</v>
      </c>
      <c r="H52" s="21" t="s">
        <v>10</v>
      </c>
      <c r="I52" s="89">
        <f t="shared" si="1"/>
        <v>0</v>
      </c>
      <c r="J52" s="182" t="s">
        <v>223</v>
      </c>
      <c r="K52" s="179">
        <v>0</v>
      </c>
    </row>
    <row r="53" spans="1:11" ht="12.75" customHeight="1">
      <c r="A53" s="90">
        <v>49</v>
      </c>
      <c r="B53" s="97" t="s">
        <v>125</v>
      </c>
      <c r="C53" s="21" t="s">
        <v>130</v>
      </c>
      <c r="D53" s="21">
        <v>31</v>
      </c>
      <c r="E53" s="21" t="s">
        <v>56</v>
      </c>
      <c r="F53" s="21" t="s">
        <v>56</v>
      </c>
      <c r="G53" s="21" t="s">
        <v>56</v>
      </c>
      <c r="H53" s="21" t="s">
        <v>10</v>
      </c>
      <c r="I53" s="89">
        <f t="shared" si="1"/>
        <v>0</v>
      </c>
      <c r="J53" s="182" t="s">
        <v>223</v>
      </c>
      <c r="K53" s="179">
        <v>0</v>
      </c>
    </row>
    <row r="54" spans="1:11" ht="12.75" customHeight="1">
      <c r="A54" s="90">
        <v>50</v>
      </c>
      <c r="B54" s="97" t="s">
        <v>126</v>
      </c>
      <c r="C54" s="21" t="s">
        <v>131</v>
      </c>
      <c r="D54" s="21">
        <v>32</v>
      </c>
      <c r="E54" s="21" t="s">
        <v>56</v>
      </c>
      <c r="F54" s="21" t="s">
        <v>56</v>
      </c>
      <c r="G54" s="21" t="s">
        <v>56</v>
      </c>
      <c r="H54" s="21" t="s">
        <v>10</v>
      </c>
      <c r="I54" s="89">
        <f t="shared" si="1"/>
        <v>0</v>
      </c>
      <c r="J54" s="182" t="s">
        <v>223</v>
      </c>
      <c r="K54" s="179">
        <v>0</v>
      </c>
    </row>
    <row r="55" spans="1:11" ht="12.75" customHeight="1">
      <c r="A55" s="90">
        <v>51</v>
      </c>
      <c r="B55" s="97" t="s">
        <v>30</v>
      </c>
      <c r="C55" s="21" t="s">
        <v>51</v>
      </c>
      <c r="D55" s="21">
        <v>17</v>
      </c>
      <c r="E55" s="21" t="s">
        <v>56</v>
      </c>
      <c r="F55" s="21" t="s">
        <v>56</v>
      </c>
      <c r="G55" s="21" t="s">
        <v>10</v>
      </c>
      <c r="H55" s="21" t="s">
        <v>10</v>
      </c>
      <c r="I55" s="89">
        <f t="shared" si="1"/>
        <v>0</v>
      </c>
      <c r="J55" s="182" t="s">
        <v>223</v>
      </c>
      <c r="K55" s="179">
        <v>0</v>
      </c>
    </row>
    <row r="56" spans="1:11" ht="12.75" customHeight="1" thickBot="1">
      <c r="A56" s="94">
        <v>52</v>
      </c>
      <c r="B56" s="98" t="s">
        <v>39</v>
      </c>
      <c r="C56" s="53" t="s">
        <v>54</v>
      </c>
      <c r="D56" s="53">
        <v>48</v>
      </c>
      <c r="E56" s="53" t="s">
        <v>56</v>
      </c>
      <c r="F56" s="53" t="s">
        <v>56</v>
      </c>
      <c r="G56" s="53" t="s">
        <v>10</v>
      </c>
      <c r="H56" s="53" t="s">
        <v>10</v>
      </c>
      <c r="I56" s="95">
        <f t="shared" si="1"/>
        <v>0</v>
      </c>
      <c r="J56" s="183" t="s">
        <v>223</v>
      </c>
      <c r="K56" s="184">
        <v>0</v>
      </c>
    </row>
    <row r="57" spans="1:10" ht="12.75" customHeight="1">
      <c r="A57" s="78"/>
      <c r="B57" s="20"/>
      <c r="C57" s="20"/>
      <c r="D57" s="20"/>
      <c r="E57" s="20"/>
      <c r="F57" s="20"/>
      <c r="G57" s="20"/>
      <c r="H57" s="20"/>
      <c r="I57" s="20"/>
      <c r="J57" s="44"/>
    </row>
    <row r="58" spans="2:7" ht="12.75" customHeight="1">
      <c r="B58" s="41" t="s">
        <v>13</v>
      </c>
      <c r="E58" s="230" t="s">
        <v>16</v>
      </c>
      <c r="F58" s="230"/>
      <c r="G58" s="254"/>
    </row>
    <row r="60" spans="2:7" ht="12.75">
      <c r="B60" s="42" t="s">
        <v>14</v>
      </c>
      <c r="E60" s="231" t="s">
        <v>72</v>
      </c>
      <c r="F60" s="231"/>
      <c r="G60" s="254"/>
    </row>
    <row r="62" ht="12.75">
      <c r="B62" s="42" t="s">
        <v>15</v>
      </c>
    </row>
    <row r="64" ht="12.75">
      <c r="B64" s="42" t="s">
        <v>19</v>
      </c>
    </row>
    <row r="71" spans="1:10" ht="14.25">
      <c r="A71" s="43"/>
      <c r="B71" s="44"/>
      <c r="C71" s="20"/>
      <c r="D71" s="20"/>
      <c r="E71" s="20"/>
      <c r="F71" s="20"/>
      <c r="G71" s="20"/>
      <c r="H71" s="20"/>
      <c r="I71" s="20"/>
      <c r="J71" s="45"/>
    </row>
    <row r="72" spans="1:10" ht="14.25">
      <c r="A72" s="43"/>
      <c r="B72" s="44"/>
      <c r="C72" s="20"/>
      <c r="D72" s="20"/>
      <c r="E72" s="20"/>
      <c r="F72" s="20"/>
      <c r="G72" s="20"/>
      <c r="H72" s="20"/>
      <c r="I72" s="20"/>
      <c r="J72" s="45"/>
    </row>
    <row r="73" spans="1:10" ht="14.25">
      <c r="A73" s="43"/>
      <c r="B73" s="44"/>
      <c r="C73" s="20"/>
      <c r="D73" s="20"/>
      <c r="E73" s="20"/>
      <c r="F73" s="20"/>
      <c r="G73" s="20"/>
      <c r="H73" s="20"/>
      <c r="I73" s="20"/>
      <c r="J73" s="45"/>
    </row>
    <row r="74" spans="1:10" ht="14.25">
      <c r="A74" s="43"/>
      <c r="B74" s="44"/>
      <c r="C74" s="20"/>
      <c r="D74" s="20"/>
      <c r="E74" s="20"/>
      <c r="F74" s="20"/>
      <c r="G74" s="20"/>
      <c r="H74" s="20"/>
      <c r="I74" s="20"/>
      <c r="J74" s="45"/>
    </row>
    <row r="75" spans="1:10" ht="14.25">
      <c r="A75" s="43"/>
      <c r="B75" s="44"/>
      <c r="C75" s="20"/>
      <c r="D75" s="20"/>
      <c r="E75" s="20"/>
      <c r="F75" s="20"/>
      <c r="G75" s="20"/>
      <c r="H75" s="20"/>
      <c r="I75" s="20"/>
      <c r="J75" s="45"/>
    </row>
    <row r="76" spans="1:10" ht="14.25">
      <c r="A76" s="43"/>
      <c r="B76" s="44"/>
      <c r="C76" s="20"/>
      <c r="D76" s="20"/>
      <c r="E76" s="20"/>
      <c r="F76" s="20"/>
      <c r="G76" s="20"/>
      <c r="H76" s="20"/>
      <c r="I76" s="20"/>
      <c r="J76" s="45"/>
    </row>
  </sheetData>
  <sheetProtection/>
  <mergeCells count="4">
    <mergeCell ref="E58:G58"/>
    <mergeCell ref="E60:G60"/>
    <mergeCell ref="A1:J1"/>
    <mergeCell ref="A2:J3"/>
  </mergeCells>
  <conditionalFormatting sqref="B5:I57 K5:K56">
    <cfRule type="cellIs" priority="1" dxfId="2" operator="equal" stopIfTrue="1">
      <formula>180</formula>
    </cfRule>
  </conditionalFormatting>
  <printOptions/>
  <pageMargins left="1.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.28125" style="25" bestFit="1" customWidth="1"/>
    <col min="2" max="2" width="25.7109375" style="25" customWidth="1"/>
    <col min="3" max="3" width="14.8515625" style="25" customWidth="1"/>
    <col min="4" max="4" width="11.7109375" style="25" customWidth="1"/>
    <col min="5" max="8" width="7.8515625" style="25" customWidth="1"/>
    <col min="9" max="9" width="9.7109375" style="25" customWidth="1"/>
    <col min="10" max="10" width="6.57421875" style="25" customWidth="1"/>
    <col min="11" max="16384" width="9.140625" style="25" customWidth="1"/>
  </cols>
  <sheetData>
    <row r="1" spans="1:10" ht="25.5" thickBot="1">
      <c r="A1" s="232" t="s">
        <v>70</v>
      </c>
      <c r="B1" s="233"/>
      <c r="C1" s="233"/>
      <c r="D1" s="233"/>
      <c r="E1" s="233"/>
      <c r="F1" s="233"/>
      <c r="G1" s="233"/>
      <c r="H1" s="233"/>
      <c r="I1" s="233"/>
      <c r="J1" s="234"/>
    </row>
    <row r="2" spans="1:10" ht="12.75">
      <c r="A2" s="235" t="s">
        <v>275</v>
      </c>
      <c r="B2" s="236"/>
      <c r="C2" s="236"/>
      <c r="D2" s="236"/>
      <c r="E2" s="236"/>
      <c r="F2" s="236"/>
      <c r="G2" s="236"/>
      <c r="H2" s="236"/>
      <c r="I2" s="236"/>
      <c r="J2" s="237"/>
    </row>
    <row r="3" spans="1:10" ht="13.5" thickBot="1">
      <c r="A3" s="238"/>
      <c r="B3" s="239"/>
      <c r="C3" s="239"/>
      <c r="D3" s="239"/>
      <c r="E3" s="239"/>
      <c r="F3" s="239"/>
      <c r="G3" s="239"/>
      <c r="H3" s="239"/>
      <c r="I3" s="239"/>
      <c r="J3" s="240"/>
    </row>
    <row r="4" spans="1:10" ht="15" customHeight="1" thickBot="1">
      <c r="A4" s="48" t="s">
        <v>18</v>
      </c>
      <c r="B4" s="60" t="s">
        <v>0</v>
      </c>
      <c r="C4" s="49" t="s">
        <v>17</v>
      </c>
      <c r="D4" s="49" t="s">
        <v>11</v>
      </c>
      <c r="E4" s="50" t="s">
        <v>1</v>
      </c>
      <c r="F4" s="49" t="s">
        <v>2</v>
      </c>
      <c r="G4" s="50" t="s">
        <v>3</v>
      </c>
      <c r="H4" s="48" t="s">
        <v>5</v>
      </c>
      <c r="I4" s="51" t="s">
        <v>6</v>
      </c>
      <c r="J4" s="48" t="s">
        <v>4</v>
      </c>
    </row>
    <row r="5" spans="1:10" ht="12.75" customHeight="1">
      <c r="A5" s="52">
        <v>1</v>
      </c>
      <c r="B5" s="125" t="s">
        <v>132</v>
      </c>
      <c r="C5" s="126" t="s">
        <v>172</v>
      </c>
      <c r="D5" s="123">
        <v>42</v>
      </c>
      <c r="E5" s="120" t="s">
        <v>229</v>
      </c>
      <c r="F5" s="120">
        <v>547.6</v>
      </c>
      <c r="G5" s="120" t="s">
        <v>10</v>
      </c>
      <c r="H5" s="120" t="s">
        <v>10</v>
      </c>
      <c r="I5" s="157">
        <f aca="true" t="shared" si="0" ref="I5:I12">MAX(E5:H5)</f>
        <v>547.6</v>
      </c>
      <c r="J5" s="54" t="s">
        <v>64</v>
      </c>
    </row>
    <row r="6" spans="1:10" ht="12.75" customHeight="1">
      <c r="A6" s="39">
        <v>2</v>
      </c>
      <c r="B6" s="118" t="s">
        <v>104</v>
      </c>
      <c r="C6" s="35" t="s">
        <v>110</v>
      </c>
      <c r="D6" s="33">
        <v>60</v>
      </c>
      <c r="E6" s="121">
        <v>522.6</v>
      </c>
      <c r="F6" s="121" t="s">
        <v>10</v>
      </c>
      <c r="G6" s="121" t="s">
        <v>10</v>
      </c>
      <c r="H6" s="121" t="s">
        <v>10</v>
      </c>
      <c r="I6" s="158">
        <f t="shared" si="0"/>
        <v>522.6</v>
      </c>
      <c r="J6" s="55" t="s">
        <v>65</v>
      </c>
    </row>
    <row r="7" spans="1:10" ht="12.75" customHeight="1">
      <c r="A7" s="39">
        <v>3</v>
      </c>
      <c r="B7" s="116" t="s">
        <v>86</v>
      </c>
      <c r="C7" s="35" t="s">
        <v>88</v>
      </c>
      <c r="D7" s="34">
        <v>22</v>
      </c>
      <c r="E7" s="121">
        <v>485.1</v>
      </c>
      <c r="F7" s="121" t="s">
        <v>10</v>
      </c>
      <c r="G7" s="121" t="s">
        <v>10</v>
      </c>
      <c r="H7" s="121" t="s">
        <v>10</v>
      </c>
      <c r="I7" s="158">
        <f t="shared" si="0"/>
        <v>485.1</v>
      </c>
      <c r="J7" s="55" t="s">
        <v>59</v>
      </c>
    </row>
    <row r="8" spans="1:10" ht="12.75" customHeight="1">
      <c r="A8" s="39">
        <v>4</v>
      </c>
      <c r="B8" s="119" t="s">
        <v>138</v>
      </c>
      <c r="C8" s="35" t="s">
        <v>45</v>
      </c>
      <c r="D8" s="34">
        <v>51</v>
      </c>
      <c r="E8" s="121">
        <v>477</v>
      </c>
      <c r="F8" s="121" t="s">
        <v>10</v>
      </c>
      <c r="G8" s="121" t="s">
        <v>10</v>
      </c>
      <c r="H8" s="121" t="s">
        <v>10</v>
      </c>
      <c r="I8" s="158">
        <f t="shared" si="0"/>
        <v>477</v>
      </c>
      <c r="J8" s="64" t="s">
        <v>66</v>
      </c>
    </row>
    <row r="9" spans="1:10" ht="12.75" customHeight="1">
      <c r="A9" s="39">
        <v>5</v>
      </c>
      <c r="B9" s="117" t="s">
        <v>139</v>
      </c>
      <c r="C9" s="35" t="s">
        <v>135</v>
      </c>
      <c r="D9" s="34">
        <v>53</v>
      </c>
      <c r="E9" s="121">
        <v>451.4</v>
      </c>
      <c r="F9" s="121" t="s">
        <v>10</v>
      </c>
      <c r="G9" s="121" t="s">
        <v>10</v>
      </c>
      <c r="H9" s="121" t="s">
        <v>10</v>
      </c>
      <c r="I9" s="158">
        <f t="shared" si="0"/>
        <v>451.4</v>
      </c>
      <c r="J9" s="64" t="s">
        <v>67</v>
      </c>
    </row>
    <row r="10" spans="1:10" ht="12.75" customHeight="1">
      <c r="A10" s="39">
        <v>6</v>
      </c>
      <c r="B10" s="116" t="s">
        <v>87</v>
      </c>
      <c r="C10" s="35" t="s">
        <v>89</v>
      </c>
      <c r="D10" s="34">
        <v>23</v>
      </c>
      <c r="E10" s="121" t="s">
        <v>56</v>
      </c>
      <c r="F10" s="121">
        <v>313.4</v>
      </c>
      <c r="G10" s="121" t="s">
        <v>10</v>
      </c>
      <c r="H10" s="121" t="s">
        <v>10</v>
      </c>
      <c r="I10" s="158">
        <f t="shared" si="0"/>
        <v>313.4</v>
      </c>
      <c r="J10" s="64" t="s">
        <v>60</v>
      </c>
    </row>
    <row r="11" spans="1:10" ht="12.75" customHeight="1">
      <c r="A11" s="39">
        <v>7</v>
      </c>
      <c r="B11" s="119" t="s">
        <v>98</v>
      </c>
      <c r="C11" s="35" t="s">
        <v>99</v>
      </c>
      <c r="D11" s="34">
        <v>50</v>
      </c>
      <c r="E11" s="121" t="s">
        <v>229</v>
      </c>
      <c r="F11" s="121" t="s">
        <v>10</v>
      </c>
      <c r="G11" s="121" t="s">
        <v>10</v>
      </c>
      <c r="H11" s="121" t="s">
        <v>10</v>
      </c>
      <c r="I11" s="158">
        <f t="shared" si="0"/>
        <v>0</v>
      </c>
      <c r="J11" s="64" t="s">
        <v>61</v>
      </c>
    </row>
    <row r="12" spans="1:10" ht="12.75" customHeight="1" thickBot="1">
      <c r="A12" s="40">
        <v>8</v>
      </c>
      <c r="B12" s="155" t="s">
        <v>44</v>
      </c>
      <c r="C12" s="36" t="s">
        <v>127</v>
      </c>
      <c r="D12" s="47">
        <v>24</v>
      </c>
      <c r="E12" s="156" t="s">
        <v>56</v>
      </c>
      <c r="F12" s="156" t="s">
        <v>10</v>
      </c>
      <c r="G12" s="156" t="s">
        <v>10</v>
      </c>
      <c r="H12" s="156" t="s">
        <v>10</v>
      </c>
      <c r="I12" s="159">
        <f t="shared" si="0"/>
        <v>0</v>
      </c>
      <c r="J12" s="65" t="s">
        <v>62</v>
      </c>
    </row>
    <row r="13" spans="1:10" ht="12.75" customHeight="1">
      <c r="A13" s="43"/>
      <c r="B13" s="56"/>
      <c r="C13" s="20"/>
      <c r="D13" s="57"/>
      <c r="J13" s="45"/>
    </row>
    <row r="14" spans="1:10" ht="12.75" customHeight="1">
      <c r="A14" s="43"/>
      <c r="B14" s="41" t="s">
        <v>13</v>
      </c>
      <c r="E14" s="230" t="s">
        <v>16</v>
      </c>
      <c r="F14" s="230"/>
      <c r="G14" s="254"/>
      <c r="H14" s="58"/>
      <c r="I14" s="58"/>
      <c r="J14" s="45"/>
    </row>
    <row r="15" spans="1:10" ht="12.75" customHeight="1">
      <c r="A15" s="43"/>
      <c r="H15" s="58"/>
      <c r="I15" s="58"/>
      <c r="J15" s="45"/>
    </row>
    <row r="16" spans="1:10" ht="12.75" customHeight="1">
      <c r="A16" s="43"/>
      <c r="B16" s="42" t="s">
        <v>14</v>
      </c>
      <c r="E16" s="231" t="s">
        <v>72</v>
      </c>
      <c r="F16" s="231"/>
      <c r="G16" s="254"/>
      <c r="H16" s="58"/>
      <c r="I16" s="58"/>
      <c r="J16" s="45"/>
    </row>
    <row r="17" spans="1:10" ht="12.75" customHeight="1">
      <c r="A17" s="43"/>
      <c r="H17" s="58"/>
      <c r="I17" s="58"/>
      <c r="J17" s="45"/>
    </row>
    <row r="18" spans="1:10" ht="12.75" customHeight="1">
      <c r="A18" s="43"/>
      <c r="B18" s="42" t="s">
        <v>15</v>
      </c>
      <c r="H18" s="58"/>
      <c r="I18" s="58"/>
      <c r="J18" s="45"/>
    </row>
    <row r="19" spans="1:10" ht="12.75" customHeight="1">
      <c r="A19" s="43"/>
      <c r="H19" s="58"/>
      <c r="I19" s="58"/>
      <c r="J19" s="45"/>
    </row>
    <row r="20" spans="1:10" ht="12.75" customHeight="1">
      <c r="A20" s="43"/>
      <c r="B20" s="42" t="s">
        <v>19</v>
      </c>
      <c r="H20" s="58"/>
      <c r="I20" s="58"/>
      <c r="J20" s="45"/>
    </row>
    <row r="21" spans="1:10" ht="12.75" customHeight="1">
      <c r="A21" s="43"/>
      <c r="H21" s="58"/>
      <c r="I21" s="58"/>
      <c r="J21" s="45"/>
    </row>
    <row r="22" spans="1:10" ht="12.75" customHeight="1">
      <c r="A22" s="43"/>
      <c r="B22" s="44"/>
      <c r="C22" s="20"/>
      <c r="D22" s="20"/>
      <c r="E22" s="58"/>
      <c r="F22" s="58"/>
      <c r="G22" s="58"/>
      <c r="H22" s="58"/>
      <c r="I22" s="58"/>
      <c r="J22" s="45"/>
    </row>
    <row r="23" spans="1:10" ht="12.75" customHeight="1">
      <c r="A23" s="43"/>
      <c r="B23" s="44"/>
      <c r="C23" s="20"/>
      <c r="D23" s="20"/>
      <c r="E23" s="58"/>
      <c r="F23" s="58"/>
      <c r="G23" s="58"/>
      <c r="H23" s="58"/>
      <c r="I23" s="58"/>
      <c r="J23" s="45"/>
    </row>
  </sheetData>
  <sheetProtection/>
  <mergeCells count="4">
    <mergeCell ref="A1:J1"/>
    <mergeCell ref="A2:J3"/>
    <mergeCell ref="E14:G14"/>
    <mergeCell ref="E16:G16"/>
  </mergeCells>
  <printOptions/>
  <pageMargins left="1.58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N5" sqref="N5"/>
    </sheetView>
  </sheetViews>
  <sheetFormatPr defaultColWidth="9.140625" defaultRowHeight="12.75"/>
  <cols>
    <col min="2" max="2" width="19.57421875" style="0" customWidth="1"/>
    <col min="11" max="11" width="10.57421875" style="0" customWidth="1"/>
  </cols>
  <sheetData>
    <row r="1" spans="1:10" ht="25.5" thickBot="1">
      <c r="A1" s="242" t="s">
        <v>70</v>
      </c>
      <c r="B1" s="243"/>
      <c r="C1" s="243"/>
      <c r="D1" s="243"/>
      <c r="E1" s="255"/>
      <c r="F1" s="255"/>
      <c r="G1" s="255"/>
      <c r="H1" s="255"/>
      <c r="I1" s="255"/>
      <c r="J1" s="251"/>
    </row>
    <row r="2" spans="1:10" ht="32.25" thickBot="1">
      <c r="A2" s="256" t="s">
        <v>277</v>
      </c>
      <c r="B2" s="257"/>
      <c r="C2" s="257"/>
      <c r="D2" s="257"/>
      <c r="E2" s="255"/>
      <c r="F2" s="255"/>
      <c r="G2" s="255"/>
      <c r="H2" s="255"/>
      <c r="I2" s="255"/>
      <c r="J2" s="251"/>
    </row>
    <row r="3" spans="1:11" ht="45.75" thickBot="1">
      <c r="A3" s="187" t="s">
        <v>18</v>
      </c>
      <c r="B3" s="187" t="s">
        <v>0</v>
      </c>
      <c r="C3" s="187" t="s">
        <v>17</v>
      </c>
      <c r="D3" s="187" t="s">
        <v>11</v>
      </c>
      <c r="E3" s="188" t="s">
        <v>1</v>
      </c>
      <c r="F3" s="187" t="s">
        <v>2</v>
      </c>
      <c r="G3" s="187" t="s">
        <v>3</v>
      </c>
      <c r="H3" s="189" t="s">
        <v>278</v>
      </c>
      <c r="I3" s="189" t="s">
        <v>6</v>
      </c>
      <c r="J3" s="190" t="s">
        <v>4</v>
      </c>
      <c r="K3" s="216" t="s">
        <v>274</v>
      </c>
    </row>
    <row r="4" spans="1:11" ht="15">
      <c r="A4" s="191">
        <v>1</v>
      </c>
      <c r="B4" s="192" t="s">
        <v>279</v>
      </c>
      <c r="C4" s="193" t="s">
        <v>280</v>
      </c>
      <c r="D4" s="193">
        <v>54</v>
      </c>
      <c r="E4" s="194">
        <v>1000</v>
      </c>
      <c r="F4" s="194">
        <v>1000</v>
      </c>
      <c r="G4" s="194">
        <v>1000</v>
      </c>
      <c r="H4" s="195">
        <v>951.8599562363238</v>
      </c>
      <c r="I4" s="196">
        <v>3951.859956236324</v>
      </c>
      <c r="J4" s="197" t="s">
        <v>64</v>
      </c>
      <c r="K4" s="215">
        <v>113</v>
      </c>
    </row>
    <row r="5" spans="1:11" ht="15">
      <c r="A5" s="199">
        <v>2</v>
      </c>
      <c r="B5" s="200" t="s">
        <v>281</v>
      </c>
      <c r="C5" s="3" t="s">
        <v>45</v>
      </c>
      <c r="D5" s="3">
        <v>51</v>
      </c>
      <c r="E5" s="201">
        <v>1000</v>
      </c>
      <c r="F5" s="201">
        <v>928</v>
      </c>
      <c r="G5" s="201">
        <v>961.7977528089887</v>
      </c>
      <c r="H5" s="202">
        <v>1000</v>
      </c>
      <c r="I5" s="203">
        <v>3889.7977528089887</v>
      </c>
      <c r="J5" s="204" t="s">
        <v>65</v>
      </c>
      <c r="K5" s="198">
        <v>108</v>
      </c>
    </row>
    <row r="6" spans="1:11" ht="15">
      <c r="A6" s="199">
        <v>3</v>
      </c>
      <c r="B6" s="200" t="s">
        <v>282</v>
      </c>
      <c r="C6" s="3" t="s">
        <v>58</v>
      </c>
      <c r="D6" s="3">
        <v>44</v>
      </c>
      <c r="E6" s="201">
        <v>878</v>
      </c>
      <c r="F6" s="201">
        <v>1000</v>
      </c>
      <c r="G6" s="201">
        <v>947.8260869565217</v>
      </c>
      <c r="H6" s="202">
        <v>960.6126914660832</v>
      </c>
      <c r="I6" s="203">
        <v>3786.438778422605</v>
      </c>
      <c r="J6" s="204" t="s">
        <v>59</v>
      </c>
      <c r="K6" s="198">
        <v>104</v>
      </c>
    </row>
    <row r="7" spans="1:11" ht="15">
      <c r="A7" s="199">
        <v>4</v>
      </c>
      <c r="B7" s="200" t="s">
        <v>283</v>
      </c>
      <c r="C7" s="3" t="s">
        <v>284</v>
      </c>
      <c r="D7" s="3">
        <v>40</v>
      </c>
      <c r="E7" s="201">
        <v>1000</v>
      </c>
      <c r="F7" s="201">
        <v>850</v>
      </c>
      <c r="G7" s="201">
        <v>913.0434782608695</v>
      </c>
      <c r="H7" s="202">
        <v>960.6126914660832</v>
      </c>
      <c r="I7" s="203">
        <v>3723.6561697269526</v>
      </c>
      <c r="J7" s="205">
        <v>4</v>
      </c>
      <c r="K7" s="198">
        <v>101</v>
      </c>
    </row>
    <row r="8" spans="1:11" ht="15">
      <c r="A8" s="199">
        <v>5</v>
      </c>
      <c r="B8" s="200" t="s">
        <v>226</v>
      </c>
      <c r="C8" s="3" t="s">
        <v>227</v>
      </c>
      <c r="D8" s="3">
        <v>43</v>
      </c>
      <c r="E8" s="201">
        <v>710</v>
      </c>
      <c r="F8" s="201">
        <v>947</v>
      </c>
      <c r="G8" s="201">
        <v>997.8260869565217</v>
      </c>
      <c r="H8" s="202">
        <v>978.1181619256017</v>
      </c>
      <c r="I8" s="203">
        <v>3632.9442488821237</v>
      </c>
      <c r="J8" s="205">
        <v>5</v>
      </c>
      <c r="K8" s="198">
        <v>97</v>
      </c>
    </row>
    <row r="9" spans="1:11" ht="15">
      <c r="A9" s="199">
        <v>6</v>
      </c>
      <c r="B9" s="200" t="s">
        <v>38</v>
      </c>
      <c r="C9" s="3" t="s">
        <v>53</v>
      </c>
      <c r="D9" s="3">
        <v>39</v>
      </c>
      <c r="E9" s="201">
        <v>917</v>
      </c>
      <c r="F9" s="201">
        <v>664</v>
      </c>
      <c r="G9" s="201">
        <v>1000</v>
      </c>
      <c r="H9" s="206" t="s">
        <v>10</v>
      </c>
      <c r="I9" s="203">
        <v>2581</v>
      </c>
      <c r="J9" s="205">
        <v>6</v>
      </c>
      <c r="K9" s="198">
        <v>70</v>
      </c>
    </row>
    <row r="10" spans="1:11" ht="15">
      <c r="A10" s="199">
        <v>7</v>
      </c>
      <c r="B10" s="200" t="s">
        <v>57</v>
      </c>
      <c r="C10" s="3" t="s">
        <v>53</v>
      </c>
      <c r="D10" s="3">
        <v>41</v>
      </c>
      <c r="E10" s="201">
        <v>767</v>
      </c>
      <c r="F10" s="201">
        <v>843</v>
      </c>
      <c r="G10" s="201">
        <v>934.8314606741574</v>
      </c>
      <c r="H10" s="206" t="s">
        <v>10</v>
      </c>
      <c r="I10" s="203">
        <v>2544.8314606741574</v>
      </c>
      <c r="J10" s="205">
        <v>7</v>
      </c>
      <c r="K10" s="198">
        <v>68</v>
      </c>
    </row>
    <row r="11" spans="1:11" ht="15">
      <c r="A11" s="199">
        <v>8</v>
      </c>
      <c r="B11" s="200" t="s">
        <v>224</v>
      </c>
      <c r="C11" s="3" t="s">
        <v>225</v>
      </c>
      <c r="D11" s="3">
        <v>80</v>
      </c>
      <c r="E11" s="201">
        <v>357</v>
      </c>
      <c r="F11" s="201">
        <v>1000</v>
      </c>
      <c r="G11" s="201">
        <v>1000</v>
      </c>
      <c r="H11" s="206" t="s">
        <v>10</v>
      </c>
      <c r="I11" s="203">
        <v>2357</v>
      </c>
      <c r="J11" s="205">
        <v>8</v>
      </c>
      <c r="K11" s="198">
        <v>63</v>
      </c>
    </row>
    <row r="12" spans="1:11" ht="15">
      <c r="A12" s="199">
        <v>9</v>
      </c>
      <c r="B12" s="200" t="s">
        <v>33</v>
      </c>
      <c r="C12" s="3" t="s">
        <v>96</v>
      </c>
      <c r="D12" s="3">
        <v>34</v>
      </c>
      <c r="E12" s="201">
        <v>844</v>
      </c>
      <c r="F12" s="201">
        <v>685</v>
      </c>
      <c r="G12" s="201">
        <v>641.3043478260869</v>
      </c>
      <c r="H12" s="206" t="s">
        <v>10</v>
      </c>
      <c r="I12" s="203">
        <v>2170.304347826087</v>
      </c>
      <c r="J12" s="205">
        <v>9</v>
      </c>
      <c r="K12" s="198">
        <v>58</v>
      </c>
    </row>
    <row r="13" spans="1:11" ht="15">
      <c r="A13" s="199">
        <v>10</v>
      </c>
      <c r="B13" s="200" t="s">
        <v>285</v>
      </c>
      <c r="C13" s="3" t="s">
        <v>286</v>
      </c>
      <c r="D13" s="3">
        <v>45</v>
      </c>
      <c r="E13" s="201">
        <v>750</v>
      </c>
      <c r="F13" s="201">
        <v>603</v>
      </c>
      <c r="G13" s="201">
        <v>727.4774774774775</v>
      </c>
      <c r="H13" s="206" t="s">
        <v>10</v>
      </c>
      <c r="I13" s="203">
        <v>2080.4774774774774</v>
      </c>
      <c r="J13" s="205">
        <v>10</v>
      </c>
      <c r="K13" s="198">
        <v>55</v>
      </c>
    </row>
    <row r="14" spans="1:11" ht="15">
      <c r="A14" s="199">
        <v>11</v>
      </c>
      <c r="B14" s="200" t="s">
        <v>106</v>
      </c>
      <c r="C14" s="3" t="s">
        <v>112</v>
      </c>
      <c r="D14" s="3">
        <v>62</v>
      </c>
      <c r="E14" s="201">
        <v>988</v>
      </c>
      <c r="F14" s="201">
        <v>854</v>
      </c>
      <c r="G14" s="201">
        <v>0</v>
      </c>
      <c r="H14" s="206" t="s">
        <v>10</v>
      </c>
      <c r="I14" s="203">
        <v>1842</v>
      </c>
      <c r="J14" s="205">
        <v>11</v>
      </c>
      <c r="K14" s="198">
        <v>49</v>
      </c>
    </row>
    <row r="15" spans="1:11" ht="15">
      <c r="A15" s="199">
        <v>12</v>
      </c>
      <c r="B15" s="200" t="s">
        <v>143</v>
      </c>
      <c r="C15" s="3" t="s">
        <v>154</v>
      </c>
      <c r="D15" s="3">
        <v>68</v>
      </c>
      <c r="E15" s="201">
        <v>736</v>
      </c>
      <c r="F15" s="201">
        <v>384</v>
      </c>
      <c r="G15" s="201">
        <v>719.1011235955056</v>
      </c>
      <c r="H15" s="206" t="s">
        <v>10</v>
      </c>
      <c r="I15" s="203">
        <v>1839.1011235955057</v>
      </c>
      <c r="J15" s="205">
        <v>12</v>
      </c>
      <c r="K15" s="198">
        <v>48</v>
      </c>
    </row>
    <row r="16" spans="1:11" ht="15">
      <c r="A16" s="199">
        <v>13</v>
      </c>
      <c r="B16" s="200" t="s">
        <v>287</v>
      </c>
      <c r="C16" s="3" t="s">
        <v>288</v>
      </c>
      <c r="D16" s="3">
        <v>66</v>
      </c>
      <c r="E16" s="201">
        <v>468</v>
      </c>
      <c r="F16" s="201">
        <v>663</v>
      </c>
      <c r="G16" s="201" t="s">
        <v>10</v>
      </c>
      <c r="H16" s="206" t="s">
        <v>10</v>
      </c>
      <c r="I16" s="203">
        <v>1131</v>
      </c>
      <c r="J16" s="205">
        <v>13</v>
      </c>
      <c r="K16" s="198">
        <v>30</v>
      </c>
    </row>
    <row r="17" spans="1:11" ht="15">
      <c r="A17" s="199">
        <v>14</v>
      </c>
      <c r="B17" s="200" t="s">
        <v>36</v>
      </c>
      <c r="C17" s="3" t="s">
        <v>42</v>
      </c>
      <c r="D17" s="3">
        <v>37</v>
      </c>
      <c r="E17" s="201" t="s">
        <v>56</v>
      </c>
      <c r="F17" s="201">
        <v>539</v>
      </c>
      <c r="G17" s="201">
        <v>461.7117117117117</v>
      </c>
      <c r="H17" s="206" t="s">
        <v>10</v>
      </c>
      <c r="I17" s="203">
        <v>1000.7117117117117</v>
      </c>
      <c r="J17" s="205">
        <v>14</v>
      </c>
      <c r="K17" s="198">
        <v>26</v>
      </c>
    </row>
    <row r="18" spans="1:11" ht="15">
      <c r="A18" s="199">
        <v>15</v>
      </c>
      <c r="B18" s="200" t="s">
        <v>144</v>
      </c>
      <c r="C18" s="3" t="s">
        <v>155</v>
      </c>
      <c r="D18" s="3">
        <v>69</v>
      </c>
      <c r="E18" s="201" t="s">
        <v>10</v>
      </c>
      <c r="F18" s="201">
        <v>418</v>
      </c>
      <c r="G18" s="201">
        <v>515.7657657657658</v>
      </c>
      <c r="H18" s="206" t="s">
        <v>10</v>
      </c>
      <c r="I18" s="203">
        <v>933.7657657657658</v>
      </c>
      <c r="J18" s="205">
        <v>15</v>
      </c>
      <c r="K18" s="198">
        <v>24</v>
      </c>
    </row>
    <row r="19" spans="1:11" ht="15">
      <c r="A19" s="199">
        <v>16</v>
      </c>
      <c r="B19" s="200" t="s">
        <v>37</v>
      </c>
      <c r="C19" s="3" t="s">
        <v>52</v>
      </c>
      <c r="D19" s="3">
        <v>38</v>
      </c>
      <c r="E19" s="201">
        <v>769</v>
      </c>
      <c r="F19" s="201" t="s">
        <v>56</v>
      </c>
      <c r="G19" s="201" t="s">
        <v>10</v>
      </c>
      <c r="H19" s="206" t="s">
        <v>10</v>
      </c>
      <c r="I19" s="203">
        <v>769</v>
      </c>
      <c r="J19" s="205">
        <v>16</v>
      </c>
      <c r="K19" s="198">
        <v>20</v>
      </c>
    </row>
    <row r="20" spans="1:11" ht="15">
      <c r="A20" s="199">
        <v>17</v>
      </c>
      <c r="B20" s="200" t="s">
        <v>145</v>
      </c>
      <c r="C20" s="3" t="s">
        <v>156</v>
      </c>
      <c r="D20" s="3">
        <v>70</v>
      </c>
      <c r="E20" s="201" t="s">
        <v>10</v>
      </c>
      <c r="F20" s="201">
        <v>575</v>
      </c>
      <c r="G20" s="201" t="s">
        <v>10</v>
      </c>
      <c r="H20" s="206" t="s">
        <v>10</v>
      </c>
      <c r="I20" s="203">
        <v>575</v>
      </c>
      <c r="J20" s="205">
        <v>17</v>
      </c>
      <c r="K20" s="198">
        <v>15</v>
      </c>
    </row>
    <row r="21" spans="1:11" ht="15.75" thickBot="1">
      <c r="A21" s="207">
        <v>18</v>
      </c>
      <c r="B21" s="208" t="s">
        <v>142</v>
      </c>
      <c r="C21" s="209" t="s">
        <v>153</v>
      </c>
      <c r="D21" s="209">
        <v>67</v>
      </c>
      <c r="E21" s="210" t="s">
        <v>56</v>
      </c>
      <c r="F21" s="210" t="s">
        <v>10</v>
      </c>
      <c r="G21" s="210" t="s">
        <v>10</v>
      </c>
      <c r="H21" s="211" t="s">
        <v>10</v>
      </c>
      <c r="I21" s="212">
        <v>0</v>
      </c>
      <c r="J21" s="213">
        <v>18</v>
      </c>
      <c r="K21" s="214">
        <v>0</v>
      </c>
    </row>
    <row r="23" spans="2:7" ht="12.75">
      <c r="B23" s="14" t="s">
        <v>13</v>
      </c>
      <c r="E23" s="258" t="s">
        <v>16</v>
      </c>
      <c r="F23" s="258"/>
      <c r="G23" s="259"/>
    </row>
    <row r="25" spans="2:7" ht="12.75">
      <c r="B25" s="6" t="s">
        <v>14</v>
      </c>
      <c r="E25" s="228" t="s">
        <v>72</v>
      </c>
      <c r="F25" s="228"/>
      <c r="G25" s="228"/>
    </row>
    <row r="27" ht="12.75">
      <c r="B27" s="6" t="s">
        <v>15</v>
      </c>
    </row>
    <row r="29" ht="12.75">
      <c r="B29" s="6" t="s">
        <v>19</v>
      </c>
    </row>
  </sheetData>
  <sheetProtection/>
  <mergeCells count="4">
    <mergeCell ref="A1:J1"/>
    <mergeCell ref="A2:J2"/>
    <mergeCell ref="E23:G23"/>
    <mergeCell ref="E25:G25"/>
  </mergeCells>
  <conditionalFormatting sqref="E4:H21 K4:K21">
    <cfRule type="cellIs" priority="2" dxfId="0" operator="equal" stopIfTrue="1">
      <formula>1000</formula>
    </cfRule>
  </conditionalFormatting>
  <conditionalFormatting sqref="I4:I21">
    <cfRule type="cellIs" priority="1" dxfId="0" operator="equal" stopIfTrue="1">
      <formula>4000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Grzesiek</dc:creator>
  <cp:keywords/>
  <dc:description/>
  <cp:lastModifiedBy>Leszek</cp:lastModifiedBy>
  <cp:lastPrinted>2011-06-05T14:57:40Z</cp:lastPrinted>
  <dcterms:created xsi:type="dcterms:W3CDTF">2008-08-04T19:41:18Z</dcterms:created>
  <dcterms:modified xsi:type="dcterms:W3CDTF">2011-06-06T18:18:26Z</dcterms:modified>
  <cp:category/>
  <cp:version/>
  <cp:contentType/>
  <cp:contentStatus/>
</cp:coreProperties>
</file>