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240" firstSheet="2" activeTab="3"/>
  </bookViews>
  <sheets>
    <sheet name="Cover page" sheetId="1" r:id="rId1"/>
    <sheet name="List of the officials" sheetId="2" r:id="rId2"/>
    <sheet name="S4A" sheetId="3" r:id="rId3"/>
    <sheet name="S6A" sheetId="4" r:id="rId4"/>
    <sheet name="S9A" sheetId="5" r:id="rId5"/>
    <sheet name="S7" sheetId="6" r:id="rId6"/>
    <sheet name="S8E-P" sheetId="7" r:id="rId7"/>
    <sheet name="S8E-P (groups)" sheetId="8" r:id="rId8"/>
    <sheet name="S8E-P(groups and final)" sheetId="9" r:id="rId9"/>
    <sheet name="S3A Non World Cup" sheetId="10" r:id="rId10"/>
  </sheets>
  <definedNames/>
  <calcPr fullCalcOnLoad="1"/>
</workbook>
</file>

<file path=xl/sharedStrings.xml><?xml version="1.0" encoding="utf-8"?>
<sst xmlns="http://schemas.openxmlformats.org/spreadsheetml/2006/main" count="938" uniqueCount="231">
  <si>
    <t>Name</t>
  </si>
  <si>
    <t>Country code</t>
  </si>
  <si>
    <t>Round 1</t>
  </si>
  <si>
    <t>Round 2</t>
  </si>
  <si>
    <t>Total</t>
  </si>
  <si>
    <t>Round 3</t>
  </si>
  <si>
    <t>fly-off 1</t>
  </si>
  <si>
    <t>fly-off 2</t>
  </si>
  <si>
    <t>Start №</t>
  </si>
  <si>
    <t>Start№</t>
  </si>
  <si>
    <t>Table of Results</t>
  </si>
  <si>
    <t>Prototype</t>
  </si>
  <si>
    <t>Place</t>
  </si>
  <si>
    <t>Secretary</t>
  </si>
  <si>
    <t xml:space="preserve">                                               </t>
  </si>
  <si>
    <t>FAI jury</t>
  </si>
  <si>
    <t>FINAL SCORE LISTS</t>
  </si>
  <si>
    <t>FAI JURY AND FAI JUDGES:</t>
  </si>
  <si>
    <t>JURY FAI:</t>
  </si>
  <si>
    <t>RESERVE JURY FAI:</t>
  </si>
  <si>
    <t>JUDGER FAI S7:</t>
  </si>
  <si>
    <t>SPORTS DIRECTOR:</t>
  </si>
  <si>
    <t>I ROUND</t>
  </si>
  <si>
    <t>Group 1</t>
  </si>
  <si>
    <t>No</t>
  </si>
  <si>
    <t>St. No</t>
  </si>
  <si>
    <t>Competitor</t>
  </si>
  <si>
    <t>Licence</t>
  </si>
  <si>
    <t>FLIGHT</t>
  </si>
  <si>
    <t>TOTAL</t>
  </si>
  <si>
    <t>Boarding</t>
  </si>
  <si>
    <t>RESULT</t>
  </si>
  <si>
    <t>NOTE</t>
  </si>
  <si>
    <t>Group 2</t>
  </si>
  <si>
    <t>II ROUND</t>
  </si>
  <si>
    <t>III ROUND</t>
  </si>
  <si>
    <t xml:space="preserve"> Results Table </t>
  </si>
  <si>
    <t>Total after three rounds</t>
  </si>
  <si>
    <t>Final flights</t>
  </si>
  <si>
    <t>Placing</t>
  </si>
  <si>
    <t>FAI Licence</t>
  </si>
  <si>
    <t xml:space="preserve">No </t>
  </si>
  <si>
    <t>Static points</t>
  </si>
  <si>
    <t>Flight 1</t>
  </si>
  <si>
    <t>Flight 2</t>
  </si>
  <si>
    <t>Individual Classification</t>
  </si>
  <si>
    <t>Jury President</t>
  </si>
  <si>
    <t>Jury Member 1</t>
  </si>
  <si>
    <t>Jury Member 2</t>
  </si>
  <si>
    <t>Jury Reserve</t>
  </si>
  <si>
    <t>Chief Scale Judge</t>
  </si>
  <si>
    <t>Scale Judge</t>
  </si>
  <si>
    <t>RANGE SAFETY OFFICER:</t>
  </si>
  <si>
    <t>Open International Contest - World Cup</t>
  </si>
  <si>
    <t xml:space="preserve">                    Individual Classification</t>
  </si>
  <si>
    <r>
      <rPr>
        <b/>
        <sz val="18"/>
        <color indexed="8"/>
        <rFont val="Calibri"/>
        <family val="2"/>
      </rPr>
      <t>Class S4A</t>
    </r>
    <r>
      <rPr>
        <sz val="16"/>
        <color indexed="8"/>
        <rFont val="Calibri"/>
        <family val="2"/>
      </rPr>
      <t xml:space="preserve"> - Boostglide Duration Competition</t>
    </r>
  </si>
  <si>
    <r>
      <rPr>
        <b/>
        <sz val="18"/>
        <color indexed="8"/>
        <rFont val="Calibri"/>
        <family val="2"/>
      </rPr>
      <t xml:space="preserve">Class S6A </t>
    </r>
    <r>
      <rPr>
        <sz val="14"/>
        <color indexed="8"/>
        <rFont val="Calibri"/>
        <family val="2"/>
      </rPr>
      <t>- Streamer Duration Competition</t>
    </r>
  </si>
  <si>
    <t>Results Table</t>
  </si>
  <si>
    <r>
      <rPr>
        <b/>
        <sz val="18"/>
        <color indexed="8"/>
        <rFont val="Calibri"/>
        <family val="2"/>
      </rPr>
      <t xml:space="preserve">Class S9A - </t>
    </r>
    <r>
      <rPr>
        <sz val="14"/>
        <color indexed="8"/>
        <rFont val="Calibri"/>
        <family val="2"/>
      </rPr>
      <t>Gyrocopter Duration Competition</t>
    </r>
  </si>
  <si>
    <t xml:space="preserve"> Results Table</t>
  </si>
  <si>
    <t>Class S7 - Scale Models</t>
  </si>
  <si>
    <r>
      <t xml:space="preserve">Class S8E/P - </t>
    </r>
    <r>
      <rPr>
        <b/>
        <sz val="14"/>
        <color indexed="8"/>
        <rFont val="Calibri"/>
        <family val="2"/>
      </rPr>
      <t>Radio Controlled Rocket Glider Time Duration and Precision Landing Competition</t>
    </r>
  </si>
  <si>
    <r>
      <rPr>
        <b/>
        <sz val="20"/>
        <color indexed="8"/>
        <rFont val="Calibri"/>
        <family val="2"/>
      </rPr>
      <t xml:space="preserve">Class S8E/P </t>
    </r>
    <r>
      <rPr>
        <sz val="11"/>
        <color indexed="8"/>
        <rFont val="Calibri"/>
        <family val="2"/>
      </rPr>
      <t xml:space="preserve">- </t>
    </r>
    <r>
      <rPr>
        <sz val="14"/>
        <color indexed="8"/>
        <rFont val="Calibri"/>
        <family val="2"/>
      </rPr>
      <t>Competition Flights per groups and per rounds</t>
    </r>
  </si>
  <si>
    <t>Landing</t>
  </si>
  <si>
    <r>
      <rPr>
        <b/>
        <sz val="20"/>
        <color indexed="8"/>
        <rFont val="Calibri"/>
        <family val="2"/>
      </rPr>
      <t xml:space="preserve">Class S8E/P </t>
    </r>
    <r>
      <rPr>
        <sz val="11"/>
        <color indexed="8"/>
        <rFont val="Calibri"/>
        <family val="2"/>
      </rPr>
      <t xml:space="preserve">- </t>
    </r>
    <r>
      <rPr>
        <sz val="14"/>
        <color indexed="8"/>
        <rFont val="Calibri"/>
        <family val="2"/>
      </rPr>
      <t>Competition Flights per groups and per rounds and final flight</t>
    </r>
  </si>
  <si>
    <t>FINAL FLIGHT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</si>
  <si>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</si>
  <si>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>Sport Director</t>
  </si>
  <si>
    <t>Better Flight</t>
  </si>
  <si>
    <t>Wind Speed: V = 2-4 m/s</t>
  </si>
  <si>
    <t>Wind Speed: V = 2 - 4 m/s</t>
  </si>
  <si>
    <t>Weather:</t>
  </si>
  <si>
    <t>Fly-off 1</t>
  </si>
  <si>
    <t>Fly-off 2</t>
  </si>
  <si>
    <t>Scale/No stages</t>
  </si>
  <si>
    <t>KASPICHAN (BULGARIA)</t>
  </si>
  <si>
    <t>Bulgarian Aeromodelling Federation  (BFA)</t>
  </si>
  <si>
    <t>Sport Club "Modelist" Kaspichan</t>
  </si>
  <si>
    <t xml:space="preserve">Mr. </t>
  </si>
  <si>
    <t>Mr.</t>
  </si>
  <si>
    <r>
      <rPr>
        <sz val="16"/>
        <color indexed="8"/>
        <rFont val="Calibri"/>
        <family val="2"/>
      </rPr>
      <t>Class S3A - Parachute Competition</t>
    </r>
  </si>
  <si>
    <t xml:space="preserve">  Kaspichan (Bulgaria)  </t>
  </si>
  <si>
    <r>
      <t xml:space="preserve">               </t>
    </r>
    <r>
      <rPr>
        <sz val="16"/>
        <color indexed="8"/>
        <rFont val="Copperplate Gothic Bold"/>
        <family val="2"/>
      </rPr>
      <t xml:space="preserve"> Kaspichan (Bulgaria)  </t>
    </r>
    <r>
      <rPr>
        <b/>
        <sz val="16"/>
        <color indexed="8"/>
        <rFont val="Copperplate Gothic Bold"/>
        <family val="2"/>
      </rPr>
      <t xml:space="preserve">            </t>
    </r>
  </si>
  <si>
    <t xml:space="preserve">                       Individual Classification</t>
  </si>
  <si>
    <t xml:space="preserve">        Individual Classification</t>
  </si>
  <si>
    <t xml:space="preserve">                Individual Classification</t>
  </si>
  <si>
    <t xml:space="preserve">    Kaspichan (Bulgaria) </t>
  </si>
  <si>
    <t xml:space="preserve">                              Individual Classification</t>
  </si>
  <si>
    <t>George Georgievski</t>
  </si>
  <si>
    <t>Sasha Stoyanova</t>
  </si>
  <si>
    <t>Ion GUZU  (Romania)</t>
  </si>
  <si>
    <t>SERCAIANU FLORICA</t>
  </si>
  <si>
    <t>ROU</t>
  </si>
  <si>
    <t>POLTAVETS GENNADY</t>
  </si>
  <si>
    <t>BRATOEV SLAV</t>
  </si>
  <si>
    <t>00647</t>
  </si>
  <si>
    <t>BUL</t>
  </si>
  <si>
    <t>BRATOEV BISER</t>
  </si>
  <si>
    <t>00556</t>
  </si>
  <si>
    <t>TILEV PAVEL</t>
  </si>
  <si>
    <t>00516</t>
  </si>
  <si>
    <t>SAVOV VALENTIN</t>
  </si>
  <si>
    <t>00070</t>
  </si>
  <si>
    <t>ANACHKOV STEFAN</t>
  </si>
  <si>
    <t>00442</t>
  </si>
  <si>
    <t>00650</t>
  </si>
  <si>
    <t>CEYKOV GLIGORCHO</t>
  </si>
  <si>
    <t>00126</t>
  </si>
  <si>
    <t>VALKOV VALERI</t>
  </si>
  <si>
    <t>00559</t>
  </si>
  <si>
    <t>STOYANOV TOSHKO</t>
  </si>
  <si>
    <t>00360</t>
  </si>
  <si>
    <t>LEKOV BORIS</t>
  </si>
  <si>
    <t>00429</t>
  </si>
  <si>
    <t>DIMITROV DIMITAR</t>
  </si>
  <si>
    <t>00430</t>
  </si>
  <si>
    <t>STANEV TONI</t>
  </si>
  <si>
    <t>00428</t>
  </si>
  <si>
    <t>RADKOV IVAN</t>
  </si>
  <si>
    <t>00554</t>
  </si>
  <si>
    <r>
      <t>Range Safety Officer</t>
    </r>
    <r>
      <rPr>
        <u val="single"/>
        <sz val="12"/>
        <color indexed="8"/>
        <rFont val="Arial"/>
        <family val="2"/>
      </rPr>
      <t xml:space="preserve">                                        </t>
    </r>
  </si>
  <si>
    <t xml:space="preserve">     Kaspichan (Bulgaria)  </t>
  </si>
  <si>
    <t xml:space="preserve">                  Individual Classification</t>
  </si>
  <si>
    <t>RUS</t>
  </si>
  <si>
    <t>VALCHEV VALENTIN</t>
  </si>
  <si>
    <t>00165</t>
  </si>
  <si>
    <t>00215</t>
  </si>
  <si>
    <t>MCD</t>
  </si>
  <si>
    <t>TZONEV ANGEL</t>
  </si>
  <si>
    <t>Svetoslav Lekov(Bulgaria)</t>
  </si>
  <si>
    <t xml:space="preserve"> Svetoslav Lekov(Bulgaria)</t>
  </si>
  <si>
    <t>Valentin SAVOV (Bulgaria)</t>
  </si>
  <si>
    <t>MarinGeorgiev (Bulgaria)</t>
  </si>
  <si>
    <t>21 May, 2011</t>
  </si>
  <si>
    <t>MANOLACHE DANIEL</t>
  </si>
  <si>
    <t>NICA GABRIEL</t>
  </si>
  <si>
    <t>KATANIC ZORAN</t>
  </si>
  <si>
    <t>KATANIC RADOICA</t>
  </si>
  <si>
    <t>KRCEDINAC BRANISLAV</t>
  </si>
  <si>
    <t xml:space="preserve">JOSIPOVIC   ZIVAN               </t>
  </si>
  <si>
    <t>STANCEVIC   MIROSLAV</t>
  </si>
  <si>
    <t>CIPCIC VLADIMIR</t>
  </si>
  <si>
    <t>PETROVIC   MIHAILO</t>
  </si>
  <si>
    <t>STOSHICH NEBOYSHA</t>
  </si>
  <si>
    <t>DRAGANOV DRAGOMIR</t>
  </si>
  <si>
    <t>MARINOV NIKOLAI</t>
  </si>
  <si>
    <t>VACHKOV DIMITAR</t>
  </si>
  <si>
    <t>VRANCHEV STOYAN</t>
  </si>
  <si>
    <t>SAVOVA MARIYANA</t>
  </si>
  <si>
    <t>PEYCHEV NIKOLAY</t>
  </si>
  <si>
    <t>YORDANOV PLAMEN</t>
  </si>
  <si>
    <t>NENKOV  DANIEL</t>
  </si>
  <si>
    <t>DIMITROV KALOYAN</t>
  </si>
  <si>
    <t>PETROV NIKOLAY</t>
  </si>
  <si>
    <t>PETROV STANIMIR</t>
  </si>
  <si>
    <t>SOMLEVA MARIYA</t>
  </si>
  <si>
    <t>008</t>
  </si>
  <si>
    <t>009</t>
  </si>
  <si>
    <t>209</t>
  </si>
  <si>
    <t>S-044</t>
  </si>
  <si>
    <t>S-003</t>
  </si>
  <si>
    <t>S-049</t>
  </si>
  <si>
    <t>S-667</t>
  </si>
  <si>
    <t>0951</t>
  </si>
  <si>
    <t>127</t>
  </si>
  <si>
    <t>103</t>
  </si>
  <si>
    <t>00398</t>
  </si>
  <si>
    <t>02503</t>
  </si>
  <si>
    <t>00518</t>
  </si>
  <si>
    <t>00515</t>
  </si>
  <si>
    <t>00114</t>
  </si>
  <si>
    <t>00702</t>
  </si>
  <si>
    <t>00555</t>
  </si>
  <si>
    <t>00643</t>
  </si>
  <si>
    <t>02508</t>
  </si>
  <si>
    <t>02511</t>
  </si>
  <si>
    <t>02509</t>
  </si>
  <si>
    <t>SRB</t>
  </si>
  <si>
    <t>21 May 2011</t>
  </si>
  <si>
    <t>JUNIOR</t>
  </si>
  <si>
    <r>
      <t xml:space="preserve">21   May </t>
    </r>
    <r>
      <rPr>
        <sz val="16"/>
        <color indexed="8"/>
        <rFont val="Calibri"/>
        <family val="2"/>
      </rPr>
      <t xml:space="preserve"> 2011</t>
    </r>
  </si>
  <si>
    <t>`</t>
  </si>
  <si>
    <t>World Cup KASPICHAN  2011</t>
  </si>
  <si>
    <t xml:space="preserve"> World Cup KASPICHAN  2011</t>
  </si>
  <si>
    <t>Air Temp: T =  26 C</t>
  </si>
  <si>
    <t xml:space="preserve"> Plamen Stanev</t>
  </si>
  <si>
    <t>Svetoslav Lekov (Bulgaria)</t>
  </si>
  <si>
    <t>Marin Georgiev (Bulgaria)</t>
  </si>
  <si>
    <t>Air Temperature: T = 27 - 28 C</t>
  </si>
  <si>
    <t>22 May 2011</t>
  </si>
  <si>
    <t>Air Temperature: T = 28 -30 C</t>
  </si>
  <si>
    <t xml:space="preserve"> </t>
  </si>
  <si>
    <r>
      <rPr>
        <b/>
        <vertAlign val="superscript"/>
        <sz val="16"/>
        <color indexed="8"/>
        <rFont val="Calibri"/>
        <family val="2"/>
      </rPr>
      <t>22   May</t>
    </r>
    <r>
      <rPr>
        <b/>
        <sz val="16"/>
        <color indexed="8"/>
        <rFont val="Calibri"/>
        <family val="2"/>
      </rPr>
      <t xml:space="preserve"> 2011</t>
    </r>
  </si>
  <si>
    <t>Air Temperature: T = 26-28 C</t>
  </si>
  <si>
    <t>VESELIN VESELINOV</t>
  </si>
  <si>
    <t>DQ</t>
  </si>
  <si>
    <t>BLIZNAKOV LYUBOMIR</t>
  </si>
  <si>
    <t>GEORGIEV ANTON</t>
  </si>
  <si>
    <t>0512</t>
  </si>
  <si>
    <t>SER</t>
  </si>
  <si>
    <t>22 May, 2011</t>
  </si>
  <si>
    <t>Air Temperature: T = 28 - 30 C</t>
  </si>
  <si>
    <t>22 May, 2010</t>
  </si>
  <si>
    <t>0070</t>
  </si>
  <si>
    <t>Dmitar Dimitrov (Bulgaria)</t>
  </si>
  <si>
    <t>Stanisha Petrovich (Macedoniya)</t>
  </si>
  <si>
    <t>Mr.George Georgievski ( Makedoniya)</t>
  </si>
  <si>
    <t>Mr. Plamen Stanev   (Bulgaria)</t>
  </si>
  <si>
    <r>
      <t xml:space="preserve"> </t>
    </r>
    <r>
      <rPr>
        <b/>
        <sz val="14"/>
        <color indexed="12"/>
        <rFont val="Calibri"/>
        <family val="2"/>
      </rPr>
      <t>May 20 to  May 22, 2011</t>
    </r>
  </si>
  <si>
    <r>
      <t xml:space="preserve"> </t>
    </r>
    <r>
      <rPr>
        <b/>
        <sz val="24"/>
        <color indexed="12"/>
        <rFont val="Copperplate Gothic Bold"/>
        <family val="2"/>
      </rPr>
      <t>World Cup  KASPICHAN  2011</t>
    </r>
  </si>
  <si>
    <t>Air Temperature: T = 26</t>
  </si>
  <si>
    <t>TONEV BOJIDAR</t>
  </si>
  <si>
    <t>02504</t>
  </si>
  <si>
    <t>VASILEV STEFAN</t>
  </si>
  <si>
    <t>БФА</t>
  </si>
  <si>
    <t xml:space="preserve">Mr.          Ion GUZU  (Romania) </t>
  </si>
  <si>
    <t xml:space="preserve">  Marin Georgiev (Bulgaria)</t>
  </si>
  <si>
    <t>Saturn 1 b</t>
  </si>
  <si>
    <t>Sojuz 33</t>
  </si>
  <si>
    <t>Nike Cajun jun</t>
  </si>
  <si>
    <t xml:space="preserve">Bumper </t>
  </si>
  <si>
    <t>Ariana01</t>
  </si>
  <si>
    <t xml:space="preserve">Ragko </t>
  </si>
  <si>
    <t>Sojuz</t>
  </si>
  <si>
    <t>Patriot</t>
  </si>
  <si>
    <t>Dragon 3</t>
  </si>
  <si>
    <t>Dragon3</t>
  </si>
  <si>
    <t>TONEV BOZHIDAR</t>
  </si>
  <si>
    <t>MKD</t>
  </si>
  <si>
    <t>MARINOV NIKOLAY</t>
  </si>
  <si>
    <t xml:space="preserve"> NikeTomahawk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</si>
</sst>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Kč&quot;;\-#,##0\ &quot;Kč&quot;"/>
    <numFmt numFmtId="197" formatCode="#,##0\ &quot;Kč&quot;;[Red]\-#,##0\ &quot;Kč&quot;"/>
    <numFmt numFmtId="198" formatCode="#,##0.00\ &quot;Kč&quot;;\-#,##0.00\ &quot;Kč&quot;"/>
    <numFmt numFmtId="199" formatCode="#,##0.00\ &quot;Kč&quot;;[Red]\-#,##0.00\ &quot;Kč&quot;"/>
    <numFmt numFmtId="200" formatCode="_-* #,##0\ &quot;Kč&quot;_-;\-* #,##0\ &quot;Kč&quot;_-;_-* &quot;-&quot;\ &quot;Kč&quot;_-;_-@_-"/>
    <numFmt numFmtId="201" formatCode="_-* #,##0\ _K_č_-;\-* #,##0\ _K_č_-;_-* &quot;-&quot;\ _K_č_-;_-@_-"/>
    <numFmt numFmtId="202" formatCode="_-* #,##0.00\ &quot;Kč&quot;_-;\-* #,##0.00\ &quot;Kč&quot;_-;_-* &quot;-&quot;??\ &quot;Kč&quot;_-;_-@_-"/>
    <numFmt numFmtId="203" formatCode="_-* #,##0.00\ _K_č_-;\-* #,##0.00\ _K_č_-;_-* &quot;-&quot;??\ _K_č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92">
    <font>
      <sz val="11"/>
      <color indexed="8"/>
      <name val="Calibri"/>
      <family val="2"/>
    </font>
    <font>
      <sz val="11"/>
      <name val="Calibri"/>
      <family val="2"/>
    </font>
    <font>
      <sz val="24"/>
      <color indexed="8"/>
      <name val="Copperplate Gothic Bold"/>
      <family val="2"/>
    </font>
    <font>
      <sz val="8"/>
      <color indexed="8"/>
      <name val="Calibri"/>
      <family val="2"/>
    </font>
    <font>
      <sz val="16"/>
      <color indexed="8"/>
      <name val="Copperplate Gothic Bold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opperplate Gothic Bold"/>
      <family val="2"/>
    </font>
    <font>
      <vertAlign val="superscript"/>
      <sz val="16"/>
      <color indexed="8"/>
      <name val="Calibri"/>
      <family val="2"/>
    </font>
    <font>
      <sz val="10"/>
      <color indexed="8"/>
      <name val="Calibri"/>
      <family val="2"/>
    </font>
    <font>
      <sz val="16"/>
      <color indexed="12"/>
      <name val="Copperplate Gothic Bold"/>
      <family val="2"/>
    </font>
    <font>
      <sz val="14"/>
      <color indexed="12"/>
      <name val="Calibri"/>
      <family val="2"/>
    </font>
    <font>
      <sz val="20"/>
      <color indexed="8"/>
      <name val="Copperplate Gothic Bold"/>
      <family val="2"/>
    </font>
    <font>
      <b/>
      <sz val="20"/>
      <color indexed="12"/>
      <name val="Copperplate Gothic Bold"/>
      <family val="2"/>
    </font>
    <font>
      <b/>
      <sz val="14"/>
      <color indexed="12"/>
      <name val="Calibri"/>
      <family val="2"/>
    </font>
    <font>
      <b/>
      <sz val="24"/>
      <color indexed="8"/>
      <name val="Copperplate Gothic Bold"/>
      <family val="2"/>
    </font>
    <font>
      <b/>
      <sz val="24"/>
      <color indexed="12"/>
      <name val="Copperplate Gothic Bold"/>
      <family val="2"/>
    </font>
    <font>
      <sz val="24"/>
      <color indexed="12"/>
      <name val="Calibri"/>
      <family val="2"/>
    </font>
    <font>
      <sz val="16"/>
      <color indexed="12"/>
      <name val="Calibri"/>
      <family val="2"/>
    </font>
    <font>
      <b/>
      <vertAlign val="superscript"/>
      <sz val="16"/>
      <color indexed="8"/>
      <name val="Calibri"/>
      <family val="2"/>
    </font>
    <font>
      <b/>
      <sz val="16"/>
      <color indexed="8"/>
      <name val="Copperplate Gothic Bold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Calibri"/>
      <family val="2"/>
    </font>
    <font>
      <sz val="14"/>
      <name val="Verdana"/>
      <family val="2"/>
    </font>
    <font>
      <sz val="14"/>
      <name val="Calibri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Verdana"/>
      <family val="2"/>
    </font>
    <font>
      <sz val="14"/>
      <name val="Arial"/>
      <family val="2"/>
    </font>
    <font>
      <sz val="10"/>
      <name val="Verdana"/>
      <family val="2"/>
    </font>
    <font>
      <u val="single"/>
      <sz val="14"/>
      <color indexed="8"/>
      <name val="Calibri"/>
      <family val="2"/>
    </font>
    <font>
      <u val="single"/>
      <sz val="14"/>
      <color indexed="8"/>
      <name val="Verdana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Verdana"/>
      <family val="2"/>
    </font>
    <font>
      <sz val="14"/>
      <color indexed="10"/>
      <name val="Calibri"/>
      <family val="2"/>
    </font>
    <font>
      <b/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Verdana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28" fillId="0" borderId="0">
      <alignment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73" fillId="0" borderId="0" xfId="44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49" fontId="0" fillId="0" borderId="10" xfId="0" applyNumberFormat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0" fillId="0" borderId="24" xfId="0" applyNumberFormat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left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1" fillId="0" borderId="27" xfId="0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8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30" xfId="0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1" fillId="0" borderId="29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33" xfId="0" applyFont="1" applyFill="1" applyBorder="1" applyAlignment="1" applyProtection="1">
      <alignment horizontal="center"/>
      <protection hidden="1"/>
    </xf>
    <xf numFmtId="0" fontId="1" fillId="0" borderId="34" xfId="0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left"/>
      <protection hidden="1"/>
    </xf>
    <xf numFmtId="0" fontId="0" fillId="0" borderId="3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4" borderId="43" xfId="0" applyNumberFormat="1" applyFill="1" applyBorder="1" applyAlignment="1" applyProtection="1">
      <alignment horizontal="center" vertical="center" wrapText="1"/>
      <protection hidden="1"/>
    </xf>
    <xf numFmtId="0" fontId="0" fillId="34" borderId="44" xfId="0" applyNumberFormat="1" applyFill="1" applyBorder="1" applyAlignment="1" applyProtection="1">
      <alignment horizontal="center" vertical="center" wrapText="1"/>
      <protection hidden="1"/>
    </xf>
    <xf numFmtId="0" fontId="0" fillId="34" borderId="44" xfId="0" applyFont="1" applyFill="1" applyBorder="1" applyAlignment="1" applyProtection="1">
      <alignment horizontal="center" vertical="center" wrapText="1"/>
      <protection hidden="1"/>
    </xf>
    <xf numFmtId="0" fontId="0" fillId="34" borderId="44" xfId="0" applyFill="1" applyBorder="1" applyAlignment="1" applyProtection="1">
      <alignment horizontal="center" vertical="center" wrapText="1"/>
      <protection hidden="1"/>
    </xf>
    <xf numFmtId="0" fontId="1" fillId="34" borderId="44" xfId="0" applyFont="1" applyFill="1" applyBorder="1" applyAlignment="1" applyProtection="1">
      <alignment horizontal="center" vertical="center" wrapText="1"/>
      <protection hidden="1"/>
    </xf>
    <xf numFmtId="49" fontId="0" fillId="0" borderId="18" xfId="0" applyNumberFormat="1" applyBorder="1" applyAlignment="1">
      <alignment horizontal="center"/>
    </xf>
    <xf numFmtId="0" fontId="0" fillId="0" borderId="27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5" borderId="43" xfId="0" applyNumberFormat="1" applyFill="1" applyBorder="1" applyAlignment="1" applyProtection="1">
      <alignment horizontal="center" vertical="center" wrapText="1"/>
      <protection hidden="1"/>
    </xf>
    <xf numFmtId="0" fontId="0" fillId="35" borderId="44" xfId="0" applyNumberFormat="1" applyFill="1" applyBorder="1" applyAlignment="1" applyProtection="1">
      <alignment horizontal="center" vertical="center" wrapText="1"/>
      <protection hidden="1"/>
    </xf>
    <xf numFmtId="0" fontId="0" fillId="35" borderId="44" xfId="0" applyFont="1" applyFill="1" applyBorder="1" applyAlignment="1" applyProtection="1">
      <alignment horizontal="center" vertical="center" wrapText="1"/>
      <protection hidden="1"/>
    </xf>
    <xf numFmtId="0" fontId="0" fillId="35" borderId="44" xfId="0" applyFill="1" applyBorder="1" applyAlignment="1" applyProtection="1">
      <alignment horizontal="center" vertical="center" wrapText="1"/>
      <protection hidden="1"/>
    </xf>
    <xf numFmtId="0" fontId="1" fillId="35" borderId="43" xfId="0" applyFont="1" applyFill="1" applyBorder="1" applyAlignment="1" applyProtection="1">
      <alignment horizontal="center" vertical="center" wrapText="1"/>
      <protection hidden="1"/>
    </xf>
    <xf numFmtId="0" fontId="1" fillId="35" borderId="44" xfId="0" applyFont="1" applyFill="1" applyBorder="1" applyAlignment="1" applyProtection="1">
      <alignment horizontal="center" vertical="center" wrapText="1"/>
      <protection hidden="1"/>
    </xf>
    <xf numFmtId="0" fontId="0" fillId="35" borderId="45" xfId="0" applyFont="1" applyFill="1" applyBorder="1" applyAlignment="1" applyProtection="1">
      <alignment horizontal="center" vertical="center" wrapText="1"/>
      <protection hidden="1"/>
    </xf>
    <xf numFmtId="0" fontId="0" fillId="35" borderId="46" xfId="0" applyFont="1" applyFill="1" applyBorder="1" applyAlignment="1" applyProtection="1">
      <alignment horizontal="center" vertical="center" wrapText="1"/>
      <protection hidden="1"/>
    </xf>
    <xf numFmtId="0" fontId="0" fillId="35" borderId="47" xfId="0" applyFill="1" applyBorder="1" applyAlignment="1">
      <alignment vertical="center"/>
    </xf>
    <xf numFmtId="0" fontId="0" fillId="35" borderId="48" xfId="0" applyFont="1" applyFill="1" applyBorder="1" applyAlignment="1" applyProtection="1">
      <alignment horizontal="center" vertical="center" wrapText="1"/>
      <protection hidden="1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1" fontId="0" fillId="35" borderId="25" xfId="0" applyNumberFormat="1" applyFill="1" applyBorder="1" applyAlignment="1">
      <alignment/>
    </xf>
    <xf numFmtId="0" fontId="0" fillId="35" borderId="22" xfId="0" applyFill="1" applyBorder="1" applyAlignment="1">
      <alignment/>
    </xf>
    <xf numFmtId="1" fontId="0" fillId="35" borderId="22" xfId="0" applyNumberFormat="1" applyFill="1" applyBorder="1" applyAlignment="1">
      <alignment/>
    </xf>
    <xf numFmtId="0" fontId="0" fillId="35" borderId="50" xfId="0" applyFont="1" applyFill="1" applyBorder="1" applyAlignment="1">
      <alignment horizontal="center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1" fontId="0" fillId="35" borderId="26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0" borderId="0" xfId="0" applyFill="1" applyAlignment="1">
      <alignment/>
    </xf>
    <xf numFmtId="0" fontId="1" fillId="35" borderId="25" xfId="0" applyFont="1" applyFill="1" applyBorder="1" applyAlignment="1" applyProtection="1">
      <alignment horizontal="center"/>
      <protection hidden="1"/>
    </xf>
    <xf numFmtId="0" fontId="1" fillId="35" borderId="21" xfId="0" applyFont="1" applyFill="1" applyBorder="1" applyAlignment="1" applyProtection="1">
      <alignment horizontal="center"/>
      <protection hidden="1"/>
    </xf>
    <xf numFmtId="0" fontId="1" fillId="35" borderId="22" xfId="0" applyFont="1" applyFill="1" applyBorder="1" applyAlignment="1" applyProtection="1">
      <alignment horizontal="center"/>
      <protection hidden="1"/>
    </xf>
    <xf numFmtId="0" fontId="0" fillId="35" borderId="55" xfId="0" applyFont="1" applyFill="1" applyBorder="1" applyAlignment="1" applyProtection="1">
      <alignment horizontal="center" vertical="center" wrapText="1"/>
      <protection hidden="1"/>
    </xf>
    <xf numFmtId="0" fontId="0" fillId="35" borderId="47" xfId="0" applyFont="1" applyFill="1" applyBorder="1" applyAlignment="1" applyProtection="1">
      <alignment horizontal="center" vertical="center" wrapText="1"/>
      <protection hidden="1"/>
    </xf>
    <xf numFmtId="0" fontId="0" fillId="35" borderId="47" xfId="0" applyFill="1" applyBorder="1" applyAlignment="1" applyProtection="1">
      <alignment horizontal="center" vertical="center" wrapText="1"/>
      <protection hidden="1"/>
    </xf>
    <xf numFmtId="0" fontId="0" fillId="35" borderId="56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16" fillId="34" borderId="44" xfId="0" applyFont="1" applyFill="1" applyBorder="1" applyAlignment="1">
      <alignment horizontal="center" vertical="center" wrapText="1"/>
    </xf>
    <xf numFmtId="0" fontId="0" fillId="34" borderId="47" xfId="0" applyFill="1" applyBorder="1" applyAlignment="1" applyProtection="1">
      <alignment horizontal="center" vertical="center" wrapText="1"/>
      <protection hidden="1"/>
    </xf>
    <xf numFmtId="0" fontId="0" fillId="0" borderId="57" xfId="0" applyNumberFormat="1" applyBorder="1" applyAlignment="1" applyProtection="1">
      <alignment horizontal="center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/>
      <protection hidden="1"/>
    </xf>
    <xf numFmtId="0" fontId="0" fillId="0" borderId="31" xfId="0" applyFill="1" applyBorder="1" applyAlignment="1" applyProtection="1">
      <alignment/>
      <protection hidden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58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9" fillId="0" borderId="16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10" xfId="0" applyFont="1" applyBorder="1" applyAlignment="1">
      <alignment/>
    </xf>
    <xf numFmtId="0" fontId="87" fillId="0" borderId="37" xfId="0" applyFont="1" applyBorder="1" applyAlignment="1">
      <alignment/>
    </xf>
    <xf numFmtId="0" fontId="87" fillId="0" borderId="16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0" fillId="36" borderId="21" xfId="0" applyFill="1" applyBorder="1" applyAlignment="1" applyProtection="1">
      <alignment horizontal="center"/>
      <protection hidden="1"/>
    </xf>
    <xf numFmtId="0" fontId="0" fillId="36" borderId="22" xfId="0" applyFill="1" applyBorder="1" applyAlignment="1" applyProtection="1">
      <alignment horizontal="center"/>
      <protection hidden="1"/>
    </xf>
    <xf numFmtId="0" fontId="1" fillId="0" borderId="10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5" borderId="54" xfId="0" applyFont="1" applyFill="1" applyBorder="1" applyAlignment="1" applyProtection="1">
      <alignment horizontal="center" vertical="center" wrapText="1"/>
      <protection hidden="1"/>
    </xf>
    <xf numFmtId="0" fontId="0" fillId="35" borderId="61" xfId="0" applyFont="1" applyFill="1" applyBorder="1" applyAlignment="1" applyProtection="1">
      <alignment horizontal="center" vertical="center" wrapText="1"/>
      <protection hidden="1"/>
    </xf>
    <xf numFmtId="0" fontId="36" fillId="35" borderId="25" xfId="0" applyFont="1" applyFill="1" applyBorder="1" applyAlignment="1" applyProtection="1">
      <alignment horizontal="center"/>
      <protection hidden="1"/>
    </xf>
    <xf numFmtId="0" fontId="34" fillId="0" borderId="16" xfId="0" applyFont="1" applyFill="1" applyBorder="1" applyAlignment="1" applyProtection="1">
      <alignment horizontal="center"/>
      <protection hidden="1"/>
    </xf>
    <xf numFmtId="0" fontId="34" fillId="0" borderId="10" xfId="0" applyFont="1" applyFill="1" applyBorder="1" applyAlignment="1" applyProtection="1">
      <alignment horizontal="center"/>
      <protection hidden="1"/>
    </xf>
    <xf numFmtId="0" fontId="34" fillId="0" borderId="14" xfId="0" applyFont="1" applyFill="1" applyBorder="1" applyAlignment="1" applyProtection="1">
      <alignment horizontal="center"/>
      <protection hidden="1"/>
    </xf>
    <xf numFmtId="0" fontId="36" fillId="0" borderId="16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4" fillId="0" borderId="31" xfId="0" applyFont="1" applyFill="1" applyBorder="1" applyAlignment="1" applyProtection="1">
      <alignment horizontal="center"/>
      <protection hidden="1"/>
    </xf>
    <xf numFmtId="0" fontId="36" fillId="0" borderId="62" xfId="0" applyFont="1" applyFill="1" applyBorder="1" applyAlignment="1" applyProtection="1">
      <alignment horizontal="center"/>
      <protection hidden="1"/>
    </xf>
    <xf numFmtId="0" fontId="37" fillId="0" borderId="10" xfId="0" applyFont="1" applyBorder="1" applyAlignment="1">
      <alignment/>
    </xf>
    <xf numFmtId="0" fontId="36" fillId="0" borderId="10" xfId="0" applyFont="1" applyFill="1" applyBorder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left"/>
      <protection hidden="1"/>
    </xf>
    <xf numFmtId="0" fontId="1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>
      <alignment/>
    </xf>
    <xf numFmtId="0" fontId="33" fillId="36" borderId="0" xfId="0" applyFont="1" applyFill="1" applyAlignment="1">
      <alignment/>
    </xf>
    <xf numFmtId="0" fontId="33" fillId="36" borderId="0" xfId="0" applyFont="1" applyFill="1" applyAlignment="1">
      <alignment/>
    </xf>
    <xf numFmtId="0" fontId="0" fillId="36" borderId="0" xfId="0" applyNumberFormat="1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right"/>
      <protection hidden="1"/>
    </xf>
    <xf numFmtId="0" fontId="3" fillId="36" borderId="0" xfId="0" applyFont="1" applyFill="1" applyAlignment="1" applyProtection="1">
      <alignment horizontal="right"/>
      <protection hidden="1"/>
    </xf>
    <xf numFmtId="0" fontId="0" fillId="36" borderId="43" xfId="0" applyNumberFormat="1" applyFill="1" applyBorder="1" applyAlignment="1" applyProtection="1">
      <alignment horizontal="center" vertical="center" wrapText="1"/>
      <protection hidden="1"/>
    </xf>
    <xf numFmtId="0" fontId="0" fillId="36" borderId="44" xfId="0" applyNumberFormat="1" applyFill="1" applyBorder="1" applyAlignment="1" applyProtection="1">
      <alignment horizontal="center" vertical="center" wrapText="1"/>
      <protection hidden="1"/>
    </xf>
    <xf numFmtId="0" fontId="0" fillId="36" borderId="44" xfId="0" applyFont="1" applyFill="1" applyBorder="1" applyAlignment="1" applyProtection="1">
      <alignment horizontal="center" vertical="center" wrapText="1"/>
      <protection hidden="1"/>
    </xf>
    <xf numFmtId="0" fontId="0" fillId="36" borderId="44" xfId="0" applyFill="1" applyBorder="1" applyAlignment="1" applyProtection="1">
      <alignment horizontal="center" vertical="center" wrapText="1"/>
      <protection hidden="1"/>
    </xf>
    <xf numFmtId="0" fontId="0" fillId="36" borderId="49" xfId="0" applyFont="1" applyFill="1" applyBorder="1" applyAlignment="1" applyProtection="1">
      <alignment horizontal="center" vertical="center" wrapText="1"/>
      <protection hidden="1"/>
    </xf>
    <xf numFmtId="0" fontId="1" fillId="36" borderId="43" xfId="0" applyFont="1" applyFill="1" applyBorder="1" applyAlignment="1" applyProtection="1">
      <alignment horizontal="center" vertical="center" wrapText="1"/>
      <protection hidden="1"/>
    </xf>
    <xf numFmtId="0" fontId="1" fillId="36" borderId="44" xfId="0" applyFont="1" applyFill="1" applyBorder="1" applyAlignment="1" applyProtection="1">
      <alignment horizontal="center" vertical="center" wrapText="1"/>
      <protection hidden="1"/>
    </xf>
    <xf numFmtId="0" fontId="0" fillId="36" borderId="45" xfId="0" applyFont="1" applyFill="1" applyBorder="1" applyAlignment="1" applyProtection="1">
      <alignment horizontal="center" vertical="center" wrapText="1"/>
      <protection hidden="1"/>
    </xf>
    <xf numFmtId="0" fontId="0" fillId="36" borderId="46" xfId="0" applyFont="1" applyFill="1" applyBorder="1" applyAlignment="1" applyProtection="1">
      <alignment horizontal="center" vertical="center" wrapText="1"/>
      <protection hidden="1"/>
    </xf>
    <xf numFmtId="0" fontId="0" fillId="36" borderId="48" xfId="0" applyFont="1" applyFill="1" applyBorder="1" applyAlignment="1" applyProtection="1">
      <alignment horizontal="center" vertical="center" wrapText="1"/>
      <protection hidden="1"/>
    </xf>
    <xf numFmtId="0" fontId="0" fillId="36" borderId="47" xfId="0" applyFill="1" applyBorder="1" applyAlignment="1">
      <alignment vertical="center"/>
    </xf>
    <xf numFmtId="0" fontId="0" fillId="36" borderId="23" xfId="0" applyNumberFormat="1" applyFill="1" applyBorder="1" applyAlignment="1" applyProtection="1">
      <alignment horizontal="center"/>
      <protection hidden="1"/>
    </xf>
    <xf numFmtId="0" fontId="34" fillId="36" borderId="13" xfId="52" applyFont="1" applyFill="1" applyBorder="1" applyAlignment="1">
      <alignment horizontal="center"/>
      <protection/>
    </xf>
    <xf numFmtId="0" fontId="34" fillId="36" borderId="10" xfId="0" applyFont="1" applyFill="1" applyBorder="1" applyAlignment="1">
      <alignment vertical="top" wrapText="1"/>
    </xf>
    <xf numFmtId="49" fontId="34" fillId="36" borderId="10" xfId="0" applyNumberFormat="1" applyFont="1" applyFill="1" applyBorder="1" applyAlignment="1">
      <alignment horizontal="right" vertical="top" wrapText="1"/>
    </xf>
    <xf numFmtId="49" fontId="34" fillId="36" borderId="10" xfId="52" applyNumberFormat="1" applyFont="1" applyFill="1" applyBorder="1" applyAlignment="1">
      <alignment horizontal="center"/>
      <protection/>
    </xf>
    <xf numFmtId="0" fontId="0" fillId="36" borderId="16" xfId="0" applyNumberFormat="1" applyFill="1" applyBorder="1" applyAlignment="1" applyProtection="1">
      <alignment horizontal="center"/>
      <protection hidden="1"/>
    </xf>
    <xf numFmtId="0" fontId="34" fillId="36" borderId="10" xfId="52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4" fillId="36" borderId="10" xfId="0" applyFont="1" applyFill="1" applyBorder="1" applyAlignment="1">
      <alignment/>
    </xf>
    <xf numFmtId="49" fontId="34" fillId="36" borderId="10" xfId="52" applyNumberFormat="1" applyFont="1" applyFill="1" applyBorder="1" applyAlignment="1">
      <alignment horizontal="right"/>
      <protection/>
    </xf>
    <xf numFmtId="0" fontId="34" fillId="36" borderId="10" xfId="52" applyFont="1" applyFill="1" applyBorder="1" applyAlignment="1">
      <alignment wrapText="1"/>
      <protection/>
    </xf>
    <xf numFmtId="0" fontId="34" fillId="36" borderId="10" xfId="52" applyFont="1" applyFill="1" applyBorder="1" applyAlignment="1">
      <alignment/>
      <protection/>
    </xf>
    <xf numFmtId="0" fontId="36" fillId="36" borderId="10" xfId="0" applyFont="1" applyFill="1" applyBorder="1" applyAlignment="1">
      <alignment horizontal="center"/>
    </xf>
    <xf numFmtId="0" fontId="36" fillId="36" borderId="13" xfId="0" applyFont="1" applyFill="1" applyBorder="1" applyAlignment="1">
      <alignment/>
    </xf>
    <xf numFmtId="0" fontId="0" fillId="36" borderId="59" xfId="0" applyNumberFormat="1" applyFill="1" applyBorder="1" applyAlignment="1" applyProtection="1">
      <alignment horizontal="center"/>
      <protection hidden="1"/>
    </xf>
    <xf numFmtId="49" fontId="34" fillId="36" borderId="10" xfId="0" applyNumberFormat="1" applyFont="1" applyFill="1" applyBorder="1" applyAlignment="1">
      <alignment horizontal="right"/>
    </xf>
    <xf numFmtId="0" fontId="0" fillId="36" borderId="10" xfId="0" applyNumberFormat="1" applyFill="1" applyBorder="1" applyAlignment="1" applyProtection="1">
      <alignment horizontal="center"/>
      <protection hidden="1"/>
    </xf>
    <xf numFmtId="0" fontId="34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36" fillId="36" borderId="10" xfId="0" applyFon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49" xfId="0" applyFill="1" applyBorder="1" applyAlignment="1" applyProtection="1">
      <alignment horizontal="center" vertical="center" wrapText="1"/>
      <protection hidden="1"/>
    </xf>
    <xf numFmtId="0" fontId="34" fillId="36" borderId="16" xfId="0" applyFont="1" applyFill="1" applyBorder="1" applyAlignment="1" applyProtection="1">
      <alignment horizontal="right"/>
      <protection hidden="1"/>
    </xf>
    <xf numFmtId="0" fontId="34" fillId="36" borderId="10" xfId="0" applyFont="1" applyFill="1" applyBorder="1" applyAlignment="1" applyProtection="1">
      <alignment horizontal="right"/>
      <protection hidden="1"/>
    </xf>
    <xf numFmtId="0" fontId="34" fillId="36" borderId="27" xfId="0" applyFont="1" applyFill="1" applyBorder="1" applyAlignment="1" applyProtection="1">
      <alignment horizontal="right"/>
      <protection hidden="1"/>
    </xf>
    <xf numFmtId="0" fontId="36" fillId="36" borderId="25" xfId="0" applyFont="1" applyFill="1" applyBorder="1" applyAlignment="1" applyProtection="1">
      <alignment horizontal="right"/>
      <protection hidden="1"/>
    </xf>
    <xf numFmtId="0" fontId="36" fillId="36" borderId="26" xfId="0" applyFont="1" applyFill="1" applyBorder="1" applyAlignment="1" applyProtection="1">
      <alignment horizontal="right"/>
      <protection hidden="1"/>
    </xf>
    <xf numFmtId="0" fontId="36" fillId="36" borderId="27" xfId="0" applyFont="1" applyFill="1" applyBorder="1" applyAlignment="1" applyProtection="1">
      <alignment horizontal="right"/>
      <protection hidden="1"/>
    </xf>
    <xf numFmtId="0" fontId="88" fillId="36" borderId="37" xfId="0" applyFont="1" applyFill="1" applyBorder="1" applyAlignment="1">
      <alignment horizontal="right"/>
    </xf>
    <xf numFmtId="0" fontId="36" fillId="36" borderId="41" xfId="0" applyFont="1" applyFill="1" applyBorder="1" applyAlignment="1">
      <alignment horizontal="right"/>
    </xf>
    <xf numFmtId="0" fontId="36" fillId="0" borderId="42" xfId="0" applyFont="1" applyFill="1" applyBorder="1" applyAlignment="1" applyProtection="1">
      <alignment horizontal="right"/>
      <protection hidden="1"/>
    </xf>
    <xf numFmtId="0" fontId="34" fillId="36" borderId="14" xfId="0" applyFont="1" applyFill="1" applyBorder="1" applyAlignment="1" applyProtection="1">
      <alignment horizontal="right"/>
      <protection hidden="1"/>
    </xf>
    <xf numFmtId="0" fontId="36" fillId="36" borderId="13" xfId="0" applyFont="1" applyFill="1" applyBorder="1" applyAlignment="1" applyProtection="1">
      <alignment horizontal="right"/>
      <protection hidden="1"/>
    </xf>
    <xf numFmtId="0" fontId="36" fillId="36" borderId="14" xfId="0" applyFont="1" applyFill="1" applyBorder="1" applyAlignment="1" applyProtection="1">
      <alignment horizontal="right"/>
      <protection hidden="1"/>
    </xf>
    <xf numFmtId="0" fontId="88" fillId="36" borderId="16" xfId="0" applyFont="1" applyFill="1" applyBorder="1" applyAlignment="1">
      <alignment horizontal="right"/>
    </xf>
    <xf numFmtId="0" fontId="36" fillId="36" borderId="38" xfId="0" applyFont="1" applyFill="1" applyBorder="1" applyAlignment="1">
      <alignment horizontal="right"/>
    </xf>
    <xf numFmtId="0" fontId="36" fillId="0" borderId="35" xfId="0" applyFont="1" applyFill="1" applyBorder="1" applyAlignment="1" applyProtection="1">
      <alignment horizontal="right"/>
      <protection hidden="1"/>
    </xf>
    <xf numFmtId="49" fontId="36" fillId="0" borderId="35" xfId="0" applyNumberFormat="1" applyFont="1" applyFill="1" applyBorder="1" applyAlignment="1" applyProtection="1">
      <alignment horizontal="right"/>
      <protection hidden="1"/>
    </xf>
    <xf numFmtId="0" fontId="37" fillId="36" borderId="16" xfId="0" applyFont="1" applyFill="1" applyBorder="1" applyAlignment="1">
      <alignment horizontal="right"/>
    </xf>
    <xf numFmtId="0" fontId="36" fillId="36" borderId="16" xfId="0" applyFont="1" applyFill="1" applyBorder="1" applyAlignment="1">
      <alignment horizontal="right"/>
    </xf>
    <xf numFmtId="0" fontId="36" fillId="36" borderId="10" xfId="0" applyFont="1" applyFill="1" applyBorder="1" applyAlignment="1">
      <alignment horizontal="right"/>
    </xf>
    <xf numFmtId="0" fontId="36" fillId="36" borderId="14" xfId="0" applyFont="1" applyFill="1" applyBorder="1" applyAlignment="1">
      <alignment horizontal="right"/>
    </xf>
    <xf numFmtId="0" fontId="36" fillId="36" borderId="13" xfId="0" applyFont="1" applyFill="1" applyBorder="1" applyAlignment="1">
      <alignment horizontal="right"/>
    </xf>
    <xf numFmtId="0" fontId="36" fillId="0" borderId="35" xfId="0" applyFont="1" applyBorder="1" applyAlignment="1">
      <alignment horizontal="right"/>
    </xf>
    <xf numFmtId="0" fontId="34" fillId="36" borderId="58" xfId="0" applyFont="1" applyFill="1" applyBorder="1" applyAlignment="1" applyProtection="1">
      <alignment horizontal="right"/>
      <protection hidden="1"/>
    </xf>
    <xf numFmtId="0" fontId="34" fillId="36" borderId="15" xfId="0" applyFont="1" applyFill="1" applyBorder="1" applyAlignment="1" applyProtection="1">
      <alignment horizontal="right"/>
      <protection hidden="1"/>
    </xf>
    <xf numFmtId="0" fontId="34" fillId="36" borderId="31" xfId="0" applyFont="1" applyFill="1" applyBorder="1" applyAlignment="1" applyProtection="1">
      <alignment horizontal="right"/>
      <protection hidden="1"/>
    </xf>
    <xf numFmtId="0" fontId="36" fillId="36" borderId="58" xfId="0" applyFont="1" applyFill="1" applyBorder="1" applyAlignment="1" applyProtection="1">
      <alignment horizontal="right"/>
      <protection hidden="1"/>
    </xf>
    <xf numFmtId="0" fontId="36" fillId="36" borderId="31" xfId="0" applyFont="1" applyFill="1" applyBorder="1" applyAlignment="1" applyProtection="1">
      <alignment horizontal="right"/>
      <protection hidden="1"/>
    </xf>
    <xf numFmtId="0" fontId="37" fillId="36" borderId="59" xfId="0" applyFont="1" applyFill="1" applyBorder="1" applyAlignment="1">
      <alignment horizontal="right"/>
    </xf>
    <xf numFmtId="0" fontId="36" fillId="36" borderId="60" xfId="0" applyFont="1" applyFill="1" applyBorder="1" applyAlignment="1">
      <alignment horizontal="right"/>
    </xf>
    <xf numFmtId="0" fontId="36" fillId="0" borderId="62" xfId="0" applyFont="1" applyFill="1" applyBorder="1" applyAlignment="1" applyProtection="1">
      <alignment horizontal="right"/>
      <protection hidden="1"/>
    </xf>
    <xf numFmtId="0" fontId="36" fillId="36" borderId="10" xfId="0" applyFont="1" applyFill="1" applyBorder="1" applyAlignment="1" applyProtection="1">
      <alignment horizontal="right"/>
      <protection hidden="1"/>
    </xf>
    <xf numFmtId="0" fontId="34" fillId="36" borderId="13" xfId="0" applyFont="1" applyFill="1" applyBorder="1" applyAlignment="1">
      <alignment horizontal="center"/>
    </xf>
    <xf numFmtId="0" fontId="36" fillId="36" borderId="13" xfId="0" applyFont="1" applyFill="1" applyBorder="1" applyAlignment="1">
      <alignment horizontal="center"/>
    </xf>
    <xf numFmtId="0" fontId="36" fillId="36" borderId="15" xfId="0" applyFont="1" applyFill="1" applyBorder="1" applyAlignment="1">
      <alignment horizontal="right"/>
    </xf>
    <xf numFmtId="0" fontId="36" fillId="36" borderId="6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6" fillId="0" borderId="63" xfId="0" applyFont="1" applyBorder="1" applyAlignment="1">
      <alignment horizontal="center"/>
    </xf>
    <xf numFmtId="0" fontId="39" fillId="36" borderId="13" xfId="52" applyFont="1" applyFill="1" applyBorder="1" applyAlignment="1">
      <alignment horizontal="center"/>
      <protection/>
    </xf>
    <xf numFmtId="0" fontId="39" fillId="36" borderId="10" xfId="52" applyFont="1" applyFill="1" applyBorder="1" applyAlignment="1">
      <alignment horizontal="center"/>
      <protection/>
    </xf>
    <xf numFmtId="0" fontId="34" fillId="0" borderId="59" xfId="0" applyFont="1" applyFill="1" applyBorder="1" applyAlignment="1" applyProtection="1">
      <alignment horizontal="center"/>
      <protection hidden="1"/>
    </xf>
    <xf numFmtId="0" fontId="36" fillId="35" borderId="10" xfId="0" applyFont="1" applyFill="1" applyBorder="1" applyAlignment="1" applyProtection="1">
      <alignment horizontal="center"/>
      <protection hidden="1"/>
    </xf>
    <xf numFmtId="0" fontId="88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6" fillId="35" borderId="25" xfId="0" applyFont="1" applyFill="1" applyBorder="1" applyAlignment="1" applyProtection="1">
      <alignment horizontal="right"/>
      <protection hidden="1"/>
    </xf>
    <xf numFmtId="0" fontId="34" fillId="0" borderId="10" xfId="0" applyFont="1" applyFill="1" applyBorder="1" applyAlignment="1" applyProtection="1">
      <alignment horizontal="right"/>
      <protection hidden="1"/>
    </xf>
    <xf numFmtId="0" fontId="34" fillId="0" borderId="23" xfId="0" applyFont="1" applyFill="1" applyBorder="1" applyAlignment="1" applyProtection="1">
      <alignment horizontal="right"/>
      <protection hidden="1"/>
    </xf>
    <xf numFmtId="0" fontId="34" fillId="0" borderId="16" xfId="0" applyFont="1" applyFill="1" applyBorder="1" applyAlignment="1" applyProtection="1">
      <alignment horizontal="right"/>
      <protection hidden="1"/>
    </xf>
    <xf numFmtId="0" fontId="34" fillId="0" borderId="38" xfId="0" applyFont="1" applyFill="1" applyBorder="1" applyAlignment="1" applyProtection="1">
      <alignment horizontal="right"/>
      <protection hidden="1"/>
    </xf>
    <xf numFmtId="0" fontId="36" fillId="0" borderId="38" xfId="0" applyFont="1" applyBorder="1" applyAlignment="1">
      <alignment horizontal="right"/>
    </xf>
    <xf numFmtId="0" fontId="34" fillId="0" borderId="60" xfId="0" applyFont="1" applyFill="1" applyBorder="1" applyAlignment="1" applyProtection="1">
      <alignment horizontal="right"/>
      <protection hidden="1"/>
    </xf>
    <xf numFmtId="0" fontId="36" fillId="35" borderId="30" xfId="0" applyFont="1" applyFill="1" applyBorder="1" applyAlignment="1" applyProtection="1">
      <alignment horizontal="right"/>
      <protection hidden="1"/>
    </xf>
    <xf numFmtId="0" fontId="42" fillId="0" borderId="10" xfId="0" applyFont="1" applyBorder="1" applyAlignment="1">
      <alignment horizontal="right"/>
    </xf>
    <xf numFmtId="0" fontId="0" fillId="35" borderId="64" xfId="0" applyNumberFormat="1" applyFill="1" applyBorder="1" applyAlignment="1" applyProtection="1">
      <alignment horizontal="center" vertical="center" wrapText="1"/>
      <protection hidden="1"/>
    </xf>
    <xf numFmtId="0" fontId="0" fillId="35" borderId="65" xfId="0" applyNumberFormat="1" applyFill="1" applyBorder="1" applyAlignment="1" applyProtection="1">
      <alignment horizontal="center" vertical="center" wrapText="1"/>
      <protection hidden="1"/>
    </xf>
    <xf numFmtId="0" fontId="0" fillId="35" borderId="65" xfId="0" applyFont="1" applyFill="1" applyBorder="1" applyAlignment="1" applyProtection="1">
      <alignment horizontal="center" vertical="center" wrapText="1"/>
      <protection hidden="1"/>
    </xf>
    <xf numFmtId="0" fontId="0" fillId="35" borderId="65" xfId="0" applyFill="1" applyBorder="1" applyAlignment="1" applyProtection="1">
      <alignment horizontal="center" vertical="center" wrapText="1"/>
      <protection hidden="1"/>
    </xf>
    <xf numFmtId="0" fontId="16" fillId="35" borderId="61" xfId="0" applyFont="1" applyFill="1" applyBorder="1" applyAlignment="1" applyProtection="1">
      <alignment horizontal="center" vertical="center" wrapText="1"/>
      <protection hidden="1"/>
    </xf>
    <xf numFmtId="0" fontId="1" fillId="35" borderId="64" xfId="0" applyFont="1" applyFill="1" applyBorder="1" applyAlignment="1" applyProtection="1">
      <alignment horizontal="center" vertical="center" wrapText="1"/>
      <protection hidden="1"/>
    </xf>
    <xf numFmtId="0" fontId="1" fillId="35" borderId="61" xfId="0" applyFont="1" applyFill="1" applyBorder="1" applyAlignment="1" applyProtection="1">
      <alignment horizontal="center" vertical="center" wrapText="1"/>
      <protection hidden="1"/>
    </xf>
    <xf numFmtId="0" fontId="34" fillId="0" borderId="24" xfId="0" applyFont="1" applyFill="1" applyBorder="1" applyAlignment="1" applyProtection="1">
      <alignment horizontal="right"/>
      <protection hidden="1"/>
    </xf>
    <xf numFmtId="0" fontId="34" fillId="0" borderId="40" xfId="0" applyFont="1" applyFill="1" applyBorder="1" applyAlignment="1" applyProtection="1">
      <alignment horizontal="right"/>
      <protection hidden="1"/>
    </xf>
    <xf numFmtId="0" fontId="89" fillId="0" borderId="37" xfId="0" applyFont="1" applyBorder="1" applyAlignment="1">
      <alignment/>
    </xf>
    <xf numFmtId="0" fontId="89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35" xfId="0" applyFont="1" applyFill="1" applyBorder="1" applyAlignment="1" applyProtection="1">
      <alignment horizontal="right"/>
      <protection hidden="1"/>
    </xf>
    <xf numFmtId="0" fontId="7" fillId="0" borderId="35" xfId="0" applyFont="1" applyBorder="1" applyAlignment="1">
      <alignment horizontal="right"/>
    </xf>
    <xf numFmtId="0" fontId="7" fillId="0" borderId="62" xfId="0" applyFont="1" applyBorder="1" applyAlignment="1">
      <alignment horizontal="right"/>
    </xf>
    <xf numFmtId="0" fontId="89" fillId="0" borderId="42" xfId="0" applyFont="1" applyFill="1" applyBorder="1" applyAlignment="1" applyProtection="1">
      <alignment horizontal="right"/>
      <protection hidden="1"/>
    </xf>
    <xf numFmtId="0" fontId="89" fillId="0" borderId="35" xfId="0" applyFont="1" applyFill="1" applyBorder="1" applyAlignment="1" applyProtection="1">
      <alignment horizontal="right"/>
      <protection hidden="1"/>
    </xf>
    <xf numFmtId="0" fontId="1" fillId="35" borderId="65" xfId="0" applyFont="1" applyFill="1" applyBorder="1" applyAlignment="1" applyProtection="1">
      <alignment horizontal="center" vertical="center" wrapText="1"/>
      <protection hidden="1"/>
    </xf>
    <xf numFmtId="0" fontId="36" fillId="0" borderId="15" xfId="0" applyFont="1" applyBorder="1" applyAlignment="1">
      <alignment/>
    </xf>
    <xf numFmtId="0" fontId="36" fillId="0" borderId="0" xfId="0" applyFont="1" applyBorder="1" applyAlignment="1">
      <alignment/>
    </xf>
    <xf numFmtId="0" fontId="34" fillId="36" borderId="0" xfId="52" applyFont="1" applyFill="1" applyBorder="1" applyAlignment="1">
      <alignment horizontal="center"/>
      <protection/>
    </xf>
    <xf numFmtId="0" fontId="34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/>
    </xf>
    <xf numFmtId="49" fontId="34" fillId="36" borderId="0" xfId="0" applyNumberFormat="1" applyFont="1" applyFill="1" applyBorder="1" applyAlignment="1">
      <alignment horizontal="right"/>
    </xf>
    <xf numFmtId="49" fontId="34" fillId="36" borderId="0" xfId="52" applyNumberFormat="1" applyFont="1" applyFill="1" applyBorder="1" applyAlignment="1">
      <alignment horizontal="center"/>
      <protection/>
    </xf>
    <xf numFmtId="0" fontId="36" fillId="0" borderId="0" xfId="0" applyFont="1" applyBorder="1" applyAlignment="1">
      <alignment horizontal="right"/>
    </xf>
    <xf numFmtId="0" fontId="34" fillId="0" borderId="0" xfId="0" applyFont="1" applyFill="1" applyBorder="1" applyAlignment="1" applyProtection="1">
      <alignment horizontal="center"/>
      <protection hidden="1"/>
    </xf>
    <xf numFmtId="0" fontId="36" fillId="0" borderId="0" xfId="0" applyFont="1" applyBorder="1" applyAlignment="1">
      <alignment horizontal="center"/>
    </xf>
    <xf numFmtId="0" fontId="90" fillId="0" borderId="37" xfId="0" applyFont="1" applyBorder="1" applyAlignment="1">
      <alignment/>
    </xf>
    <xf numFmtId="0" fontId="90" fillId="0" borderId="16" xfId="0" applyFont="1" applyBorder="1" applyAlignment="1">
      <alignment/>
    </xf>
    <xf numFmtId="0" fontId="40" fillId="36" borderId="10" xfId="52" applyFont="1" applyFill="1" applyBorder="1" applyAlignment="1">
      <alignment horizontal="center"/>
      <protection/>
    </xf>
    <xf numFmtId="0" fontId="40" fillId="36" borderId="10" xfId="52" applyFont="1" applyFill="1" applyBorder="1" applyAlignment="1">
      <alignment wrapText="1"/>
      <protection/>
    </xf>
    <xf numFmtId="49" fontId="40" fillId="36" borderId="10" xfId="52" applyNumberFormat="1" applyFont="1" applyFill="1" applyBorder="1" applyAlignment="1">
      <alignment horizontal="right"/>
      <protection/>
    </xf>
    <xf numFmtId="49" fontId="40" fillId="36" borderId="10" xfId="52" applyNumberFormat="1" applyFont="1" applyFill="1" applyBorder="1" applyAlignment="1">
      <alignment horizontal="center"/>
      <protection/>
    </xf>
    <xf numFmtId="0" fontId="29" fillId="36" borderId="13" xfId="52" applyFont="1" applyFill="1" applyBorder="1" applyAlignment="1">
      <alignment horizontal="center"/>
      <protection/>
    </xf>
    <xf numFmtId="0" fontId="40" fillId="36" borderId="10" xfId="0" applyFont="1" applyFill="1" applyBorder="1" applyAlignment="1">
      <alignment vertical="top" wrapText="1"/>
    </xf>
    <xf numFmtId="49" fontId="40" fillId="36" borderId="10" xfId="0" applyNumberFormat="1" applyFont="1" applyFill="1" applyBorder="1" applyAlignment="1">
      <alignment horizontal="right" vertical="top" wrapText="1"/>
    </xf>
    <xf numFmtId="0" fontId="40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right"/>
    </xf>
    <xf numFmtId="0" fontId="40" fillId="36" borderId="10" xfId="0" applyFont="1" applyFill="1" applyBorder="1" applyAlignment="1">
      <alignment horizontal="center"/>
    </xf>
    <xf numFmtId="0" fontId="29" fillId="36" borderId="10" xfId="52" applyFont="1" applyFill="1" applyBorder="1" applyAlignment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1" fillId="36" borderId="10" xfId="0" applyNumberFormat="1" applyFont="1" applyFill="1" applyBorder="1" applyAlignment="1" applyProtection="1">
      <alignment horizontal="center"/>
      <protection hidden="1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 applyProtection="1">
      <alignment horizontal="center"/>
      <protection hidden="1"/>
    </xf>
    <xf numFmtId="0" fontId="1" fillId="36" borderId="24" xfId="0" applyNumberFormat="1" applyFont="1" applyFill="1" applyBorder="1" applyAlignment="1" applyProtection="1">
      <alignment horizontal="center"/>
      <protection hidden="1"/>
    </xf>
    <xf numFmtId="0" fontId="1" fillId="33" borderId="38" xfId="0" applyFont="1" applyFill="1" applyBorder="1" applyAlignment="1" applyProtection="1">
      <alignment horizontal="center"/>
      <protection hidden="1"/>
    </xf>
    <xf numFmtId="49" fontId="1" fillId="33" borderId="3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/>
    </xf>
    <xf numFmtId="0" fontId="29" fillId="36" borderId="24" xfId="52" applyFont="1" applyFill="1" applyBorder="1" applyAlignment="1">
      <alignment horizontal="center"/>
      <protection/>
    </xf>
    <xf numFmtId="49" fontId="40" fillId="36" borderId="24" xfId="52" applyNumberFormat="1" applyFont="1" applyFill="1" applyBorder="1" applyAlignment="1">
      <alignment horizontal="right"/>
      <protection/>
    </xf>
    <xf numFmtId="0" fontId="1" fillId="0" borderId="24" xfId="0" applyNumberFormat="1" applyFont="1" applyFill="1" applyBorder="1" applyAlignment="1" applyProtection="1">
      <alignment horizontal="center"/>
      <protection hidden="1"/>
    </xf>
    <xf numFmtId="0" fontId="16" fillId="35" borderId="44" xfId="0" applyFont="1" applyFill="1" applyBorder="1" applyAlignment="1" applyProtection="1">
      <alignment horizontal="center" vertical="center" wrapText="1"/>
      <protection hidden="1"/>
    </xf>
    <xf numFmtId="0" fontId="1" fillId="35" borderId="47" xfId="0" applyFont="1" applyFill="1" applyBorder="1" applyAlignment="1" applyProtection="1">
      <alignment horizontal="center" vertical="center" wrapText="1"/>
      <protection hidden="1"/>
    </xf>
    <xf numFmtId="0" fontId="0" fillId="6" borderId="1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43" fillId="0" borderId="0" xfId="0" applyFont="1" applyAlignment="1">
      <alignment/>
    </xf>
    <xf numFmtId="0" fontId="28" fillId="36" borderId="10" xfId="52" applyFill="1" applyBorder="1" applyAlignment="1">
      <alignment horizontal="center"/>
      <protection/>
    </xf>
    <xf numFmtId="0" fontId="30" fillId="36" borderId="10" xfId="52" applyFont="1" applyFill="1" applyBorder="1" applyAlignment="1">
      <alignment wrapText="1"/>
      <protection/>
    </xf>
    <xf numFmtId="49" fontId="30" fillId="36" borderId="10" xfId="52" applyNumberFormat="1" applyFont="1" applyFill="1" applyBorder="1" applyAlignment="1">
      <alignment horizontal="center"/>
      <protection/>
    </xf>
    <xf numFmtId="0" fontId="34" fillId="36" borderId="10" xfId="0" applyFont="1" applyFill="1" applyBorder="1" applyAlignment="1">
      <alignment/>
    </xf>
    <xf numFmtId="0" fontId="28" fillId="36" borderId="0" xfId="52" applyFill="1" applyBorder="1" applyAlignment="1">
      <alignment horizontal="center"/>
      <protection/>
    </xf>
    <xf numFmtId="0" fontId="30" fillId="36" borderId="0" xfId="52" applyFont="1" applyFill="1" applyBorder="1" applyAlignment="1">
      <alignment wrapText="1"/>
      <protection/>
    </xf>
    <xf numFmtId="49" fontId="30" fillId="36" borderId="0" xfId="52" applyNumberFormat="1" applyFont="1" applyFill="1" applyBorder="1" applyAlignment="1">
      <alignment horizontal="center"/>
      <protection/>
    </xf>
    <xf numFmtId="0" fontId="0" fillId="36" borderId="0" xfId="0" applyFill="1" applyBorder="1" applyAlignment="1" applyProtection="1">
      <alignment horizontal="center"/>
      <protection hidden="1"/>
    </xf>
    <xf numFmtId="0" fontId="29" fillId="36" borderId="0" xfId="52" applyFont="1" applyFill="1" applyBorder="1" applyAlignment="1">
      <alignment horizontal="center"/>
      <protection/>
    </xf>
    <xf numFmtId="0" fontId="34" fillId="36" borderId="0" xfId="0" applyFont="1" applyFill="1" applyBorder="1" applyAlignment="1">
      <alignment/>
    </xf>
    <xf numFmtId="0" fontId="30" fillId="36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34" fillId="36" borderId="0" xfId="52" applyNumberFormat="1" applyFont="1" applyFill="1" applyBorder="1" applyAlignment="1">
      <alignment horizontal="right"/>
      <protection/>
    </xf>
    <xf numFmtId="0" fontId="36" fillId="36" borderId="0" xfId="0" applyFont="1" applyFill="1" applyBorder="1" applyAlignment="1" applyProtection="1">
      <alignment horizontal="center"/>
      <protection hidden="1"/>
    </xf>
    <xf numFmtId="0" fontId="87" fillId="0" borderId="0" xfId="0" applyFont="1" applyBorder="1" applyAlignment="1">
      <alignment/>
    </xf>
    <xf numFmtId="0" fontId="34" fillId="36" borderId="0" xfId="52" applyFont="1" applyFill="1" applyBorder="1" applyAlignment="1">
      <alignment wrapText="1"/>
      <protection/>
    </xf>
    <xf numFmtId="0" fontId="7" fillId="0" borderId="38" xfId="0" applyFont="1" applyFill="1" applyBorder="1" applyAlignment="1" applyProtection="1">
      <alignment horizontal="right"/>
      <protection hidden="1"/>
    </xf>
    <xf numFmtId="0" fontId="7" fillId="0" borderId="38" xfId="0" applyFont="1" applyBorder="1" applyAlignment="1">
      <alignment horizontal="right"/>
    </xf>
    <xf numFmtId="0" fontId="0" fillId="0" borderId="38" xfId="0" applyFill="1" applyBorder="1" applyAlignment="1" applyProtection="1">
      <alignment horizontal="center"/>
      <protection hidden="1"/>
    </xf>
    <xf numFmtId="0" fontId="34" fillId="36" borderId="18" xfId="0" applyFont="1" applyFill="1" applyBorder="1" applyAlignment="1">
      <alignment horizontal="center"/>
    </xf>
    <xf numFmtId="0" fontId="34" fillId="36" borderId="18" xfId="0" applyFont="1" applyFill="1" applyBorder="1" applyAlignment="1">
      <alignment/>
    </xf>
    <xf numFmtId="49" fontId="34" fillId="36" borderId="18" xfId="0" applyNumberFormat="1" applyFont="1" applyFill="1" applyBorder="1" applyAlignment="1">
      <alignment horizontal="right"/>
    </xf>
    <xf numFmtId="49" fontId="34" fillId="36" borderId="18" xfId="52" applyNumberFormat="1" applyFont="1" applyFill="1" applyBorder="1" applyAlignment="1">
      <alignment horizontal="center"/>
      <protection/>
    </xf>
    <xf numFmtId="0" fontId="36" fillId="0" borderId="18" xfId="0" applyFont="1" applyBorder="1" applyAlignment="1">
      <alignment horizontal="right"/>
    </xf>
    <xf numFmtId="0" fontId="36" fillId="35" borderId="66" xfId="0" applyFont="1" applyFill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37" fillId="0" borderId="18" xfId="0" applyFont="1" applyBorder="1" applyAlignment="1">
      <alignment/>
    </xf>
    <xf numFmtId="49" fontId="84" fillId="33" borderId="38" xfId="0" applyNumberFormat="1" applyFont="1" applyFill="1" applyBorder="1" applyAlignment="1" applyProtection="1">
      <alignment horizontal="center"/>
      <protection hidden="1"/>
    </xf>
    <xf numFmtId="0" fontId="40" fillId="36" borderId="24" xfId="0" applyFont="1" applyFill="1" applyBorder="1" applyAlignment="1">
      <alignment/>
    </xf>
    <xf numFmtId="0" fontId="0" fillId="0" borderId="38" xfId="0" applyBorder="1" applyAlignment="1">
      <alignment horizontal="center"/>
    </xf>
    <xf numFmtId="49" fontId="1" fillId="33" borderId="39" xfId="0" applyNumberFormat="1" applyFont="1" applyFill="1" applyBorder="1" applyAlignment="1" applyProtection="1">
      <alignment horizontal="center"/>
      <protection hidden="1"/>
    </xf>
    <xf numFmtId="0" fontId="84" fillId="33" borderId="40" xfId="0" applyFont="1" applyFill="1" applyBorder="1" applyAlignment="1" applyProtection="1">
      <alignment horizontal="center"/>
      <protection hidden="1"/>
    </xf>
    <xf numFmtId="0" fontId="1" fillId="33" borderId="39" xfId="0" applyFont="1" applyFill="1" applyBorder="1" applyAlignment="1" applyProtection="1">
      <alignment horizontal="center"/>
      <protection hidden="1"/>
    </xf>
    <xf numFmtId="49" fontId="1" fillId="36" borderId="10" xfId="52" applyNumberFormat="1" applyFont="1" applyFill="1" applyBorder="1" applyAlignment="1">
      <alignment horizontal="center"/>
      <protection/>
    </xf>
    <xf numFmtId="0" fontId="0" fillId="36" borderId="18" xfId="0" applyNumberFormat="1" applyFill="1" applyBorder="1" applyAlignment="1" applyProtection="1">
      <alignment horizontal="center"/>
      <protection hidden="1"/>
    </xf>
    <xf numFmtId="0" fontId="0" fillId="36" borderId="18" xfId="0" applyFill="1" applyBorder="1" applyAlignment="1" applyProtection="1">
      <alignment horizontal="left"/>
      <protection hidden="1"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0" xfId="0" applyFont="1" applyFill="1" applyAlignment="1">
      <alignment/>
    </xf>
    <xf numFmtId="0" fontId="0" fillId="36" borderId="44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10" xfId="0" applyFill="1" applyBorder="1" applyAlignment="1" applyProtection="1">
      <alignment horizontal="left"/>
      <protection hidden="1"/>
    </xf>
    <xf numFmtId="0" fontId="44" fillId="36" borderId="10" xfId="52" applyFont="1" applyFill="1" applyBorder="1" applyAlignment="1">
      <alignment horizontal="center"/>
      <protection/>
    </xf>
    <xf numFmtId="0" fontId="16" fillId="36" borderId="10" xfId="0" applyFont="1" applyFill="1" applyBorder="1" applyAlignment="1">
      <alignment horizontal="center"/>
    </xf>
    <xf numFmtId="0" fontId="16" fillId="36" borderId="10" xfId="0" applyNumberFormat="1" applyFont="1" applyFill="1" applyBorder="1" applyAlignment="1" applyProtection="1">
      <alignment horizontal="center"/>
      <protection hidden="1"/>
    </xf>
    <xf numFmtId="0" fontId="45" fillId="36" borderId="10" xfId="0" applyFont="1" applyFill="1" applyBorder="1" applyAlignment="1">
      <alignment/>
    </xf>
    <xf numFmtId="0" fontId="45" fillId="36" borderId="10" xfId="52" applyFont="1" applyFill="1" applyBorder="1" applyAlignment="1">
      <alignment wrapText="1"/>
      <protection/>
    </xf>
    <xf numFmtId="0" fontId="45" fillId="36" borderId="10" xfId="52" applyFont="1" applyFill="1" applyBorder="1" applyAlignment="1">
      <alignment/>
      <protection/>
    </xf>
    <xf numFmtId="0" fontId="40" fillId="36" borderId="10" xfId="0" applyFont="1" applyFill="1" applyBorder="1" applyAlignment="1">
      <alignment/>
    </xf>
    <xf numFmtId="0" fontId="1" fillId="36" borderId="24" xfId="0" applyFont="1" applyFill="1" applyBorder="1" applyAlignment="1" applyProtection="1">
      <alignment horizontal="center"/>
      <protection hidden="1"/>
    </xf>
    <xf numFmtId="0" fontId="1" fillId="36" borderId="27" xfId="0" applyFont="1" applyFill="1" applyBorder="1" applyAlignment="1" applyProtection="1">
      <alignment horizontal="center"/>
      <protection hidden="1"/>
    </xf>
    <xf numFmtId="0" fontId="0" fillId="36" borderId="57" xfId="0" applyFill="1" applyBorder="1" applyAlignment="1" applyProtection="1">
      <alignment horizontal="center"/>
      <protection hidden="1"/>
    </xf>
    <xf numFmtId="0" fontId="1" fillId="36" borderId="14" xfId="0" applyFont="1" applyFill="1" applyBorder="1" applyAlignment="1" applyProtection="1">
      <alignment horizontal="center"/>
      <protection hidden="1"/>
    </xf>
    <xf numFmtId="0" fontId="34" fillId="36" borderId="10" xfId="52" applyFont="1" applyFill="1" applyBorder="1" applyAlignment="1">
      <alignment horizontal="right"/>
      <protection/>
    </xf>
    <xf numFmtId="0" fontId="34" fillId="36" borderId="10" xfId="0" applyFont="1" applyFill="1" applyBorder="1" applyAlignment="1">
      <alignment horizontal="right"/>
    </xf>
    <xf numFmtId="0" fontId="30" fillId="36" borderId="10" xfId="52" applyFont="1" applyFill="1" applyBorder="1" applyAlignment="1">
      <alignment/>
      <protection/>
    </xf>
    <xf numFmtId="0" fontId="30" fillId="36" borderId="10" xfId="52" applyFont="1" applyFill="1" applyBorder="1" applyAlignment="1">
      <alignment horizontal="center"/>
      <protection/>
    </xf>
    <xf numFmtId="0" fontId="30" fillId="36" borderId="10" xfId="52" applyFont="1" applyFill="1" applyBorder="1">
      <alignment/>
      <protection/>
    </xf>
    <xf numFmtId="0" fontId="30" fillId="36" borderId="10" xfId="0" applyFont="1" applyFill="1" applyBorder="1" applyAlignment="1">
      <alignment/>
    </xf>
    <xf numFmtId="0" fontId="44" fillId="36" borderId="13" xfId="52" applyFont="1" applyFill="1" applyBorder="1" applyAlignment="1">
      <alignment horizontal="center"/>
      <protection/>
    </xf>
    <xf numFmtId="49" fontId="1" fillId="36" borderId="14" xfId="52" applyNumberFormat="1" applyFont="1" applyFill="1" applyBorder="1" applyAlignment="1">
      <alignment horizontal="center"/>
      <protection/>
    </xf>
    <xf numFmtId="0" fontId="0" fillId="0" borderId="26" xfId="0" applyFill="1" applyBorder="1" applyAlignment="1" applyProtection="1">
      <alignment horizontal="center"/>
      <protection hidden="1"/>
    </xf>
    <xf numFmtId="0" fontId="84" fillId="0" borderId="42" xfId="0" applyFont="1" applyFill="1" applyBorder="1" applyAlignment="1" applyProtection="1">
      <alignment horizontal="center"/>
      <protection hidden="1"/>
    </xf>
    <xf numFmtId="0" fontId="84" fillId="0" borderId="35" xfId="0" applyFont="1" applyFill="1" applyBorder="1" applyAlignment="1" applyProtection="1">
      <alignment horizontal="center"/>
      <protection hidden="1"/>
    </xf>
    <xf numFmtId="0" fontId="46" fillId="36" borderId="10" xfId="0" applyFont="1" applyFill="1" applyBorder="1" applyAlignment="1">
      <alignment horizontal="center"/>
    </xf>
    <xf numFmtId="0" fontId="84" fillId="0" borderId="26" xfId="0" applyFont="1" applyFill="1" applyBorder="1" applyAlignment="1" applyProtection="1">
      <alignment/>
      <protection hidden="1"/>
    </xf>
    <xf numFmtId="0" fontId="84" fillId="0" borderId="13" xfId="0" applyFont="1" applyFill="1" applyBorder="1" applyAlignment="1" applyProtection="1">
      <alignment/>
      <protection hidden="1"/>
    </xf>
    <xf numFmtId="0" fontId="0" fillId="36" borderId="1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49" fontId="40" fillId="36" borderId="24" xfId="52" applyNumberFormat="1" applyFont="1" applyFill="1" applyBorder="1" applyAlignment="1">
      <alignment horizontal="center"/>
      <protection/>
    </xf>
    <xf numFmtId="0" fontId="40" fillId="36" borderId="24" xfId="52" applyFont="1" applyFill="1" applyBorder="1" applyAlignment="1">
      <alignment wrapText="1"/>
      <protection/>
    </xf>
    <xf numFmtId="0" fontId="84" fillId="33" borderId="38" xfId="0" applyFont="1" applyFill="1" applyBorder="1" applyAlignment="1" applyProtection="1">
      <alignment horizontal="center"/>
      <protection hidden="1"/>
    </xf>
    <xf numFmtId="0" fontId="1" fillId="33" borderId="38" xfId="0" applyNumberFormat="1" applyFont="1" applyFill="1" applyBorder="1" applyAlignment="1" applyProtection="1">
      <alignment horizontal="center"/>
      <protection hidden="1"/>
    </xf>
    <xf numFmtId="0" fontId="1" fillId="6" borderId="0" xfId="0" applyNumberFormat="1" applyFont="1" applyFill="1" applyBorder="1" applyAlignment="1" applyProtection="1">
      <alignment horizontal="center"/>
      <protection hidden="1"/>
    </xf>
    <xf numFmtId="0" fontId="8" fillId="36" borderId="10" xfId="0" applyFont="1" applyFill="1" applyBorder="1" applyAlignment="1">
      <alignment/>
    </xf>
    <xf numFmtId="0" fontId="31" fillId="36" borderId="10" xfId="0" applyFont="1" applyFill="1" applyBorder="1" applyAlignment="1">
      <alignment/>
    </xf>
    <xf numFmtId="0" fontId="31" fillId="36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6" fillId="36" borderId="0" xfId="0" applyFont="1" applyFill="1" applyBorder="1" applyAlignment="1" applyProtection="1">
      <alignment horizontal="right"/>
      <protection hidden="1"/>
    </xf>
    <xf numFmtId="0" fontId="34" fillId="36" borderId="10" xfId="52" applyFont="1" applyFill="1" applyBorder="1" applyAlignment="1">
      <alignment vertical="top" wrapText="1"/>
      <protection/>
    </xf>
    <xf numFmtId="0" fontId="34" fillId="36" borderId="10" xfId="52" applyFont="1" applyFill="1" applyBorder="1" applyAlignment="1">
      <alignment vertical="center"/>
      <protection/>
    </xf>
    <xf numFmtId="0" fontId="34" fillId="36" borderId="10" xfId="0" applyFont="1" applyFill="1" applyBorder="1" applyAlignment="1">
      <alignment vertical="center"/>
    </xf>
    <xf numFmtId="49" fontId="34" fillId="36" borderId="10" xfId="0" applyNumberFormat="1" applyFont="1" applyFill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0" fontId="40" fillId="36" borderId="18" xfId="0" applyFont="1" applyFill="1" applyBorder="1" applyAlignment="1">
      <alignment/>
    </xf>
    <xf numFmtId="49" fontId="40" fillId="36" borderId="18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1" fillId="36" borderId="18" xfId="0" applyNumberFormat="1" applyFont="1" applyFill="1" applyBorder="1" applyAlignment="1" applyProtection="1">
      <alignment horizontal="center"/>
      <protection hidden="1"/>
    </xf>
    <xf numFmtId="0" fontId="0" fillId="6" borderId="18" xfId="0" applyFill="1" applyBorder="1" applyAlignment="1">
      <alignment horizontal="center"/>
    </xf>
    <xf numFmtId="0" fontId="34" fillId="36" borderId="26" xfId="52" applyFont="1" applyFill="1" applyBorder="1" applyAlignment="1">
      <alignment horizontal="center"/>
      <protection/>
    </xf>
    <xf numFmtId="49" fontId="34" fillId="36" borderId="24" xfId="0" applyNumberFormat="1" applyFont="1" applyFill="1" applyBorder="1" applyAlignment="1">
      <alignment horizontal="right" vertical="top" wrapText="1"/>
    </xf>
    <xf numFmtId="49" fontId="34" fillId="36" borderId="24" xfId="52" applyNumberFormat="1" applyFont="1" applyFill="1" applyBorder="1" applyAlignment="1">
      <alignment horizontal="center"/>
      <protection/>
    </xf>
    <xf numFmtId="0" fontId="36" fillId="36" borderId="24" xfId="0" applyFont="1" applyFill="1" applyBorder="1" applyAlignment="1">
      <alignment/>
    </xf>
    <xf numFmtId="0" fontId="36" fillId="0" borderId="24" xfId="0" applyFont="1" applyFill="1" applyBorder="1" applyAlignment="1" applyProtection="1">
      <alignment horizontal="center"/>
      <protection hidden="1"/>
    </xf>
    <xf numFmtId="0" fontId="36" fillId="0" borderId="38" xfId="0" applyFont="1" applyFill="1" applyBorder="1" applyAlignment="1" applyProtection="1">
      <alignment horizontal="right"/>
      <protection hidden="1"/>
    </xf>
    <xf numFmtId="0" fontId="0" fillId="36" borderId="63" xfId="0" applyFill="1" applyBorder="1" applyAlignment="1">
      <alignment/>
    </xf>
    <xf numFmtId="0" fontId="0" fillId="36" borderId="67" xfId="0" applyFill="1" applyBorder="1" applyAlignment="1">
      <alignment/>
    </xf>
    <xf numFmtId="0" fontId="34" fillId="36" borderId="20" xfId="0" applyFont="1" applyFill="1" applyBorder="1" applyAlignment="1" applyProtection="1">
      <alignment horizontal="right"/>
      <protection hidden="1"/>
    </xf>
    <xf numFmtId="0" fontId="34" fillId="36" borderId="18" xfId="0" applyFont="1" applyFill="1" applyBorder="1" applyAlignment="1" applyProtection="1">
      <alignment horizontal="right"/>
      <protection hidden="1"/>
    </xf>
    <xf numFmtId="0" fontId="34" fillId="36" borderId="19" xfId="0" applyFont="1" applyFill="1" applyBorder="1" applyAlignment="1" applyProtection="1">
      <alignment horizontal="right"/>
      <protection hidden="1"/>
    </xf>
    <xf numFmtId="0" fontId="36" fillId="36" borderId="66" xfId="0" applyFont="1" applyFill="1" applyBorder="1" applyAlignment="1" applyProtection="1">
      <alignment horizontal="right"/>
      <protection hidden="1"/>
    </xf>
    <xf numFmtId="0" fontId="36" fillId="36" borderId="20" xfId="0" applyFont="1" applyFill="1" applyBorder="1" applyAlignment="1" applyProtection="1">
      <alignment horizontal="right"/>
      <protection hidden="1"/>
    </xf>
    <xf numFmtId="0" fontId="36" fillId="36" borderId="19" xfId="0" applyFont="1" applyFill="1" applyBorder="1" applyAlignment="1" applyProtection="1">
      <alignment horizontal="right"/>
      <protection hidden="1"/>
    </xf>
    <xf numFmtId="0" fontId="37" fillId="36" borderId="17" xfId="0" applyFont="1" applyFill="1" applyBorder="1" applyAlignment="1">
      <alignment horizontal="right"/>
    </xf>
    <xf numFmtId="0" fontId="36" fillId="36" borderId="39" xfId="0" applyFont="1" applyFill="1" applyBorder="1" applyAlignment="1">
      <alignment horizontal="right"/>
    </xf>
    <xf numFmtId="0" fontId="36" fillId="0" borderId="36" xfId="0" applyFont="1" applyFill="1" applyBorder="1" applyAlignment="1" applyProtection="1">
      <alignment horizontal="right"/>
      <protection hidden="1"/>
    </xf>
    <xf numFmtId="0" fontId="0" fillId="0" borderId="23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34" fillId="36" borderId="20" xfId="0" applyFont="1" applyFill="1" applyBorder="1" applyAlignment="1">
      <alignment horizontal="center"/>
    </xf>
    <xf numFmtId="0" fontId="34" fillId="0" borderId="18" xfId="0" applyFont="1" applyFill="1" applyBorder="1" applyAlignment="1" applyProtection="1">
      <alignment horizontal="center"/>
      <protection hidden="1"/>
    </xf>
    <xf numFmtId="0" fontId="36" fillId="35" borderId="66" xfId="0" applyFont="1" applyFill="1" applyBorder="1" applyAlignment="1" applyProtection="1">
      <alignment horizontal="center"/>
      <protection hidden="1"/>
    </xf>
    <xf numFmtId="0" fontId="9" fillId="0" borderId="18" xfId="0" applyFont="1" applyBorder="1" applyAlignment="1">
      <alignment/>
    </xf>
    <xf numFmtId="0" fontId="7" fillId="0" borderId="39" xfId="0" applyFont="1" applyFill="1" applyBorder="1" applyAlignment="1" applyProtection="1">
      <alignment horizontal="right"/>
      <protection hidden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4" fillId="36" borderId="68" xfId="52" applyFont="1" applyFill="1" applyBorder="1" applyAlignment="1">
      <alignment horizontal="center"/>
      <protection/>
    </xf>
    <xf numFmtId="0" fontId="91" fillId="36" borderId="69" xfId="0" applyFont="1" applyFill="1" applyBorder="1" applyAlignment="1">
      <alignment vertical="top" wrapText="1"/>
    </xf>
    <xf numFmtId="49" fontId="34" fillId="36" borderId="69" xfId="52" applyNumberFormat="1" applyFont="1" applyFill="1" applyBorder="1" applyAlignment="1">
      <alignment horizontal="right"/>
      <protection/>
    </xf>
    <xf numFmtId="49" fontId="34" fillId="36" borderId="69" xfId="52" applyNumberFormat="1" applyFont="1" applyFill="1" applyBorder="1" applyAlignment="1">
      <alignment horizontal="center"/>
      <protection/>
    </xf>
    <xf numFmtId="0" fontId="34" fillId="0" borderId="70" xfId="0" applyFont="1" applyFill="1" applyBorder="1" applyAlignment="1" applyProtection="1">
      <alignment horizontal="center"/>
      <protection hidden="1"/>
    </xf>
    <xf numFmtId="0" fontId="34" fillId="0" borderId="71" xfId="0" applyFont="1" applyFill="1" applyBorder="1" applyAlignment="1" applyProtection="1">
      <alignment horizontal="center"/>
      <protection hidden="1"/>
    </xf>
    <xf numFmtId="0" fontId="36" fillId="35" borderId="72" xfId="0" applyFont="1" applyFill="1" applyBorder="1" applyAlignment="1" applyProtection="1">
      <alignment horizontal="center"/>
      <protection hidden="1"/>
    </xf>
    <xf numFmtId="0" fontId="0" fillId="0" borderId="69" xfId="0" applyFill="1" applyBorder="1" applyAlignment="1" applyProtection="1">
      <alignment/>
      <protection hidden="1"/>
    </xf>
    <xf numFmtId="0" fontId="9" fillId="0" borderId="69" xfId="0" applyFont="1" applyBorder="1" applyAlignment="1">
      <alignment/>
    </xf>
    <xf numFmtId="0" fontId="0" fillId="0" borderId="69" xfId="0" applyBorder="1" applyAlignment="1">
      <alignment/>
    </xf>
    <xf numFmtId="0" fontId="0" fillId="0" borderId="73" xfId="0" applyFill="1" applyBorder="1" applyAlignment="1" applyProtection="1">
      <alignment horizontal="center"/>
      <protection hidden="1"/>
    </xf>
    <xf numFmtId="0" fontId="34" fillId="36" borderId="37" xfId="52" applyFont="1" applyFill="1" applyBorder="1" applyAlignment="1">
      <alignment horizontal="center"/>
      <protection/>
    </xf>
    <xf numFmtId="0" fontId="34" fillId="36" borderId="74" xfId="0" applyFont="1" applyFill="1" applyBorder="1" applyAlignment="1">
      <alignment/>
    </xf>
    <xf numFmtId="49" fontId="34" fillId="36" borderId="74" xfId="0" applyNumberFormat="1" applyFont="1" applyFill="1" applyBorder="1" applyAlignment="1">
      <alignment horizontal="right"/>
    </xf>
    <xf numFmtId="49" fontId="34" fillId="36" borderId="74" xfId="52" applyNumberFormat="1" applyFont="1" applyFill="1" applyBorder="1" applyAlignment="1">
      <alignment horizontal="center"/>
      <protection/>
    </xf>
    <xf numFmtId="0" fontId="36" fillId="0" borderId="74" xfId="0" applyFont="1" applyBorder="1" applyAlignment="1">
      <alignment horizontal="right"/>
    </xf>
    <xf numFmtId="0" fontId="36" fillId="0" borderId="75" xfId="0" applyFont="1" applyBorder="1" applyAlignment="1">
      <alignment horizontal="right"/>
    </xf>
    <xf numFmtId="0" fontId="36" fillId="35" borderId="74" xfId="0" applyFont="1" applyFill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0" fontId="0" fillId="0" borderId="74" xfId="0" applyBorder="1" applyAlignment="1">
      <alignment/>
    </xf>
    <xf numFmtId="0" fontId="88" fillId="0" borderId="74" xfId="0" applyFont="1" applyBorder="1" applyAlignment="1">
      <alignment/>
    </xf>
    <xf numFmtId="0" fontId="34" fillId="36" borderId="16" xfId="0" applyFont="1" applyFill="1" applyBorder="1" applyAlignment="1">
      <alignment horizontal="center"/>
    </xf>
    <xf numFmtId="0" fontId="34" fillId="36" borderId="16" xfId="52" applyFont="1" applyFill="1" applyBorder="1" applyAlignment="1">
      <alignment horizontal="center"/>
      <protection/>
    </xf>
    <xf numFmtId="0" fontId="34" fillId="36" borderId="17" xfId="0" applyFont="1" applyFill="1" applyBorder="1" applyAlignment="1">
      <alignment horizontal="center"/>
    </xf>
    <xf numFmtId="49" fontId="34" fillId="36" borderId="69" xfId="0" applyNumberFormat="1" applyFont="1" applyFill="1" applyBorder="1" applyAlignment="1">
      <alignment horizontal="right" vertical="top" wrapText="1"/>
    </xf>
    <xf numFmtId="0" fontId="34" fillId="36" borderId="70" xfId="0" applyFont="1" applyFill="1" applyBorder="1" applyAlignment="1" applyProtection="1">
      <alignment horizontal="right"/>
      <protection hidden="1"/>
    </xf>
    <xf numFmtId="0" fontId="34" fillId="36" borderId="69" xfId="0" applyFont="1" applyFill="1" applyBorder="1" applyAlignment="1" applyProtection="1">
      <alignment horizontal="right"/>
      <protection hidden="1"/>
    </xf>
    <xf numFmtId="0" fontId="34" fillId="36" borderId="71" xfId="0" applyFont="1" applyFill="1" applyBorder="1" applyAlignment="1" applyProtection="1">
      <alignment horizontal="right"/>
      <protection hidden="1"/>
    </xf>
    <xf numFmtId="0" fontId="36" fillId="36" borderId="72" xfId="0" applyFont="1" applyFill="1" applyBorder="1" applyAlignment="1" applyProtection="1">
      <alignment horizontal="right"/>
      <protection hidden="1"/>
    </xf>
    <xf numFmtId="0" fontId="36" fillId="36" borderId="69" xfId="0" applyFont="1" applyFill="1" applyBorder="1" applyAlignment="1" applyProtection="1">
      <alignment/>
      <protection hidden="1"/>
    </xf>
    <xf numFmtId="0" fontId="37" fillId="36" borderId="69" xfId="0" applyFont="1" applyFill="1" applyBorder="1" applyAlignment="1">
      <alignment/>
    </xf>
    <xf numFmtId="0" fontId="34" fillId="36" borderId="74" xfId="52" applyFont="1" applyFill="1" applyBorder="1" applyAlignment="1">
      <alignment/>
      <protection/>
    </xf>
    <xf numFmtId="49" fontId="34" fillId="36" borderId="74" xfId="52" applyNumberFormat="1" applyFont="1" applyFill="1" applyBorder="1" applyAlignment="1">
      <alignment horizontal="right"/>
      <protection/>
    </xf>
    <xf numFmtId="0" fontId="36" fillId="36" borderId="74" xfId="0" applyFont="1" applyFill="1" applyBorder="1" applyAlignment="1">
      <alignment horizontal="right"/>
    </xf>
    <xf numFmtId="0" fontId="34" fillId="36" borderId="74" xfId="0" applyFont="1" applyFill="1" applyBorder="1" applyAlignment="1" applyProtection="1">
      <alignment horizontal="right"/>
      <protection hidden="1"/>
    </xf>
    <xf numFmtId="0" fontId="36" fillId="36" borderId="74" xfId="0" applyFont="1" applyFill="1" applyBorder="1" applyAlignment="1" applyProtection="1">
      <alignment horizontal="right"/>
      <protection hidden="1"/>
    </xf>
    <xf numFmtId="0" fontId="36" fillId="36" borderId="74" xfId="0" applyFont="1" applyFill="1" applyBorder="1" applyAlignment="1" applyProtection="1">
      <alignment/>
      <protection hidden="1"/>
    </xf>
    <xf numFmtId="0" fontId="88" fillId="36" borderId="41" xfId="0" applyFont="1" applyFill="1" applyBorder="1" applyAlignment="1">
      <alignment/>
    </xf>
    <xf numFmtId="0" fontId="88" fillId="36" borderId="38" xfId="0" applyFont="1" applyFill="1" applyBorder="1" applyAlignment="1">
      <alignment/>
    </xf>
    <xf numFmtId="0" fontId="37" fillId="36" borderId="38" xfId="0" applyFont="1" applyFill="1" applyBorder="1" applyAlignment="1">
      <alignment/>
    </xf>
    <xf numFmtId="0" fontId="37" fillId="36" borderId="38" xfId="0" applyFont="1" applyFill="1" applyBorder="1" applyAlignment="1">
      <alignment horizontal="right"/>
    </xf>
    <xf numFmtId="0" fontId="38" fillId="36" borderId="38" xfId="0" applyFont="1" applyFill="1" applyBorder="1" applyAlignment="1">
      <alignment/>
    </xf>
    <xf numFmtId="0" fontId="38" fillId="0" borderId="38" xfId="0" applyFont="1" applyBorder="1" applyAlignment="1">
      <alignment/>
    </xf>
    <xf numFmtId="0" fontId="34" fillId="36" borderId="17" xfId="0" applyFont="1" applyFill="1" applyBorder="1" applyAlignment="1" applyProtection="1">
      <alignment horizontal="right"/>
      <protection hidden="1"/>
    </xf>
    <xf numFmtId="0" fontId="0" fillId="0" borderId="28" xfId="0" applyBorder="1" applyAlignment="1">
      <alignment/>
    </xf>
    <xf numFmtId="0" fontId="36" fillId="0" borderId="39" xfId="0" applyFont="1" applyBorder="1" applyAlignment="1">
      <alignment/>
    </xf>
    <xf numFmtId="0" fontId="87" fillId="0" borderId="76" xfId="0" applyFont="1" applyBorder="1" applyAlignment="1">
      <alignment/>
    </xf>
    <xf numFmtId="0" fontId="8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8" xfId="0" applyFont="1" applyBorder="1" applyAlignment="1">
      <alignment/>
    </xf>
    <xf numFmtId="0" fontId="34" fillId="36" borderId="24" xfId="0" applyFont="1" applyFill="1" applyBorder="1" applyAlignment="1">
      <alignment vertical="top" wrapText="1"/>
    </xf>
    <xf numFmtId="0" fontId="36" fillId="0" borderId="24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34" fillId="36" borderId="18" xfId="52" applyFont="1" applyFill="1" applyBorder="1" applyAlignment="1">
      <alignment horizontal="center"/>
      <protection/>
    </xf>
    <xf numFmtId="0" fontId="34" fillId="36" borderId="18" xfId="52" applyFont="1" applyFill="1" applyBorder="1" applyAlignment="1">
      <alignment wrapText="1"/>
      <protection/>
    </xf>
    <xf numFmtId="49" fontId="34" fillId="36" borderId="18" xfId="52" applyNumberFormat="1" applyFont="1" applyFill="1" applyBorder="1" applyAlignment="1">
      <alignment horizontal="right"/>
      <protection/>
    </xf>
    <xf numFmtId="0" fontId="34" fillId="0" borderId="18" xfId="0" applyFont="1" applyFill="1" applyBorder="1" applyAlignment="1" applyProtection="1">
      <alignment horizontal="right"/>
      <protection hidden="1"/>
    </xf>
    <xf numFmtId="0" fontId="7" fillId="0" borderId="18" xfId="0" applyFont="1" applyBorder="1" applyAlignment="1">
      <alignment/>
    </xf>
    <xf numFmtId="0" fontId="0" fillId="0" borderId="15" xfId="0" applyNumberFormat="1" applyBorder="1" applyAlignment="1" applyProtection="1">
      <alignment horizontal="center"/>
      <protection hidden="1"/>
    </xf>
    <xf numFmtId="0" fontId="34" fillId="36" borderId="15" xfId="52" applyFont="1" applyFill="1" applyBorder="1" applyAlignment="1">
      <alignment horizontal="center"/>
      <protection/>
    </xf>
    <xf numFmtId="0" fontId="34" fillId="36" borderId="15" xfId="0" applyFont="1" applyFill="1" applyBorder="1" applyAlignment="1">
      <alignment/>
    </xf>
    <xf numFmtId="49" fontId="34" fillId="36" borderId="15" xfId="0" applyNumberFormat="1" applyFont="1" applyFill="1" applyBorder="1" applyAlignment="1">
      <alignment horizontal="right"/>
    </xf>
    <xf numFmtId="49" fontId="34" fillId="36" borderId="15" xfId="52" applyNumberFormat="1" applyFont="1" applyFill="1" applyBorder="1" applyAlignment="1">
      <alignment horizontal="center"/>
      <protection/>
    </xf>
    <xf numFmtId="0" fontId="34" fillId="0" borderId="15" xfId="0" applyFont="1" applyFill="1" applyBorder="1" applyAlignment="1" applyProtection="1">
      <alignment horizontal="right"/>
      <protection hidden="1"/>
    </xf>
    <xf numFmtId="0" fontId="0" fillId="0" borderId="15" xfId="0" applyFill="1" applyBorder="1" applyAlignment="1" applyProtection="1">
      <alignment/>
      <protection hidden="1"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36" fillId="0" borderId="68" xfId="0" applyFont="1" applyBorder="1" applyAlignment="1">
      <alignment/>
    </xf>
    <xf numFmtId="0" fontId="0" fillId="0" borderId="37" xfId="0" applyNumberFormat="1" applyBorder="1" applyAlignment="1" applyProtection="1">
      <alignment horizontal="center"/>
      <protection hidden="1"/>
    </xf>
    <xf numFmtId="0" fontId="34" fillId="36" borderId="76" xfId="0" applyFont="1" applyFill="1" applyBorder="1" applyAlignment="1">
      <alignment horizontal="center"/>
    </xf>
    <xf numFmtId="0" fontId="91" fillId="36" borderId="74" xfId="0" applyFont="1" applyFill="1" applyBorder="1" applyAlignment="1">
      <alignment vertical="top" wrapText="1"/>
    </xf>
    <xf numFmtId="0" fontId="35" fillId="0" borderId="74" xfId="0" applyFont="1" applyFill="1" applyBorder="1" applyAlignment="1" applyProtection="1">
      <alignment horizontal="center"/>
      <protection hidden="1"/>
    </xf>
    <xf numFmtId="0" fontId="41" fillId="0" borderId="74" xfId="0" applyFont="1" applyBorder="1" applyAlignment="1">
      <alignment/>
    </xf>
    <xf numFmtId="0" fontId="34" fillId="0" borderId="74" xfId="0" applyFont="1" applyFill="1" applyBorder="1" applyAlignment="1" applyProtection="1">
      <alignment horizontal="right"/>
      <protection hidden="1"/>
    </xf>
    <xf numFmtId="0" fontId="36" fillId="35" borderId="54" xfId="0" applyFont="1" applyFill="1" applyBorder="1" applyAlignment="1" applyProtection="1">
      <alignment horizontal="right"/>
      <protection hidden="1"/>
    </xf>
    <xf numFmtId="0" fontId="0" fillId="0" borderId="74" xfId="0" applyFill="1" applyBorder="1" applyAlignment="1" applyProtection="1">
      <alignment/>
      <protection hidden="1"/>
    </xf>
    <xf numFmtId="0" fontId="9" fillId="0" borderId="74" xfId="0" applyFont="1" applyBorder="1" applyAlignment="1">
      <alignment/>
    </xf>
    <xf numFmtId="0" fontId="36" fillId="35" borderId="18" xfId="0" applyFont="1" applyFill="1" applyBorder="1" applyAlignment="1" applyProtection="1">
      <alignment horizontal="right"/>
      <protection hidden="1"/>
    </xf>
    <xf numFmtId="0" fontId="0" fillId="0" borderId="25" xfId="0" applyNumberFormat="1" applyBorder="1" applyAlignment="1" applyProtection="1">
      <alignment horizontal="center"/>
      <protection hidden="1"/>
    </xf>
    <xf numFmtId="0" fontId="29" fillId="36" borderId="18" xfId="52" applyFont="1" applyFill="1" applyBorder="1" applyAlignment="1">
      <alignment horizontal="center"/>
      <protection/>
    </xf>
    <xf numFmtId="0" fontId="30" fillId="36" borderId="18" xfId="52" applyFont="1" applyFill="1" applyBorder="1" applyAlignment="1">
      <alignment wrapText="1"/>
      <protection/>
    </xf>
    <xf numFmtId="49" fontId="30" fillId="36" borderId="18" xfId="52" applyNumberFormat="1" applyFont="1" applyFill="1" applyBorder="1" applyAlignment="1">
      <alignment horizontal="center"/>
      <protection/>
    </xf>
    <xf numFmtId="0" fontId="30" fillId="36" borderId="18" xfId="52" applyFont="1" applyFill="1" applyBorder="1" applyAlignment="1">
      <alignment horizontal="center"/>
      <protection/>
    </xf>
    <xf numFmtId="0" fontId="1" fillId="36" borderId="18" xfId="0" applyFont="1" applyFill="1" applyBorder="1" applyAlignment="1" applyProtection="1">
      <alignment horizontal="center"/>
      <protection hidden="1"/>
    </xf>
    <xf numFmtId="0" fontId="1" fillId="36" borderId="19" xfId="0" applyFont="1" applyFill="1" applyBorder="1" applyAlignment="1" applyProtection="1">
      <alignment horizontal="center"/>
      <protection hidden="1"/>
    </xf>
    <xf numFmtId="0" fontId="29" fillId="36" borderId="69" xfId="52" applyFont="1" applyFill="1" applyBorder="1" applyAlignment="1">
      <alignment horizontal="center"/>
      <protection/>
    </xf>
    <xf numFmtId="49" fontId="30" fillId="36" borderId="69" xfId="52" applyNumberFormat="1" applyFont="1" applyFill="1" applyBorder="1" applyAlignment="1">
      <alignment horizontal="center"/>
      <protection/>
    </xf>
    <xf numFmtId="0" fontId="30" fillId="36" borderId="69" xfId="52" applyFont="1" applyFill="1" applyBorder="1" applyAlignment="1">
      <alignment horizontal="center"/>
      <protection/>
    </xf>
    <xf numFmtId="0" fontId="1" fillId="36" borderId="69" xfId="0" applyFont="1" applyFill="1" applyBorder="1" applyAlignment="1" applyProtection="1">
      <alignment horizontal="center"/>
      <protection hidden="1"/>
    </xf>
    <xf numFmtId="0" fontId="1" fillId="36" borderId="71" xfId="0" applyFont="1" applyFill="1" applyBorder="1" applyAlignment="1" applyProtection="1">
      <alignment horizontal="center"/>
      <protection hidden="1"/>
    </xf>
    <xf numFmtId="0" fontId="0" fillId="36" borderId="72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/>
      <protection hidden="1"/>
    </xf>
    <xf numFmtId="0" fontId="0" fillId="0" borderId="73" xfId="0" applyBorder="1" applyAlignment="1">
      <alignment/>
    </xf>
    <xf numFmtId="0" fontId="29" fillId="36" borderId="37" xfId="52" applyFont="1" applyFill="1" applyBorder="1" applyAlignment="1">
      <alignment horizontal="center"/>
      <protection/>
    </xf>
    <xf numFmtId="0" fontId="34" fillId="36" borderId="74" xfId="52" applyFont="1" applyFill="1" applyBorder="1" applyAlignment="1">
      <alignment horizontal="right"/>
      <protection/>
    </xf>
    <xf numFmtId="0" fontId="1" fillId="36" borderId="74" xfId="0" applyFont="1" applyFill="1" applyBorder="1" applyAlignment="1" applyProtection="1">
      <alignment horizontal="center"/>
      <protection hidden="1"/>
    </xf>
    <xf numFmtId="0" fontId="1" fillId="36" borderId="75" xfId="0" applyFont="1" applyFill="1" applyBorder="1" applyAlignment="1" applyProtection="1">
      <alignment horizontal="center"/>
      <protection hidden="1"/>
    </xf>
    <xf numFmtId="0" fontId="84" fillId="0" borderId="76" xfId="0" applyFont="1" applyFill="1" applyBorder="1" applyAlignment="1" applyProtection="1">
      <alignment/>
      <protection hidden="1"/>
    </xf>
    <xf numFmtId="0" fontId="28" fillId="36" borderId="16" xfId="52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41" xfId="0" applyFont="1" applyBorder="1" applyAlignment="1">
      <alignment/>
    </xf>
    <xf numFmtId="49" fontId="34" fillId="36" borderId="10" xfId="52" applyNumberFormat="1" applyFont="1" applyFill="1" applyBorder="1" applyAlignment="1">
      <alignment horizontal="right" vertical="center"/>
      <protection/>
    </xf>
    <xf numFmtId="49" fontId="34" fillId="36" borderId="10" xfId="52" applyNumberFormat="1" applyFont="1" applyFill="1" applyBorder="1" applyAlignment="1">
      <alignment horizontal="center" vertical="center"/>
      <protection/>
    </xf>
    <xf numFmtId="0" fontId="34" fillId="0" borderId="16" xfId="0" applyFont="1" applyFill="1" applyBorder="1" applyAlignment="1" applyProtection="1">
      <alignment horizontal="right" vertical="center"/>
      <protection hidden="1"/>
    </xf>
    <xf numFmtId="0" fontId="36" fillId="0" borderId="10" xfId="0" applyFont="1" applyBorder="1" applyAlignment="1">
      <alignment horizontal="right" vertical="center"/>
    </xf>
    <xf numFmtId="0" fontId="36" fillId="0" borderId="38" xfId="0" applyFont="1" applyBorder="1" applyAlignment="1">
      <alignment horizontal="right" vertical="center"/>
    </xf>
    <xf numFmtId="0" fontId="36" fillId="35" borderId="25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36" borderId="0" xfId="0" applyFont="1" applyFill="1" applyAlignment="1" applyProtection="1">
      <alignment horizontal="center"/>
      <protection hidden="1"/>
    </xf>
    <xf numFmtId="0" fontId="5" fillId="36" borderId="0" xfId="0" applyFont="1" applyFill="1" applyAlignment="1" applyProtection="1">
      <alignment horizontal="center"/>
      <protection hidden="1"/>
    </xf>
    <xf numFmtId="0" fontId="5" fillId="36" borderId="0" xfId="0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 vertical="top"/>
      <protection hidden="1"/>
    </xf>
    <xf numFmtId="0" fontId="0" fillId="36" borderId="0" xfId="0" applyFill="1" applyAlignment="1">
      <alignment/>
    </xf>
    <xf numFmtId="0" fontId="7" fillId="36" borderId="0" xfId="0" applyFont="1" applyFill="1" applyAlignment="1" applyProtection="1">
      <alignment vertical="top"/>
      <protection hidden="1"/>
    </xf>
    <xf numFmtId="0" fontId="7" fillId="36" borderId="0" xfId="0" applyFont="1" applyFill="1" applyAlignment="1">
      <alignment/>
    </xf>
    <xf numFmtId="0" fontId="0" fillId="36" borderId="0" xfId="0" applyNumberFormat="1" applyFill="1" applyAlignment="1" applyProtection="1">
      <alignment horizontal="left"/>
      <protection hidden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7" fillId="36" borderId="0" xfId="0" applyFont="1" applyFill="1" applyBorder="1" applyAlignment="1" applyProtection="1">
      <alignment horizontal="center"/>
      <protection hidden="1"/>
    </xf>
    <xf numFmtId="0" fontId="4" fillId="36" borderId="0" xfId="0" applyFont="1" applyFill="1" applyBorder="1" applyAlignment="1" applyProtection="1">
      <alignment horizontal="center"/>
      <protection hidden="1"/>
    </xf>
    <xf numFmtId="0" fontId="27" fillId="36" borderId="0" xfId="0" applyFont="1" applyFill="1" applyAlignment="1" applyProtection="1">
      <alignment horizontal="center"/>
      <protection hidden="1"/>
    </xf>
    <xf numFmtId="0" fontId="7" fillId="36" borderId="0" xfId="0" applyFont="1" applyFill="1" applyAlignment="1">
      <alignment horizontal="right"/>
    </xf>
    <xf numFmtId="0" fontId="16" fillId="36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6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0" fillId="0" borderId="0" xfId="0" applyFill="1" applyAlignment="1" applyProtection="1">
      <alignment vertical="top"/>
      <protection hidden="1"/>
    </xf>
    <xf numFmtId="0" fontId="0" fillId="0" borderId="0" xfId="0" applyNumberFormat="1" applyAlignment="1" applyProtection="1">
      <alignment horizontal="left"/>
      <protection hidden="1"/>
    </xf>
    <xf numFmtId="0" fontId="32" fillId="36" borderId="10" xfId="0" applyFont="1" applyFill="1" applyBorder="1" applyAlignment="1">
      <alignment/>
    </xf>
    <xf numFmtId="0" fontId="31" fillId="36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center" vertical="top"/>
      <protection hidden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61" xfId="0" applyFont="1" applyFill="1" applyBorder="1" applyAlignment="1" applyProtection="1">
      <alignment horizontal="center" vertical="center" wrapText="1"/>
      <protection hidden="1"/>
    </xf>
    <xf numFmtId="0" fontId="0" fillId="35" borderId="77" xfId="0" applyFont="1" applyFill="1" applyBorder="1" applyAlignment="1" applyProtection="1">
      <alignment horizontal="center" vertical="center" wrapText="1"/>
      <protection hidden="1"/>
    </xf>
    <xf numFmtId="0" fontId="1" fillId="35" borderId="65" xfId="0" applyFont="1" applyFill="1" applyBorder="1" applyAlignment="1" applyProtection="1">
      <alignment horizontal="center" vertical="center" wrapText="1"/>
      <protection hidden="1"/>
    </xf>
    <xf numFmtId="0" fontId="1" fillId="35" borderId="78" xfId="0" applyFont="1" applyFill="1" applyBorder="1" applyAlignment="1" applyProtection="1">
      <alignment horizontal="center" vertical="center" wrapText="1"/>
      <protection hidden="1"/>
    </xf>
    <xf numFmtId="0" fontId="0" fillId="35" borderId="79" xfId="0" applyNumberFormat="1" applyFill="1" applyBorder="1" applyAlignment="1" applyProtection="1">
      <alignment horizontal="center" vertical="center" wrapText="1"/>
      <protection hidden="1"/>
    </xf>
    <xf numFmtId="0" fontId="0" fillId="35" borderId="8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37" xfId="0" applyNumberFormat="1" applyFill="1" applyBorder="1" applyAlignment="1" applyProtection="1">
      <alignment horizontal="center" vertical="center" wrapText="1"/>
      <protection hidden="1"/>
    </xf>
    <xf numFmtId="0" fontId="0" fillId="35" borderId="17" xfId="0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0" fillId="35" borderId="81" xfId="0" applyFont="1" applyFill="1" applyBorder="1" applyAlignment="1" applyProtection="1">
      <alignment horizontal="center" vertical="center" wrapText="1"/>
      <protection hidden="1"/>
    </xf>
    <xf numFmtId="0" fontId="0" fillId="35" borderId="82" xfId="0" applyFont="1" applyFill="1" applyBorder="1" applyAlignment="1" applyProtection="1">
      <alignment horizontal="center" vertical="center" wrapText="1"/>
      <protection hidden="1"/>
    </xf>
    <xf numFmtId="0" fontId="0" fillId="35" borderId="61" xfId="0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35" borderId="54" xfId="0" applyFont="1" applyFill="1" applyBorder="1" applyAlignment="1" applyProtection="1">
      <alignment horizontal="center" vertical="center" wrapText="1"/>
      <protection hidden="1"/>
    </xf>
    <xf numFmtId="0" fontId="0" fillId="35" borderId="66" xfId="0" applyFont="1" applyFill="1" applyBorder="1" applyAlignment="1" applyProtection="1">
      <alignment horizontal="center" vertical="center" wrapText="1"/>
      <protection hidden="1"/>
    </xf>
    <xf numFmtId="0" fontId="1" fillId="35" borderId="50" xfId="0" applyFont="1" applyFill="1" applyBorder="1" applyAlignment="1" applyProtection="1">
      <alignment horizontal="center" vertical="center" wrapText="1"/>
      <protection hidden="1"/>
    </xf>
    <xf numFmtId="0" fontId="1" fillId="35" borderId="83" xfId="0" applyFont="1" applyFill="1" applyBorder="1" applyAlignment="1" applyProtection="1">
      <alignment horizontal="center" vertical="center" wrapText="1"/>
      <protection hidden="1"/>
    </xf>
    <xf numFmtId="0" fontId="0" fillId="0" borderId="84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35" borderId="85" xfId="0" applyFill="1" applyBorder="1" applyAlignment="1" applyProtection="1">
      <alignment horizontal="center" vertical="center" wrapText="1"/>
      <protection hidden="1"/>
    </xf>
    <xf numFmtId="0" fontId="0" fillId="35" borderId="3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5" borderId="54" xfId="0" applyFont="1" applyFill="1" applyBorder="1" applyAlignment="1" applyProtection="1">
      <alignment horizontal="center" vertical="center" wrapText="1"/>
      <protection hidden="1"/>
    </xf>
    <xf numFmtId="0" fontId="0" fillId="35" borderId="66" xfId="0" applyFill="1" applyBorder="1" applyAlignment="1">
      <alignment horizontal="center" vertical="center" wrapText="1"/>
    </xf>
    <xf numFmtId="0" fontId="1" fillId="35" borderId="86" xfId="0" applyFont="1" applyFill="1" applyBorder="1" applyAlignment="1" applyProtection="1">
      <alignment horizontal="center" vertical="center" wrapText="1"/>
      <protection hidden="1"/>
    </xf>
    <xf numFmtId="0" fontId="0" fillId="35" borderId="28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Sheet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20</xdr:row>
      <xdr:rowOff>180975</xdr:rowOff>
    </xdr:from>
    <xdr:to>
      <xdr:col>7</xdr:col>
      <xdr:colOff>457200</xdr:colOff>
      <xdr:row>27</xdr:row>
      <xdr:rowOff>76200</xdr:rowOff>
    </xdr:to>
    <xdr:pic>
      <xdr:nvPicPr>
        <xdr:cNvPr id="1" name="Рисунок 2" descr="lg_f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314950"/>
          <a:ext cx="895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21</xdr:row>
      <xdr:rowOff>19050</xdr:rowOff>
    </xdr:from>
    <xdr:to>
      <xdr:col>5</xdr:col>
      <xdr:colOff>342900</xdr:colOff>
      <xdr:row>27</xdr:row>
      <xdr:rowOff>28575</xdr:rowOff>
    </xdr:to>
    <xdr:pic>
      <xdr:nvPicPr>
        <xdr:cNvPr id="2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5343525"/>
          <a:ext cx="11525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2</xdr:row>
      <xdr:rowOff>0</xdr:rowOff>
    </xdr:from>
    <xdr:to>
      <xdr:col>9</xdr:col>
      <xdr:colOff>581025</xdr:colOff>
      <xdr:row>6</xdr:row>
      <xdr:rowOff>123825</xdr:rowOff>
    </xdr:to>
    <xdr:pic>
      <xdr:nvPicPr>
        <xdr:cNvPr id="1" name="Рисунок 2" descr="lg_f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810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180975</xdr:rowOff>
    </xdr:from>
    <xdr:to>
      <xdr:col>7</xdr:col>
      <xdr:colOff>504825</xdr:colOff>
      <xdr:row>6</xdr:row>
      <xdr:rowOff>114300</xdr:rowOff>
    </xdr:to>
    <xdr:pic>
      <xdr:nvPicPr>
        <xdr:cNvPr id="2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371475"/>
          <a:ext cx="11144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4:M48"/>
  <sheetViews>
    <sheetView zoomScalePageLayoutView="0" workbookViewId="0" topLeftCell="A25">
      <selection activeCell="A18" sqref="A18:K18"/>
    </sheetView>
  </sheetViews>
  <sheetFormatPr defaultColWidth="9.140625" defaultRowHeight="15"/>
  <sheetData>
    <row r="4" spans="2:10" ht="23.25">
      <c r="B4" s="612"/>
      <c r="C4" s="612"/>
      <c r="D4" s="612"/>
      <c r="E4" s="612"/>
      <c r="F4" s="612"/>
      <c r="G4" s="612"/>
      <c r="H4" s="612"/>
      <c r="I4" s="612"/>
      <c r="J4" s="612"/>
    </row>
    <row r="5" spans="1:11" ht="23.25" customHeight="1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</row>
    <row r="6" spans="2:10" ht="23.25">
      <c r="B6" s="612"/>
      <c r="C6" s="612"/>
      <c r="D6" s="612"/>
      <c r="E6" s="612"/>
      <c r="F6" s="612"/>
      <c r="G6" s="612"/>
      <c r="H6" s="612"/>
      <c r="I6" s="612"/>
      <c r="J6" s="612"/>
    </row>
    <row r="8" spans="1:10" ht="21">
      <c r="A8" s="614"/>
      <c r="B8" s="614"/>
      <c r="C8" s="614"/>
      <c r="D8" s="614"/>
      <c r="E8" s="614"/>
      <c r="F8" s="614"/>
      <c r="G8" s="614"/>
      <c r="H8" s="614"/>
      <c r="I8" s="614"/>
      <c r="J8" s="614"/>
    </row>
    <row r="9" s="42" customFormat="1" ht="21">
      <c r="B9" s="44"/>
    </row>
    <row r="10" spans="1:10" ht="31.5">
      <c r="A10" s="620" t="s">
        <v>76</v>
      </c>
      <c r="B10" s="621"/>
      <c r="C10" s="621"/>
      <c r="D10" s="621"/>
      <c r="E10" s="621"/>
      <c r="F10" s="621"/>
      <c r="G10" s="621"/>
      <c r="H10" s="621"/>
      <c r="I10" s="621"/>
      <c r="J10" s="621"/>
    </row>
    <row r="11" spans="1:10" ht="21">
      <c r="A11" s="622"/>
      <c r="B11" s="622"/>
      <c r="C11" s="622"/>
      <c r="D11" s="622"/>
      <c r="E11" s="622"/>
      <c r="F11" s="622"/>
      <c r="G11" s="622"/>
      <c r="H11" s="622"/>
      <c r="I11" s="622"/>
      <c r="J11" s="622"/>
    </row>
    <row r="12" spans="1:10" ht="31.5">
      <c r="A12" s="620" t="s">
        <v>77</v>
      </c>
      <c r="B12" s="621"/>
      <c r="C12" s="621"/>
      <c r="D12" s="621"/>
      <c r="E12" s="621"/>
      <c r="F12" s="621"/>
      <c r="G12" s="621"/>
      <c r="H12" s="621"/>
      <c r="I12" s="621"/>
      <c r="J12" s="621"/>
    </row>
    <row r="13" ht="15">
      <c r="A13" s="42"/>
    </row>
    <row r="14" ht="15">
      <c r="A14" s="42"/>
    </row>
    <row r="15" ht="15">
      <c r="A15" s="42"/>
    </row>
    <row r="16" spans="1:13" ht="30">
      <c r="A16" s="611" t="s">
        <v>209</v>
      </c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58"/>
      <c r="M16" s="58"/>
    </row>
    <row r="17" spans="4:13" ht="20.25">
      <c r="D17" s="59"/>
      <c r="E17" s="59"/>
      <c r="F17" s="59"/>
      <c r="G17" s="59"/>
      <c r="H17" s="59"/>
      <c r="I17" s="59"/>
      <c r="J17" s="131"/>
      <c r="K17" s="59"/>
      <c r="L17" s="59"/>
      <c r="M17" s="59"/>
    </row>
    <row r="18" spans="1:11" ht="23.25">
      <c r="A18" s="610" t="s">
        <v>53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</row>
    <row r="31" spans="1:11" ht="34.5">
      <c r="A31" s="619" t="s">
        <v>16</v>
      </c>
      <c r="B31" s="619"/>
      <c r="C31" s="619"/>
      <c r="D31" s="619"/>
      <c r="E31" s="619"/>
      <c r="F31" s="619"/>
      <c r="G31" s="619"/>
      <c r="H31" s="619"/>
      <c r="I31" s="619"/>
      <c r="J31" s="619"/>
      <c r="K31" s="619"/>
    </row>
    <row r="38" spans="1:11" ht="25.5">
      <c r="A38" s="617" t="s">
        <v>75</v>
      </c>
      <c r="B38" s="618"/>
      <c r="C38" s="618"/>
      <c r="D38" s="618"/>
      <c r="E38" s="618"/>
      <c r="F38" s="618"/>
      <c r="G38" s="618"/>
      <c r="H38" s="618"/>
      <c r="I38" s="618"/>
      <c r="J38" s="618"/>
      <c r="K38" s="618"/>
    </row>
    <row r="40" spans="1:11" ht="18.75">
      <c r="A40" s="615" t="s">
        <v>208</v>
      </c>
      <c r="B40" s="616"/>
      <c r="C40" s="616"/>
      <c r="D40" s="616"/>
      <c r="E40" s="616"/>
      <c r="F40" s="616"/>
      <c r="G40" s="616"/>
      <c r="H40" s="616"/>
      <c r="I40" s="616"/>
      <c r="J40" s="616"/>
      <c r="K40" s="616"/>
    </row>
    <row r="42" spans="3:9" ht="23.25">
      <c r="C42" s="41"/>
      <c r="D42" s="612"/>
      <c r="E42" s="612"/>
      <c r="F42" s="612"/>
      <c r="G42" s="612"/>
      <c r="H42" s="41"/>
      <c r="I42" s="41"/>
    </row>
    <row r="44" spans="3:9" ht="23.25">
      <c r="C44" s="613"/>
      <c r="D44" s="613"/>
      <c r="E44" s="613"/>
      <c r="F44" s="613"/>
      <c r="G44" s="613"/>
      <c r="H44" s="613"/>
      <c r="I44" s="613"/>
    </row>
    <row r="46" spans="3:9" ht="23.25">
      <c r="C46" s="43"/>
      <c r="H46" s="43"/>
      <c r="I46" s="43"/>
    </row>
    <row r="48" spans="4:7" ht="23.25">
      <c r="D48" s="119"/>
      <c r="E48" s="119"/>
      <c r="F48" s="119"/>
      <c r="G48" s="119"/>
    </row>
  </sheetData>
  <sheetProtection/>
  <mergeCells count="14">
    <mergeCell ref="A8:J8"/>
    <mergeCell ref="A10:J10"/>
    <mergeCell ref="A11:J11"/>
    <mergeCell ref="A12:J12"/>
    <mergeCell ref="A18:K18"/>
    <mergeCell ref="A16:K16"/>
    <mergeCell ref="B4:J4"/>
    <mergeCell ref="B6:J6"/>
    <mergeCell ref="C44:I44"/>
    <mergeCell ref="D42:G42"/>
    <mergeCell ref="A5:K5"/>
    <mergeCell ref="A40:K40"/>
    <mergeCell ref="A38:K38"/>
    <mergeCell ref="A31:K31"/>
  </mergeCells>
  <printOptions/>
  <pageMargins left="0.17" right="0.18" top="0.17" bottom="0.17" header="0.17" footer="0.17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.7109375" style="0" customWidth="1"/>
    <col min="2" max="2" width="3.57421875" style="0" customWidth="1"/>
    <col min="3" max="3" width="6.00390625" style="0" customWidth="1"/>
    <col min="4" max="4" width="31.28125" style="0" customWidth="1"/>
    <col min="5" max="5" width="9.8515625" style="0" customWidth="1"/>
    <col min="6" max="6" width="7.421875" style="0" customWidth="1"/>
    <col min="7" max="7" width="6.7109375" style="0" customWidth="1"/>
    <col min="8" max="8" width="7.28125" style="0" customWidth="1"/>
    <col min="9" max="9" width="7.421875" style="0" customWidth="1"/>
    <col min="10" max="12" width="6.7109375" style="0" customWidth="1"/>
    <col min="13" max="13" width="6.421875" style="0" customWidth="1"/>
  </cols>
  <sheetData>
    <row r="2" spans="2:15" ht="30"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58"/>
      <c r="O2" s="58"/>
    </row>
    <row r="3" spans="1:13" ht="20.25">
      <c r="A3" s="647" t="s">
        <v>81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</row>
    <row r="4" spans="1:14" ht="23.25">
      <c r="A4" s="648" t="s">
        <v>87</v>
      </c>
      <c r="B4" s="648"/>
      <c r="C4" s="648"/>
      <c r="D4" s="648"/>
      <c r="E4" s="648"/>
      <c r="F4" s="648"/>
      <c r="G4" s="648"/>
      <c r="H4" s="648"/>
      <c r="I4" s="648"/>
      <c r="J4" s="698" t="s">
        <v>192</v>
      </c>
      <c r="K4" s="699"/>
      <c r="L4" s="699"/>
      <c r="M4" s="699"/>
      <c r="N4" s="699"/>
    </row>
    <row r="5" spans="2:14" ht="15">
      <c r="B5" s="651" t="s">
        <v>71</v>
      </c>
      <c r="C5" s="651"/>
      <c r="D5" s="651"/>
      <c r="E5" s="650"/>
      <c r="F5" s="643"/>
      <c r="G5" s="643"/>
      <c r="H5" s="643"/>
      <c r="I5" s="643" t="s">
        <v>193</v>
      </c>
      <c r="J5" s="643"/>
      <c r="K5" s="643"/>
      <c r="L5" s="643"/>
      <c r="M5" s="643"/>
      <c r="N5" s="643"/>
    </row>
    <row r="6" spans="2:14" ht="18.75">
      <c r="B6" s="16"/>
      <c r="C6" s="16"/>
      <c r="D6" s="14"/>
      <c r="E6" s="644" t="s">
        <v>57</v>
      </c>
      <c r="F6" s="645"/>
      <c r="G6" s="645"/>
      <c r="H6" s="645"/>
      <c r="I6" s="643" t="s">
        <v>69</v>
      </c>
      <c r="J6" s="643"/>
      <c r="K6" s="643"/>
      <c r="L6" s="643"/>
      <c r="M6" s="643"/>
      <c r="N6" s="643"/>
    </row>
    <row r="7" spans="1:13" ht="21">
      <c r="A7" s="656" t="s">
        <v>80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</row>
    <row r="8" spans="2:13" ht="14.25" customHeight="1" thickBot="1">
      <c r="B8" s="16"/>
      <c r="C8" s="16"/>
      <c r="D8" s="18"/>
      <c r="E8" s="6"/>
      <c r="F8" s="17"/>
      <c r="G8" s="19"/>
      <c r="H8" s="19"/>
      <c r="I8" s="3"/>
      <c r="J8" s="3"/>
      <c r="K8" s="3"/>
      <c r="L8" s="27"/>
      <c r="M8" s="21"/>
    </row>
    <row r="9" spans="2:15" ht="43.5" customHeight="1" thickBot="1">
      <c r="B9" s="123" t="s">
        <v>24</v>
      </c>
      <c r="C9" s="124" t="s">
        <v>8</v>
      </c>
      <c r="D9" s="125" t="s">
        <v>0</v>
      </c>
      <c r="E9" s="126" t="s">
        <v>40</v>
      </c>
      <c r="F9" s="125" t="s">
        <v>1</v>
      </c>
      <c r="G9" s="127" t="s">
        <v>2</v>
      </c>
      <c r="H9" s="127" t="s">
        <v>3</v>
      </c>
      <c r="I9" s="125" t="s">
        <v>5</v>
      </c>
      <c r="J9" s="125" t="s">
        <v>4</v>
      </c>
      <c r="K9" s="184" t="s">
        <v>72</v>
      </c>
      <c r="L9" s="184" t="s">
        <v>73</v>
      </c>
      <c r="M9" s="185" t="s">
        <v>39</v>
      </c>
      <c r="N9" s="133"/>
      <c r="O9" s="134"/>
    </row>
    <row r="10" spans="2:15" ht="18">
      <c r="B10" s="186">
        <v>1</v>
      </c>
      <c r="C10" s="368">
        <v>37</v>
      </c>
      <c r="D10" s="257" t="s">
        <v>151</v>
      </c>
      <c r="E10" s="264" t="s">
        <v>172</v>
      </c>
      <c r="F10" s="266" t="s">
        <v>96</v>
      </c>
      <c r="G10" s="435">
        <v>300</v>
      </c>
      <c r="H10" s="435">
        <v>300</v>
      </c>
      <c r="I10" s="436">
        <v>300</v>
      </c>
      <c r="J10" s="437">
        <f aca="true" t="shared" si="0" ref="J10:J18">SUM(G10:I10)</f>
        <v>900</v>
      </c>
      <c r="K10" s="451">
        <v>1</v>
      </c>
      <c r="L10" s="183"/>
      <c r="M10" s="102"/>
      <c r="N10" s="4"/>
      <c r="O10" s="6"/>
    </row>
    <row r="11" spans="2:15" ht="18">
      <c r="B11" s="187">
        <v>2</v>
      </c>
      <c r="C11" s="369">
        <v>32</v>
      </c>
      <c r="D11" s="257" t="s">
        <v>116</v>
      </c>
      <c r="E11" s="264" t="s">
        <v>117</v>
      </c>
      <c r="F11" s="439" t="s">
        <v>96</v>
      </c>
      <c r="G11" s="373">
        <v>258</v>
      </c>
      <c r="H11" s="373">
        <v>300</v>
      </c>
      <c r="I11" s="438">
        <v>300</v>
      </c>
      <c r="J11" s="205">
        <f t="shared" si="0"/>
        <v>858</v>
      </c>
      <c r="K11" s="452">
        <v>2</v>
      </c>
      <c r="L11" s="180"/>
      <c r="M11" s="98"/>
      <c r="N11" s="4"/>
      <c r="O11" s="6"/>
    </row>
    <row r="12" spans="2:15" ht="18">
      <c r="B12" s="187">
        <v>3</v>
      </c>
      <c r="C12" s="450">
        <v>36</v>
      </c>
      <c r="D12" s="257" t="s">
        <v>118</v>
      </c>
      <c r="E12" s="264" t="s">
        <v>119</v>
      </c>
      <c r="F12" s="253" t="s">
        <v>96</v>
      </c>
      <c r="G12" s="373">
        <v>300</v>
      </c>
      <c r="H12" s="373">
        <v>171</v>
      </c>
      <c r="I12" s="438">
        <v>300</v>
      </c>
      <c r="J12" s="205">
        <f t="shared" si="0"/>
        <v>771</v>
      </c>
      <c r="K12" s="452">
        <v>3</v>
      </c>
      <c r="L12" s="180"/>
      <c r="M12" s="98"/>
      <c r="N12" s="4"/>
      <c r="O12" s="6"/>
    </row>
    <row r="13" spans="2:15" ht="18">
      <c r="B13" s="187">
        <v>4</v>
      </c>
      <c r="C13" s="386">
        <v>34</v>
      </c>
      <c r="D13" s="257" t="s">
        <v>227</v>
      </c>
      <c r="E13" s="264" t="s">
        <v>212</v>
      </c>
      <c r="F13" s="440" t="s">
        <v>96</v>
      </c>
      <c r="G13" s="373">
        <v>300</v>
      </c>
      <c r="H13" s="373">
        <v>300</v>
      </c>
      <c r="I13" s="438">
        <v>0</v>
      </c>
      <c r="J13" s="205">
        <f t="shared" si="0"/>
        <v>600</v>
      </c>
      <c r="K13" s="77">
        <v>4</v>
      </c>
      <c r="L13" s="180"/>
      <c r="M13" s="98"/>
      <c r="N13" s="4"/>
      <c r="O13" s="6"/>
    </row>
    <row r="14" spans="2:15" ht="18">
      <c r="B14" s="187">
        <v>5</v>
      </c>
      <c r="C14" s="369">
        <v>22</v>
      </c>
      <c r="D14" s="259" t="s">
        <v>147</v>
      </c>
      <c r="E14" s="258" t="s">
        <v>169</v>
      </c>
      <c r="F14" s="258" t="s">
        <v>96</v>
      </c>
      <c r="G14" s="373">
        <v>180</v>
      </c>
      <c r="H14" s="373">
        <v>300</v>
      </c>
      <c r="I14" s="438">
        <v>119</v>
      </c>
      <c r="J14" s="205">
        <f t="shared" si="0"/>
        <v>599</v>
      </c>
      <c r="K14" s="77">
        <v>5</v>
      </c>
      <c r="L14" s="180"/>
      <c r="M14" s="98"/>
      <c r="N14" s="4"/>
      <c r="O14" s="6"/>
    </row>
    <row r="15" spans="2:15" ht="18">
      <c r="B15" s="187">
        <v>6</v>
      </c>
      <c r="C15" s="369">
        <v>19</v>
      </c>
      <c r="D15" s="259" t="s">
        <v>99</v>
      </c>
      <c r="E15" s="258" t="s">
        <v>100</v>
      </c>
      <c r="F15" s="258" t="s">
        <v>96</v>
      </c>
      <c r="G15" s="373">
        <v>164</v>
      </c>
      <c r="H15" s="373">
        <v>0</v>
      </c>
      <c r="I15" s="438">
        <v>300</v>
      </c>
      <c r="J15" s="205">
        <f t="shared" si="0"/>
        <v>464</v>
      </c>
      <c r="K15" s="77">
        <v>6</v>
      </c>
      <c r="L15" s="180"/>
      <c r="M15" s="98"/>
      <c r="N15" s="4"/>
      <c r="O15" s="6"/>
    </row>
    <row r="16" spans="2:15" ht="18">
      <c r="B16" s="187">
        <v>7</v>
      </c>
      <c r="C16" s="386">
        <v>43</v>
      </c>
      <c r="D16" s="257" t="s">
        <v>194</v>
      </c>
      <c r="E16" s="468" t="s">
        <v>214</v>
      </c>
      <c r="F16" s="439" t="s">
        <v>96</v>
      </c>
      <c r="G16" s="373">
        <v>0</v>
      </c>
      <c r="H16" s="373">
        <v>145</v>
      </c>
      <c r="I16" s="438">
        <v>300</v>
      </c>
      <c r="J16" s="205">
        <f t="shared" si="0"/>
        <v>445</v>
      </c>
      <c r="K16" s="77">
        <v>7</v>
      </c>
      <c r="L16" s="180"/>
      <c r="M16" s="98"/>
      <c r="N16" s="4"/>
      <c r="O16" s="6"/>
    </row>
    <row r="17" spans="2:15" ht="18">
      <c r="B17" s="187">
        <v>8</v>
      </c>
      <c r="C17" s="372">
        <v>41</v>
      </c>
      <c r="D17" s="389" t="s">
        <v>196</v>
      </c>
      <c r="E17" s="468" t="s">
        <v>214</v>
      </c>
      <c r="F17" s="440" t="s">
        <v>96</v>
      </c>
      <c r="G17" s="373">
        <v>87</v>
      </c>
      <c r="H17" s="373">
        <v>0</v>
      </c>
      <c r="I17" s="438">
        <v>300</v>
      </c>
      <c r="J17" s="205">
        <f t="shared" si="0"/>
        <v>387</v>
      </c>
      <c r="K17" s="77">
        <v>8</v>
      </c>
      <c r="L17" s="180"/>
      <c r="M17" s="98"/>
      <c r="N17" s="4"/>
      <c r="O17" s="6"/>
    </row>
    <row r="18" spans="2:15" ht="18">
      <c r="B18" s="187">
        <v>9</v>
      </c>
      <c r="C18" s="372">
        <v>42</v>
      </c>
      <c r="D18" s="389" t="s">
        <v>197</v>
      </c>
      <c r="E18" s="468" t="s">
        <v>214</v>
      </c>
      <c r="F18" s="440" t="s">
        <v>96</v>
      </c>
      <c r="G18" s="373">
        <v>0</v>
      </c>
      <c r="H18" s="373">
        <v>0</v>
      </c>
      <c r="I18" s="438">
        <v>0</v>
      </c>
      <c r="J18" s="205">
        <f t="shared" si="0"/>
        <v>0</v>
      </c>
      <c r="K18" s="77">
        <v>9</v>
      </c>
      <c r="L18" s="180"/>
      <c r="M18" s="98"/>
      <c r="N18" s="4"/>
      <c r="O18" s="6"/>
    </row>
    <row r="19" spans="2:15" ht="15.75">
      <c r="B19" s="187">
        <v>10</v>
      </c>
      <c r="C19" s="369"/>
      <c r="D19" s="441"/>
      <c r="E19" s="388"/>
      <c r="F19" s="442"/>
      <c r="G19" s="373"/>
      <c r="H19" s="373"/>
      <c r="I19" s="438"/>
      <c r="J19" s="205"/>
      <c r="K19" s="77"/>
      <c r="L19" s="180"/>
      <c r="M19" s="98"/>
      <c r="N19" s="4"/>
      <c r="O19" s="6"/>
    </row>
    <row r="20" spans="2:15" ht="15.75">
      <c r="B20" s="187">
        <v>11</v>
      </c>
      <c r="C20" s="369"/>
      <c r="D20" s="443"/>
      <c r="E20" s="388"/>
      <c r="F20" s="442"/>
      <c r="G20" s="373"/>
      <c r="H20" s="373"/>
      <c r="I20" s="438"/>
      <c r="J20" s="205"/>
      <c r="K20" s="77"/>
      <c r="L20" s="180"/>
      <c r="M20" s="98"/>
      <c r="N20" s="4"/>
      <c r="O20" s="6"/>
    </row>
    <row r="21" spans="2:15" ht="15.75">
      <c r="B21" s="187">
        <v>12</v>
      </c>
      <c r="C21" s="386"/>
      <c r="D21" s="387"/>
      <c r="E21" s="388"/>
      <c r="F21" s="442"/>
      <c r="G21" s="373"/>
      <c r="H21" s="373"/>
      <c r="I21" s="438"/>
      <c r="J21" s="205"/>
      <c r="K21" s="77"/>
      <c r="L21" s="180"/>
      <c r="M21" s="98"/>
      <c r="N21" s="4"/>
      <c r="O21" s="132"/>
    </row>
    <row r="22" spans="2:15" ht="16.5" thickBot="1">
      <c r="B22" s="188">
        <v>13</v>
      </c>
      <c r="C22" s="581"/>
      <c r="D22" s="582"/>
      <c r="E22" s="583"/>
      <c r="F22" s="584"/>
      <c r="G22" s="585"/>
      <c r="H22" s="585"/>
      <c r="I22" s="586"/>
      <c r="J22" s="206"/>
      <c r="K22" s="78"/>
      <c r="L22" s="182"/>
      <c r="M22" s="100"/>
      <c r="N22" s="4"/>
      <c r="O22" s="132"/>
    </row>
    <row r="23" spans="2:15" ht="16.5" customHeight="1" thickBot="1">
      <c r="B23" s="580">
        <v>14</v>
      </c>
      <c r="C23" s="587"/>
      <c r="D23" s="503" t="s">
        <v>179</v>
      </c>
      <c r="E23" s="588"/>
      <c r="F23" s="589"/>
      <c r="G23" s="590"/>
      <c r="H23" s="590"/>
      <c r="I23" s="591"/>
      <c r="J23" s="592"/>
      <c r="K23" s="593"/>
      <c r="L23" s="509"/>
      <c r="M23" s="594"/>
      <c r="N23" s="4"/>
      <c r="O23" s="6"/>
    </row>
    <row r="24" spans="2:15" ht="18">
      <c r="B24" s="187">
        <v>15</v>
      </c>
      <c r="C24" s="595">
        <v>32</v>
      </c>
      <c r="D24" s="514" t="s">
        <v>116</v>
      </c>
      <c r="E24" s="515" t="s">
        <v>117</v>
      </c>
      <c r="F24" s="596" t="s">
        <v>96</v>
      </c>
      <c r="G24" s="597">
        <v>258</v>
      </c>
      <c r="H24" s="597">
        <v>300</v>
      </c>
      <c r="I24" s="598">
        <v>300</v>
      </c>
      <c r="J24" s="437">
        <f>SUM(G24:I24)</f>
        <v>858</v>
      </c>
      <c r="K24" s="599">
        <v>1</v>
      </c>
      <c r="L24" s="577"/>
      <c r="M24" s="106"/>
      <c r="N24" s="4"/>
      <c r="O24" s="6"/>
    </row>
    <row r="25" spans="2:15" ht="18">
      <c r="B25" s="187">
        <v>16</v>
      </c>
      <c r="C25" s="600">
        <v>34</v>
      </c>
      <c r="D25" s="257" t="s">
        <v>211</v>
      </c>
      <c r="E25" s="264" t="s">
        <v>212</v>
      </c>
      <c r="F25" s="440" t="s">
        <v>96</v>
      </c>
      <c r="G25" s="373">
        <v>300</v>
      </c>
      <c r="H25" s="373">
        <v>300</v>
      </c>
      <c r="I25" s="438">
        <v>0</v>
      </c>
      <c r="J25" s="205">
        <f>SUM(G25:I25)</f>
        <v>600</v>
      </c>
      <c r="K25" s="77">
        <v>2</v>
      </c>
      <c r="L25" s="180"/>
      <c r="M25" s="98"/>
      <c r="N25" s="4"/>
      <c r="O25" s="6"/>
    </row>
    <row r="26" spans="2:15" ht="18">
      <c r="B26" s="187">
        <v>17</v>
      </c>
      <c r="C26" s="600">
        <v>43</v>
      </c>
      <c r="D26" s="257" t="s">
        <v>194</v>
      </c>
      <c r="E26" s="468" t="s">
        <v>214</v>
      </c>
      <c r="F26" s="439" t="s">
        <v>96</v>
      </c>
      <c r="G26" s="373">
        <v>0</v>
      </c>
      <c r="H26" s="373">
        <v>145</v>
      </c>
      <c r="I26" s="438">
        <v>300</v>
      </c>
      <c r="J26" s="205">
        <f>SUM(G26:I26)</f>
        <v>445</v>
      </c>
      <c r="K26" s="77">
        <v>3</v>
      </c>
      <c r="L26" s="180"/>
      <c r="M26" s="98"/>
      <c r="N26" s="4"/>
      <c r="O26" s="6"/>
    </row>
    <row r="27" spans="2:15" ht="15.75">
      <c r="B27" s="187">
        <v>18</v>
      </c>
      <c r="C27" s="601"/>
      <c r="D27" s="444"/>
      <c r="E27" s="388"/>
      <c r="F27" s="388"/>
      <c r="G27" s="373"/>
      <c r="H27" s="373"/>
      <c r="I27" s="438"/>
      <c r="J27" s="205"/>
      <c r="K27" s="77"/>
      <c r="L27" s="180"/>
      <c r="M27" s="98"/>
      <c r="N27" s="4"/>
      <c r="O27" s="6"/>
    </row>
    <row r="28" spans="2:15" ht="15.75">
      <c r="B28" s="187">
        <v>19</v>
      </c>
      <c r="C28" s="601"/>
      <c r="D28" s="444"/>
      <c r="E28" s="388"/>
      <c r="F28" s="388"/>
      <c r="G28" s="373"/>
      <c r="H28" s="373"/>
      <c r="I28" s="438"/>
      <c r="J28" s="205"/>
      <c r="K28" s="77"/>
      <c r="L28" s="180"/>
      <c r="M28" s="98"/>
      <c r="N28" s="4"/>
      <c r="O28" s="6"/>
    </row>
    <row r="29" spans="2:15" ht="15">
      <c r="B29" s="187">
        <v>20</v>
      </c>
      <c r="C29" s="61"/>
      <c r="D29" s="11"/>
      <c r="E29" s="37"/>
      <c r="F29" s="12"/>
      <c r="G29" s="13"/>
      <c r="H29" s="13"/>
      <c r="I29" s="33"/>
      <c r="J29" s="205"/>
      <c r="K29" s="77"/>
      <c r="L29" s="180"/>
      <c r="M29" s="98"/>
      <c r="N29" s="4"/>
      <c r="O29" s="6"/>
    </row>
    <row r="30" spans="2:15" ht="15">
      <c r="B30" s="187">
        <v>21</v>
      </c>
      <c r="C30" s="61"/>
      <c r="D30" s="11"/>
      <c r="E30" s="37"/>
      <c r="F30" s="12"/>
      <c r="G30" s="13"/>
      <c r="H30" s="13"/>
      <c r="I30" s="33"/>
      <c r="J30" s="205"/>
      <c r="K30" s="77"/>
      <c r="L30" s="180"/>
      <c r="M30" s="98"/>
      <c r="N30" s="4"/>
      <c r="O30" s="6"/>
    </row>
    <row r="31" spans="2:15" ht="15">
      <c r="B31" s="187">
        <v>22</v>
      </c>
      <c r="C31" s="61"/>
      <c r="D31" s="11"/>
      <c r="E31" s="37"/>
      <c r="F31" s="12"/>
      <c r="G31" s="13"/>
      <c r="H31" s="13"/>
      <c r="I31" s="33"/>
      <c r="J31" s="205"/>
      <c r="K31" s="77"/>
      <c r="L31" s="180"/>
      <c r="M31" s="98"/>
      <c r="N31" s="4"/>
      <c r="O31" s="6"/>
    </row>
    <row r="32" spans="2:15" ht="15">
      <c r="B32" s="187">
        <v>23</v>
      </c>
      <c r="C32" s="61"/>
      <c r="D32" s="11"/>
      <c r="E32" s="37"/>
      <c r="F32" s="12"/>
      <c r="G32" s="13"/>
      <c r="H32" s="13"/>
      <c r="I32" s="33"/>
      <c r="J32" s="205"/>
      <c r="K32" s="77"/>
      <c r="L32" s="180"/>
      <c r="M32" s="98"/>
      <c r="N32" s="4"/>
      <c r="O32" s="6"/>
    </row>
    <row r="33" spans="2:15" ht="15">
      <c r="B33" s="187">
        <v>24</v>
      </c>
      <c r="C33" s="61"/>
      <c r="D33" s="11"/>
      <c r="E33" s="37"/>
      <c r="F33" s="12"/>
      <c r="G33" s="13"/>
      <c r="H33" s="13"/>
      <c r="I33" s="33"/>
      <c r="J33" s="205"/>
      <c r="K33" s="77"/>
      <c r="L33" s="180"/>
      <c r="M33" s="98"/>
      <c r="N33" s="4"/>
      <c r="O33" s="6"/>
    </row>
    <row r="34" spans="2:15" ht="15">
      <c r="B34" s="187">
        <v>25</v>
      </c>
      <c r="C34" s="61"/>
      <c r="D34" s="11"/>
      <c r="E34" s="37"/>
      <c r="F34" s="12"/>
      <c r="G34" s="13"/>
      <c r="H34" s="13"/>
      <c r="I34" s="33"/>
      <c r="J34" s="205"/>
      <c r="K34" s="77"/>
      <c r="L34" s="180"/>
      <c r="M34" s="98"/>
      <c r="N34" s="4"/>
      <c r="O34" s="6"/>
    </row>
    <row r="35" spans="2:15" ht="15.75" thickBot="1">
      <c r="B35" s="188">
        <v>26</v>
      </c>
      <c r="C35" s="62"/>
      <c r="D35" s="64"/>
      <c r="E35" s="128"/>
      <c r="F35" s="181"/>
      <c r="G35" s="73"/>
      <c r="H35" s="73"/>
      <c r="I35" s="65"/>
      <c r="J35" s="206"/>
      <c r="K35" s="78"/>
      <c r="L35" s="182"/>
      <c r="M35" s="100"/>
      <c r="N35" s="4"/>
      <c r="O35" s="6"/>
    </row>
    <row r="37" spans="5:8" ht="15">
      <c r="E37" s="623"/>
      <c r="F37" s="623"/>
      <c r="G37" s="623"/>
      <c r="H37" s="623"/>
    </row>
    <row r="38" spans="4:10" ht="18">
      <c r="D38" s="350"/>
      <c r="E38" s="351"/>
      <c r="F38" s="352"/>
      <c r="G38" s="354"/>
      <c r="H38" s="347"/>
      <c r="I38" s="355"/>
      <c r="J38" s="347"/>
    </row>
    <row r="39" spans="4:10" ht="15.75">
      <c r="D39" s="203" t="s">
        <v>120</v>
      </c>
      <c r="E39" s="632" t="s">
        <v>14</v>
      </c>
      <c r="F39" s="632"/>
      <c r="G39" s="632"/>
      <c r="H39" s="204" t="s">
        <v>88</v>
      </c>
      <c r="I39" s="204"/>
      <c r="J39" s="204"/>
    </row>
    <row r="40" spans="4:10" ht="15.75">
      <c r="D40" s="204"/>
      <c r="E40" s="204"/>
      <c r="F40" s="204"/>
      <c r="G40" s="204"/>
      <c r="H40" s="204"/>
      <c r="I40" s="204"/>
      <c r="J40" s="204"/>
    </row>
    <row r="41" spans="4:10" ht="15.75">
      <c r="D41" s="204" t="s">
        <v>67</v>
      </c>
      <c r="E41" s="632" t="s">
        <v>14</v>
      </c>
      <c r="F41" s="633"/>
      <c r="G41" s="633"/>
      <c r="H41" s="204" t="s">
        <v>185</v>
      </c>
      <c r="I41" s="204"/>
      <c r="J41" s="204"/>
    </row>
    <row r="42" spans="4:10" ht="15.75">
      <c r="D42" s="204"/>
      <c r="E42" s="204"/>
      <c r="F42" s="204"/>
      <c r="G42" s="204"/>
      <c r="H42" s="204"/>
      <c r="I42" s="204"/>
      <c r="J42" s="204"/>
    </row>
    <row r="43" spans="4:10" ht="15.75">
      <c r="D43" s="204" t="s">
        <v>13</v>
      </c>
      <c r="E43" s="632" t="s">
        <v>14</v>
      </c>
      <c r="F43" s="633"/>
      <c r="G43" s="633"/>
      <c r="H43" s="204" t="s">
        <v>89</v>
      </c>
      <c r="I43" s="204"/>
      <c r="J43" s="204"/>
    </row>
    <row r="44" spans="4:10" ht="15.75">
      <c r="D44" s="204"/>
      <c r="E44" s="204"/>
      <c r="F44" s="204"/>
      <c r="G44" s="204"/>
      <c r="H44" s="204"/>
      <c r="I44" s="204"/>
      <c r="J44" s="204"/>
    </row>
    <row r="45" spans="4:10" ht="15.75">
      <c r="D45" s="204"/>
      <c r="E45" s="634" t="s">
        <v>15</v>
      </c>
      <c r="F45" s="634"/>
      <c r="G45" s="204"/>
      <c r="H45" s="204"/>
      <c r="I45" s="204"/>
      <c r="J45" s="204"/>
    </row>
    <row r="46" spans="4:10" ht="15.75">
      <c r="D46" s="204" t="s">
        <v>90</v>
      </c>
      <c r="E46" s="632" t="s">
        <v>14</v>
      </c>
      <c r="F46" s="632"/>
      <c r="G46" s="632"/>
      <c r="H46" s="632"/>
      <c r="I46" s="204"/>
      <c r="J46" s="204"/>
    </row>
    <row r="47" spans="4:10" ht="15.75">
      <c r="D47" s="204"/>
      <c r="E47" s="204"/>
      <c r="F47" s="204"/>
      <c r="G47" s="204"/>
      <c r="H47" s="204"/>
      <c r="I47" s="204"/>
      <c r="J47" s="204"/>
    </row>
    <row r="48" spans="4:10" ht="15.75">
      <c r="D48" s="204" t="s">
        <v>129</v>
      </c>
      <c r="E48" s="632" t="s">
        <v>14</v>
      </c>
      <c r="F48" s="632"/>
      <c r="G48" s="632"/>
      <c r="H48" s="632"/>
      <c r="I48" s="204"/>
      <c r="J48" s="204"/>
    </row>
    <row r="49" spans="4:10" ht="15.75">
      <c r="D49" s="204"/>
      <c r="E49" s="204"/>
      <c r="F49" s="204"/>
      <c r="G49" s="204"/>
      <c r="H49" s="204"/>
      <c r="I49" s="204"/>
      <c r="J49" s="204"/>
    </row>
    <row r="50" spans="4:10" ht="15.75">
      <c r="D50" s="204" t="s">
        <v>187</v>
      </c>
      <c r="E50" s="632" t="s">
        <v>14</v>
      </c>
      <c r="F50" s="632"/>
      <c r="G50" s="632"/>
      <c r="H50" s="632"/>
      <c r="I50" s="204"/>
      <c r="J50" s="204"/>
    </row>
  </sheetData>
  <sheetProtection/>
  <mergeCells count="18">
    <mergeCell ref="A7:M7"/>
    <mergeCell ref="E37:H37"/>
    <mergeCell ref="E50:H50"/>
    <mergeCell ref="E39:G39"/>
    <mergeCell ref="E41:G41"/>
    <mergeCell ref="E43:G43"/>
    <mergeCell ref="E45:F45"/>
    <mergeCell ref="E46:H46"/>
    <mergeCell ref="E48:H48"/>
    <mergeCell ref="E6:H6"/>
    <mergeCell ref="B2:M2"/>
    <mergeCell ref="A3:M3"/>
    <mergeCell ref="A4:I4"/>
    <mergeCell ref="J4:N4"/>
    <mergeCell ref="B5:D5"/>
    <mergeCell ref="E5:H5"/>
    <mergeCell ref="I5:N5"/>
    <mergeCell ref="I6:N6"/>
  </mergeCells>
  <printOptions/>
  <pageMargins left="0.7" right="0.7" top="0.75" bottom="0.75" header="0.3" footer="0.3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4:K68"/>
  <sheetViews>
    <sheetView workbookViewId="0" topLeftCell="A26">
      <selection activeCell="O19" sqref="O19"/>
    </sheetView>
  </sheetViews>
  <sheetFormatPr defaultColWidth="9.140625" defaultRowHeight="15"/>
  <sheetData>
    <row r="4" spans="2:5" ht="23.25">
      <c r="B4" s="45" t="s">
        <v>17</v>
      </c>
      <c r="C4" s="46"/>
      <c r="D4" s="46"/>
      <c r="E4" s="46"/>
    </row>
    <row r="5" spans="6:11" ht="18.75">
      <c r="F5" s="46"/>
      <c r="G5" s="46"/>
      <c r="H5" s="46"/>
      <c r="I5" s="46"/>
      <c r="J5" s="46"/>
      <c r="K5" s="46"/>
    </row>
    <row r="6" spans="2:11" ht="18.75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2:11" ht="18.75"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2:11" ht="23.25">
      <c r="B8" s="45" t="s">
        <v>18</v>
      </c>
      <c r="C8" s="46"/>
      <c r="D8" s="46"/>
      <c r="E8" s="46"/>
      <c r="F8" s="46"/>
      <c r="G8" s="46"/>
      <c r="H8" s="46"/>
      <c r="I8" s="46"/>
      <c r="J8" s="46"/>
      <c r="K8" s="46"/>
    </row>
    <row r="9" spans="2:11" ht="23.25">
      <c r="B9" s="45"/>
      <c r="C9" s="46"/>
      <c r="D9" s="46"/>
      <c r="E9" s="46"/>
      <c r="F9" s="46"/>
      <c r="G9" s="46"/>
      <c r="H9" s="46"/>
      <c r="I9" s="46"/>
      <c r="J9" s="46"/>
      <c r="K9" s="46"/>
    </row>
    <row r="10" spans="2:11" ht="18.75">
      <c r="B10" s="46" t="s">
        <v>215</v>
      </c>
      <c r="C10" s="46"/>
      <c r="D10" s="46"/>
      <c r="E10" s="46"/>
      <c r="F10" s="46"/>
      <c r="G10" s="46"/>
      <c r="H10" s="46"/>
      <c r="I10" s="47" t="s">
        <v>46</v>
      </c>
      <c r="J10" s="46"/>
      <c r="K10" s="46"/>
    </row>
    <row r="11" spans="2:11" ht="18.75">
      <c r="B11" s="46"/>
      <c r="C11" s="46"/>
      <c r="D11" s="46"/>
      <c r="E11" s="46"/>
      <c r="F11" s="46"/>
      <c r="G11" s="46"/>
      <c r="H11" s="46"/>
      <c r="I11" s="47"/>
      <c r="J11" s="46"/>
      <c r="K11" s="46"/>
    </row>
    <row r="12" spans="2:11" ht="18.75">
      <c r="B12" s="46" t="s">
        <v>78</v>
      </c>
      <c r="C12" s="46" t="s">
        <v>130</v>
      </c>
      <c r="D12" s="46"/>
      <c r="E12" s="46"/>
      <c r="F12" s="46"/>
      <c r="G12" s="46"/>
      <c r="H12" s="46"/>
      <c r="I12" s="48" t="s">
        <v>47</v>
      </c>
      <c r="J12" s="46"/>
      <c r="K12" s="46"/>
    </row>
    <row r="13" spans="2:11" ht="18.75">
      <c r="B13" s="46"/>
      <c r="C13" s="46"/>
      <c r="D13" s="46"/>
      <c r="E13" s="46"/>
      <c r="F13" s="46"/>
      <c r="G13" s="46"/>
      <c r="H13" s="46"/>
      <c r="I13" s="48"/>
      <c r="J13" s="46"/>
      <c r="K13" s="46"/>
    </row>
    <row r="14" spans="2:11" ht="18.75">
      <c r="B14" s="46" t="s">
        <v>79</v>
      </c>
      <c r="C14" s="204" t="s">
        <v>187</v>
      </c>
      <c r="D14" s="46"/>
      <c r="E14" s="46"/>
      <c r="F14" s="46"/>
      <c r="G14" s="46"/>
      <c r="H14" s="46"/>
      <c r="I14" s="48" t="s">
        <v>48</v>
      </c>
      <c r="J14" s="46"/>
      <c r="K14" s="46"/>
    </row>
    <row r="15" spans="2:11" ht="18.75"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2:11" ht="23.25">
      <c r="B16" s="45" t="s">
        <v>19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2:11" ht="23.25">
      <c r="B17" s="45"/>
      <c r="C17" s="46"/>
      <c r="D17" s="46"/>
      <c r="E17" s="46"/>
      <c r="F17" s="46"/>
      <c r="G17" s="46"/>
      <c r="H17" s="46"/>
      <c r="I17" s="46"/>
      <c r="J17" s="46"/>
      <c r="K17" s="46"/>
    </row>
    <row r="18" spans="2:11" ht="18.75">
      <c r="B18" s="46" t="s">
        <v>78</v>
      </c>
      <c r="C18" s="46" t="s">
        <v>131</v>
      </c>
      <c r="D18" s="46"/>
      <c r="E18" s="46"/>
      <c r="F18" s="46"/>
      <c r="G18" s="46"/>
      <c r="H18" s="46"/>
      <c r="I18" s="47" t="s">
        <v>49</v>
      </c>
      <c r="J18" s="46"/>
      <c r="K18" s="46"/>
    </row>
    <row r="19" spans="2:11" ht="18.75">
      <c r="B19" s="46"/>
      <c r="C19" s="46"/>
      <c r="D19" s="46"/>
      <c r="E19" s="46"/>
      <c r="F19" s="46"/>
      <c r="G19" s="46"/>
      <c r="H19" s="46"/>
      <c r="I19" s="47"/>
      <c r="J19" s="46"/>
      <c r="K19" s="46"/>
    </row>
    <row r="20" spans="2:11" ht="23.25">
      <c r="B20" s="45" t="s">
        <v>20</v>
      </c>
      <c r="C20" s="46"/>
      <c r="D20" s="46"/>
      <c r="E20" s="46"/>
      <c r="F20" s="46"/>
      <c r="G20" s="46"/>
      <c r="H20" s="46"/>
      <c r="I20" s="47"/>
      <c r="J20" s="46"/>
      <c r="K20" s="46"/>
    </row>
    <row r="21" spans="2:11" ht="23.25">
      <c r="B21" s="45"/>
      <c r="C21" s="46"/>
      <c r="D21" s="46"/>
      <c r="E21" s="46"/>
      <c r="F21" s="46"/>
      <c r="G21" s="46"/>
      <c r="H21" s="46"/>
      <c r="I21" s="47"/>
      <c r="J21" s="46"/>
      <c r="K21" s="46"/>
    </row>
    <row r="22" spans="2:11" ht="18.75">
      <c r="B22" s="46" t="s">
        <v>78</v>
      </c>
      <c r="C22" s="46" t="s">
        <v>205</v>
      </c>
      <c r="D22" s="46"/>
      <c r="E22" s="46"/>
      <c r="F22" s="46"/>
      <c r="G22" s="46"/>
      <c r="H22" s="46"/>
      <c r="I22" s="47" t="s">
        <v>50</v>
      </c>
      <c r="J22" s="46"/>
      <c r="K22" s="46"/>
    </row>
    <row r="23" spans="2:11" ht="18.75">
      <c r="B23" s="46"/>
      <c r="C23" s="46"/>
      <c r="D23" s="46"/>
      <c r="E23" s="46"/>
      <c r="F23" s="46"/>
      <c r="G23" s="46"/>
      <c r="H23" s="46"/>
      <c r="I23" s="47"/>
      <c r="J23" s="46"/>
      <c r="K23" s="46"/>
    </row>
    <row r="24" spans="2:11" ht="18.75">
      <c r="B24" s="46" t="s">
        <v>78</v>
      </c>
      <c r="C24" s="46" t="s">
        <v>132</v>
      </c>
      <c r="D24" s="46"/>
      <c r="E24" s="46"/>
      <c r="F24" s="46"/>
      <c r="G24" s="46"/>
      <c r="H24" s="46"/>
      <c r="I24" s="47" t="s">
        <v>51</v>
      </c>
      <c r="J24" s="46"/>
      <c r="K24" s="46"/>
    </row>
    <row r="25" spans="2:11" ht="18.75">
      <c r="B25" s="46"/>
      <c r="C25" s="46"/>
      <c r="D25" s="46"/>
      <c r="E25" s="46"/>
      <c r="F25" s="46"/>
      <c r="G25" s="46"/>
      <c r="H25" s="46"/>
      <c r="I25" s="47"/>
      <c r="J25" s="46"/>
      <c r="K25" s="46"/>
    </row>
    <row r="26" spans="2:11" ht="18.75">
      <c r="B26" s="46" t="s">
        <v>78</v>
      </c>
      <c r="C26" s="46" t="s">
        <v>204</v>
      </c>
      <c r="D26" s="46"/>
      <c r="E26" s="46"/>
      <c r="F26" s="46"/>
      <c r="G26" s="46"/>
      <c r="H26" s="46"/>
      <c r="I26" s="47" t="s">
        <v>51</v>
      </c>
      <c r="J26" s="46"/>
      <c r="K26" s="46"/>
    </row>
    <row r="27" spans="2:11" ht="18.75">
      <c r="B27" s="46"/>
      <c r="C27" s="46"/>
      <c r="D27" s="46"/>
      <c r="E27" s="46"/>
      <c r="F27" s="46"/>
      <c r="G27" s="46"/>
      <c r="H27" s="46"/>
      <c r="I27" s="47"/>
      <c r="J27" s="46"/>
      <c r="K27" s="46"/>
    </row>
    <row r="28" spans="2:11" ht="18.75">
      <c r="B28" s="46"/>
      <c r="C28" s="46"/>
      <c r="D28" s="46"/>
      <c r="E28" s="46"/>
      <c r="F28" s="46"/>
      <c r="G28" s="46"/>
      <c r="H28" s="46"/>
      <c r="I28" s="47"/>
      <c r="J28" s="46"/>
      <c r="K28" s="46"/>
    </row>
    <row r="29" spans="2:11" ht="18.75">
      <c r="B29" s="46"/>
      <c r="C29" s="46"/>
      <c r="D29" s="46"/>
      <c r="E29" s="46"/>
      <c r="F29" s="46"/>
      <c r="G29" s="46"/>
      <c r="H29" s="46"/>
      <c r="I29" s="47"/>
      <c r="J29" s="46"/>
      <c r="K29" s="46"/>
    </row>
    <row r="30" spans="2:11" ht="23.25">
      <c r="B30" s="45" t="s">
        <v>52</v>
      </c>
      <c r="C30" s="46"/>
      <c r="D30" s="46"/>
      <c r="E30" s="46"/>
      <c r="F30" s="46"/>
      <c r="G30" s="46"/>
      <c r="H30" s="46"/>
      <c r="I30" s="47"/>
      <c r="J30" s="46"/>
      <c r="K30" s="46"/>
    </row>
    <row r="31" spans="2:11" ht="23.25">
      <c r="B31" s="45"/>
      <c r="C31" s="46"/>
      <c r="D31" s="46"/>
      <c r="E31" s="46"/>
      <c r="F31" s="46"/>
      <c r="G31" s="46"/>
      <c r="H31" s="46"/>
      <c r="I31" s="47"/>
      <c r="J31" s="46"/>
      <c r="K31" s="46"/>
    </row>
    <row r="32" spans="2:11" ht="18.75">
      <c r="B32" s="46" t="s">
        <v>206</v>
      </c>
      <c r="C32" s="46"/>
      <c r="D32" s="46"/>
      <c r="E32" s="46"/>
      <c r="F32" s="46"/>
      <c r="G32" s="46"/>
      <c r="H32" s="46"/>
      <c r="I32" s="47"/>
      <c r="J32" s="46"/>
      <c r="K32" s="46"/>
    </row>
    <row r="33" spans="2:11" ht="18.75">
      <c r="B33" s="46"/>
      <c r="C33" s="46"/>
      <c r="D33" s="46"/>
      <c r="E33" s="46"/>
      <c r="F33" s="46"/>
      <c r="G33" s="46"/>
      <c r="H33" s="46"/>
      <c r="I33" s="47"/>
      <c r="J33" s="46"/>
      <c r="K33" s="46"/>
    </row>
    <row r="34" spans="2:11" ht="23.25">
      <c r="B34" s="45" t="s">
        <v>21</v>
      </c>
      <c r="C34" s="46"/>
      <c r="D34" s="46"/>
      <c r="E34" s="46"/>
      <c r="F34" s="46"/>
      <c r="G34" s="46"/>
      <c r="H34" s="46"/>
      <c r="I34" s="47"/>
      <c r="J34" s="46"/>
      <c r="K34" s="46"/>
    </row>
    <row r="35" spans="2:11" ht="23.25">
      <c r="B35" s="45"/>
      <c r="C35" s="46"/>
      <c r="D35" s="46"/>
      <c r="E35" s="46"/>
      <c r="F35" s="46"/>
      <c r="G35" s="46"/>
      <c r="H35" s="46"/>
      <c r="I35" s="47"/>
      <c r="J35" s="46"/>
      <c r="K35" s="46"/>
    </row>
    <row r="36" spans="2:11" ht="18.75">
      <c r="B36" s="46" t="s">
        <v>207</v>
      </c>
      <c r="C36" s="46"/>
      <c r="D36" s="46"/>
      <c r="E36" s="46"/>
      <c r="F36" s="46"/>
      <c r="G36" s="46"/>
      <c r="H36" s="46"/>
      <c r="I36" s="47"/>
      <c r="J36" s="46"/>
      <c r="K36" s="46"/>
    </row>
    <row r="37" spans="2:11" ht="18.75">
      <c r="B37" s="46"/>
      <c r="C37" s="46"/>
      <c r="D37" s="46"/>
      <c r="E37" s="46"/>
      <c r="F37" s="46"/>
      <c r="G37" s="46"/>
      <c r="H37" s="46"/>
      <c r="I37" s="47"/>
      <c r="J37" s="46"/>
      <c r="K37" s="46"/>
    </row>
    <row r="38" spans="2:11" ht="23.25">
      <c r="B38" s="45"/>
      <c r="C38" s="46"/>
      <c r="D38" s="46"/>
      <c r="E38" s="46"/>
      <c r="F38" s="46"/>
      <c r="G38" s="46"/>
      <c r="H38" s="46"/>
      <c r="I38" s="47"/>
      <c r="J38" s="46"/>
      <c r="K38" s="46"/>
    </row>
    <row r="39" spans="2:11" ht="23.25">
      <c r="B39" s="45"/>
      <c r="C39" s="46"/>
      <c r="D39" s="46"/>
      <c r="E39" s="46"/>
      <c r="F39" s="46"/>
      <c r="G39" s="46"/>
      <c r="H39" s="46"/>
      <c r="I39" s="47"/>
      <c r="J39" s="46"/>
      <c r="K39" s="46"/>
    </row>
    <row r="40" spans="2:11" ht="18.75">
      <c r="B40" s="46"/>
      <c r="C40" s="46"/>
      <c r="D40" s="46"/>
      <c r="E40" s="46"/>
      <c r="F40" s="46"/>
      <c r="G40" s="46"/>
      <c r="H40" s="46"/>
      <c r="I40" s="47"/>
      <c r="J40" s="46"/>
      <c r="K40" s="46"/>
    </row>
    <row r="41" spans="2:11" ht="18.75">
      <c r="B41" s="46"/>
      <c r="C41" s="46"/>
      <c r="D41" s="46"/>
      <c r="E41" s="46"/>
      <c r="F41" s="46"/>
      <c r="G41" s="46"/>
      <c r="H41" s="46"/>
      <c r="I41" s="47"/>
      <c r="J41" s="46"/>
      <c r="K41" s="46"/>
    </row>
    <row r="42" spans="2:11" ht="18.75">
      <c r="B42" s="46"/>
      <c r="C42" s="46"/>
      <c r="D42" s="46"/>
      <c r="E42" s="46"/>
      <c r="F42" s="46"/>
      <c r="G42" s="46"/>
      <c r="H42" s="46"/>
      <c r="I42" s="47"/>
      <c r="J42" s="46"/>
      <c r="K42" s="46"/>
    </row>
    <row r="43" spans="2:11" ht="18.75">
      <c r="B43" s="46"/>
      <c r="C43" s="46"/>
      <c r="D43" s="46"/>
      <c r="E43" s="46"/>
      <c r="F43" s="46"/>
      <c r="G43" s="46"/>
      <c r="H43" s="46"/>
      <c r="I43" s="47"/>
      <c r="J43" s="46"/>
      <c r="K43" s="46"/>
    </row>
    <row r="44" spans="2:11" ht="18.75">
      <c r="B44" s="46"/>
      <c r="C44" s="46"/>
      <c r="D44" s="46"/>
      <c r="E44" s="46"/>
      <c r="F44" s="46"/>
      <c r="G44" s="46"/>
      <c r="H44" s="46"/>
      <c r="I44" s="47"/>
      <c r="J44" s="46"/>
      <c r="K44" s="46"/>
    </row>
    <row r="45" spans="2:11" ht="18.75">
      <c r="B45" s="46"/>
      <c r="C45" s="46"/>
      <c r="D45" s="46"/>
      <c r="E45" s="46"/>
      <c r="F45" s="46"/>
      <c r="G45" s="46"/>
      <c r="H45" s="46"/>
      <c r="I45" s="47"/>
      <c r="J45" s="46"/>
      <c r="K45" s="46"/>
    </row>
    <row r="46" spans="2:11" ht="18.75">
      <c r="B46" s="46"/>
      <c r="C46" s="46"/>
      <c r="D46" s="46"/>
      <c r="E46" s="46"/>
      <c r="F46" s="46"/>
      <c r="G46" s="46"/>
      <c r="H46" s="46"/>
      <c r="I46" s="47"/>
      <c r="J46" s="46"/>
      <c r="K46" s="46"/>
    </row>
    <row r="47" ht="15">
      <c r="I47" s="42"/>
    </row>
    <row r="48" ht="15">
      <c r="I48" s="42"/>
    </row>
    <row r="49" ht="15">
      <c r="I49" s="42"/>
    </row>
    <row r="50" ht="15">
      <c r="I50" s="42"/>
    </row>
    <row r="51" ht="15">
      <c r="I51" s="42"/>
    </row>
    <row r="52" ht="15">
      <c r="I52" s="42"/>
    </row>
    <row r="53" ht="15">
      <c r="I53" s="42"/>
    </row>
    <row r="54" ht="15">
      <c r="I54" s="42"/>
    </row>
    <row r="55" ht="15">
      <c r="I55" s="42"/>
    </row>
    <row r="56" ht="15">
      <c r="I56" s="42"/>
    </row>
    <row r="57" ht="15">
      <c r="I57" s="42"/>
    </row>
    <row r="58" ht="15">
      <c r="I58" s="42"/>
    </row>
    <row r="59" ht="15">
      <c r="I59" s="42"/>
    </row>
    <row r="60" ht="15">
      <c r="I60" s="42"/>
    </row>
    <row r="61" ht="15">
      <c r="I61" s="42"/>
    </row>
    <row r="62" ht="15">
      <c r="I62" s="42"/>
    </row>
    <row r="63" ht="15">
      <c r="I63" s="42"/>
    </row>
    <row r="64" ht="15">
      <c r="I64" s="42"/>
    </row>
    <row r="65" ht="15">
      <c r="I65" s="42"/>
    </row>
    <row r="66" ht="15">
      <c r="I66" s="42"/>
    </row>
    <row r="67" ht="15">
      <c r="I67" s="42"/>
    </row>
    <row r="68" ht="15">
      <c r="I68" s="42"/>
    </row>
  </sheetData>
  <sheetProtection/>
  <printOptions/>
  <pageMargins left="0.17" right="0.16" top="0.17" bottom="0.17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76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3.57421875" style="0" customWidth="1"/>
    <col min="2" max="2" width="5.421875" style="0" customWidth="1"/>
    <col min="3" max="3" width="33.7109375" style="0" customWidth="1"/>
    <col min="4" max="4" width="9.57421875" style="0" customWidth="1"/>
    <col min="5" max="5" width="7.7109375" style="0" customWidth="1"/>
    <col min="6" max="6" width="7.00390625" style="0" customWidth="1"/>
    <col min="7" max="7" width="6.28125" style="0" customWidth="1"/>
    <col min="8" max="8" width="7.140625" style="0" customWidth="1"/>
    <col min="9" max="9" width="6.57421875" style="0" customWidth="1"/>
    <col min="10" max="11" width="9.140625" style="0" hidden="1" customWidth="1"/>
    <col min="12" max="12" width="7.57421875" style="0" customWidth="1"/>
    <col min="13" max="13" width="7.7109375" style="0" customWidth="1"/>
    <col min="14" max="14" width="8.140625" style="0" customWidth="1"/>
  </cols>
  <sheetData>
    <row r="1" spans="1:13" ht="49.5" customHeight="1">
      <c r="A1" s="228"/>
      <c r="B1" s="228"/>
      <c r="C1" s="229"/>
      <c r="D1" s="228"/>
      <c r="E1" s="228"/>
      <c r="F1" s="230"/>
      <c r="G1" s="230"/>
      <c r="H1" s="231"/>
      <c r="I1" s="231"/>
      <c r="J1" s="231"/>
      <c r="K1" s="231"/>
      <c r="L1" s="228"/>
      <c r="M1" s="232"/>
    </row>
    <row r="2" spans="1:14" ht="30">
      <c r="A2" s="635" t="s">
        <v>182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2"/>
    </row>
    <row r="3" spans="1:13" ht="41.25" customHeight="1">
      <c r="A3" s="637" t="s">
        <v>82</v>
      </c>
      <c r="B3" s="637"/>
      <c r="C3" s="637"/>
      <c r="D3" s="637"/>
      <c r="E3" s="637"/>
      <c r="F3" s="637"/>
      <c r="G3" s="637"/>
      <c r="H3" s="637"/>
      <c r="I3" s="637"/>
      <c r="J3" s="638"/>
      <c r="K3" s="638"/>
      <c r="L3" s="638"/>
      <c r="M3" s="638"/>
    </row>
    <row r="4" spans="1:13" ht="38.25" customHeight="1">
      <c r="A4" s="624" t="s">
        <v>83</v>
      </c>
      <c r="B4" s="624"/>
      <c r="C4" s="624"/>
      <c r="D4" s="624"/>
      <c r="E4" s="624"/>
      <c r="F4" s="624"/>
      <c r="G4" s="624"/>
      <c r="H4" s="624"/>
      <c r="I4" s="233" t="s">
        <v>133</v>
      </c>
      <c r="J4" s="233"/>
      <c r="K4" s="233"/>
      <c r="L4" s="233"/>
      <c r="M4" s="234"/>
    </row>
    <row r="5" spans="1:13" ht="15">
      <c r="A5" s="631" t="s">
        <v>71</v>
      </c>
      <c r="B5" s="631"/>
      <c r="C5" s="631"/>
      <c r="D5" s="627"/>
      <c r="E5" s="628"/>
      <c r="F5" s="628"/>
      <c r="G5" s="628"/>
      <c r="H5" s="639" t="s">
        <v>210</v>
      </c>
      <c r="I5" s="639"/>
      <c r="J5" s="639"/>
      <c r="K5" s="639"/>
      <c r="L5" s="639"/>
      <c r="M5" s="639"/>
    </row>
    <row r="6" spans="1:13" ht="18.75">
      <c r="A6" s="235"/>
      <c r="B6" s="235"/>
      <c r="C6" s="229"/>
      <c r="D6" s="629" t="s">
        <v>36</v>
      </c>
      <c r="E6" s="630"/>
      <c r="F6" s="630"/>
      <c r="G6" s="630"/>
      <c r="H6" s="639" t="s">
        <v>69</v>
      </c>
      <c r="I6" s="639"/>
      <c r="J6" s="639"/>
      <c r="K6" s="639"/>
      <c r="L6" s="639"/>
      <c r="M6" s="639"/>
    </row>
    <row r="7" spans="1:13" ht="42" customHeight="1">
      <c r="A7" s="625" t="s">
        <v>55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232"/>
    </row>
    <row r="8" spans="1:14" ht="33.75" customHeight="1" thickBot="1">
      <c r="A8" s="235"/>
      <c r="B8" s="235"/>
      <c r="C8" s="229"/>
      <c r="D8" s="228"/>
      <c r="E8" s="228"/>
      <c r="F8" s="230"/>
      <c r="G8" s="230"/>
      <c r="H8" s="231"/>
      <c r="I8" s="231"/>
      <c r="J8" s="231"/>
      <c r="K8" s="236"/>
      <c r="L8" s="237"/>
      <c r="M8" s="232"/>
      <c r="N8" s="30"/>
    </row>
    <row r="9" spans="1:14" ht="30.75" thickBot="1">
      <c r="A9" s="238" t="s">
        <v>24</v>
      </c>
      <c r="B9" s="239" t="s">
        <v>8</v>
      </c>
      <c r="C9" s="240" t="s">
        <v>0</v>
      </c>
      <c r="D9" s="241" t="s">
        <v>40</v>
      </c>
      <c r="E9" s="242" t="s">
        <v>1</v>
      </c>
      <c r="F9" s="243" t="s">
        <v>2</v>
      </c>
      <c r="G9" s="244" t="s">
        <v>3</v>
      </c>
      <c r="H9" s="270" t="s">
        <v>5</v>
      </c>
      <c r="I9" s="245" t="s">
        <v>4</v>
      </c>
      <c r="J9" s="246" t="s">
        <v>6</v>
      </c>
      <c r="K9" s="242" t="s">
        <v>7</v>
      </c>
      <c r="L9" s="247" t="s">
        <v>39</v>
      </c>
      <c r="M9" s="248" t="s">
        <v>73</v>
      </c>
      <c r="N9" s="146" t="s">
        <v>39</v>
      </c>
    </row>
    <row r="10" spans="1:14" ht="18">
      <c r="A10" s="249">
        <v>1</v>
      </c>
      <c r="B10" s="250">
        <v>6</v>
      </c>
      <c r="C10" s="257" t="s">
        <v>137</v>
      </c>
      <c r="D10" s="258" t="s">
        <v>157</v>
      </c>
      <c r="E10" s="253" t="s">
        <v>177</v>
      </c>
      <c r="F10" s="271">
        <v>170</v>
      </c>
      <c r="G10" s="272">
        <v>180</v>
      </c>
      <c r="H10" s="273">
        <v>180</v>
      </c>
      <c r="I10" s="274">
        <f aca="true" t="shared" si="0" ref="I10:I46">SUM(F10:H10)</f>
        <v>530</v>
      </c>
      <c r="J10" s="275"/>
      <c r="K10" s="276"/>
      <c r="L10" s="277">
        <v>1</v>
      </c>
      <c r="M10" s="278"/>
      <c r="N10" s="279"/>
    </row>
    <row r="11" spans="1:14" ht="15" customHeight="1">
      <c r="A11" s="254">
        <v>2</v>
      </c>
      <c r="B11" s="250">
        <v>35</v>
      </c>
      <c r="C11" s="257" t="s">
        <v>97</v>
      </c>
      <c r="D11" s="264" t="s">
        <v>98</v>
      </c>
      <c r="E11" s="253" t="s">
        <v>96</v>
      </c>
      <c r="F11" s="271">
        <v>180</v>
      </c>
      <c r="G11" s="272">
        <v>166</v>
      </c>
      <c r="H11" s="280">
        <v>180</v>
      </c>
      <c r="I11" s="274">
        <f t="shared" si="0"/>
        <v>526</v>
      </c>
      <c r="J11" s="281"/>
      <c r="K11" s="282"/>
      <c r="L11" s="283">
        <v>2</v>
      </c>
      <c r="M11" s="284"/>
      <c r="N11" s="285"/>
    </row>
    <row r="12" spans="1:14" ht="18">
      <c r="A12" s="254">
        <v>3</v>
      </c>
      <c r="B12" s="303">
        <v>36</v>
      </c>
      <c r="C12" s="257" t="s">
        <v>118</v>
      </c>
      <c r="D12" s="264" t="s">
        <v>119</v>
      </c>
      <c r="E12" s="253" t="s">
        <v>96</v>
      </c>
      <c r="F12" s="271">
        <v>180</v>
      </c>
      <c r="G12" s="272">
        <v>49</v>
      </c>
      <c r="H12" s="280">
        <v>180</v>
      </c>
      <c r="I12" s="274">
        <f t="shared" si="0"/>
        <v>409</v>
      </c>
      <c r="J12" s="281"/>
      <c r="K12" s="282"/>
      <c r="L12" s="283">
        <v>3</v>
      </c>
      <c r="M12" s="284"/>
      <c r="N12" s="286"/>
    </row>
    <row r="13" spans="1:14" ht="15.75" customHeight="1">
      <c r="A13" s="256">
        <v>4</v>
      </c>
      <c r="B13" s="250">
        <v>22</v>
      </c>
      <c r="C13" s="259" t="s">
        <v>147</v>
      </c>
      <c r="D13" s="258" t="s">
        <v>169</v>
      </c>
      <c r="E13" s="255" t="s">
        <v>96</v>
      </c>
      <c r="F13" s="271">
        <v>141</v>
      </c>
      <c r="G13" s="272">
        <v>87</v>
      </c>
      <c r="H13" s="280">
        <v>180</v>
      </c>
      <c r="I13" s="274">
        <f t="shared" si="0"/>
        <v>408</v>
      </c>
      <c r="J13" s="281"/>
      <c r="K13" s="282"/>
      <c r="L13" s="287">
        <v>4</v>
      </c>
      <c r="M13" s="284"/>
      <c r="N13" s="285"/>
    </row>
    <row r="14" spans="1:14" ht="18">
      <c r="A14" s="254">
        <v>5</v>
      </c>
      <c r="B14" s="250">
        <v>5</v>
      </c>
      <c r="C14" s="257" t="s">
        <v>136</v>
      </c>
      <c r="D14" s="258" t="s">
        <v>156</v>
      </c>
      <c r="E14" s="253" t="s">
        <v>177</v>
      </c>
      <c r="F14" s="271">
        <v>110</v>
      </c>
      <c r="G14" s="272">
        <v>180</v>
      </c>
      <c r="H14" s="280">
        <v>115</v>
      </c>
      <c r="I14" s="274">
        <f t="shared" si="0"/>
        <v>405</v>
      </c>
      <c r="J14" s="281"/>
      <c r="K14" s="282"/>
      <c r="L14" s="287">
        <v>5</v>
      </c>
      <c r="M14" s="284"/>
      <c r="N14" s="285"/>
    </row>
    <row r="15" spans="1:14" ht="18">
      <c r="A15" s="254">
        <v>6</v>
      </c>
      <c r="B15" s="250">
        <v>11</v>
      </c>
      <c r="C15" s="260" t="s">
        <v>143</v>
      </c>
      <c r="D15" s="258" t="s">
        <v>165</v>
      </c>
      <c r="E15" s="253" t="s">
        <v>228</v>
      </c>
      <c r="F15" s="288">
        <v>100</v>
      </c>
      <c r="G15" s="272">
        <v>180</v>
      </c>
      <c r="H15" s="280">
        <v>121</v>
      </c>
      <c r="I15" s="274">
        <f t="shared" si="0"/>
        <v>401</v>
      </c>
      <c r="J15" s="281"/>
      <c r="K15" s="282"/>
      <c r="L15" s="287">
        <v>6</v>
      </c>
      <c r="M15" s="284"/>
      <c r="N15" s="285"/>
    </row>
    <row r="16" spans="1:14" ht="18">
      <c r="A16" s="254">
        <v>7</v>
      </c>
      <c r="B16" s="303">
        <v>33</v>
      </c>
      <c r="C16" s="257" t="s">
        <v>142</v>
      </c>
      <c r="D16" s="258" t="s">
        <v>162</v>
      </c>
      <c r="E16" s="253" t="s">
        <v>177</v>
      </c>
      <c r="F16" s="271">
        <v>71</v>
      </c>
      <c r="G16" s="272">
        <v>140</v>
      </c>
      <c r="H16" s="280">
        <v>180</v>
      </c>
      <c r="I16" s="274">
        <f t="shared" si="0"/>
        <v>391</v>
      </c>
      <c r="J16" s="281"/>
      <c r="K16" s="282"/>
      <c r="L16" s="287">
        <v>7</v>
      </c>
      <c r="M16" s="284"/>
      <c r="N16" s="285"/>
    </row>
    <row r="17" spans="1:14" ht="18">
      <c r="A17" s="256">
        <v>8</v>
      </c>
      <c r="B17" s="250">
        <v>27</v>
      </c>
      <c r="C17" s="257" t="s">
        <v>155</v>
      </c>
      <c r="D17" s="264" t="s">
        <v>167</v>
      </c>
      <c r="E17" s="266" t="s">
        <v>96</v>
      </c>
      <c r="F17" s="271">
        <v>180</v>
      </c>
      <c r="G17" s="272">
        <v>128</v>
      </c>
      <c r="H17" s="280">
        <v>42</v>
      </c>
      <c r="I17" s="274">
        <f t="shared" si="0"/>
        <v>350</v>
      </c>
      <c r="J17" s="281"/>
      <c r="K17" s="282"/>
      <c r="L17" s="287">
        <v>8</v>
      </c>
      <c r="M17" s="284"/>
      <c r="N17" s="285"/>
    </row>
    <row r="18" spans="1:14" ht="18">
      <c r="A18" s="256">
        <v>9</v>
      </c>
      <c r="B18" s="250">
        <v>23</v>
      </c>
      <c r="C18" s="259" t="s">
        <v>149</v>
      </c>
      <c r="D18" s="258" t="s">
        <v>126</v>
      </c>
      <c r="E18" s="253" t="s">
        <v>96</v>
      </c>
      <c r="F18" s="271">
        <v>0</v>
      </c>
      <c r="G18" s="272">
        <v>152</v>
      </c>
      <c r="H18" s="280">
        <v>180</v>
      </c>
      <c r="I18" s="274">
        <f t="shared" si="0"/>
        <v>332</v>
      </c>
      <c r="J18" s="281"/>
      <c r="K18" s="282"/>
      <c r="L18" s="287">
        <v>9</v>
      </c>
      <c r="M18" s="284"/>
      <c r="N18" s="285"/>
    </row>
    <row r="19" spans="1:14" ht="18">
      <c r="A19" s="254">
        <v>10</v>
      </c>
      <c r="B19" s="255">
        <v>13</v>
      </c>
      <c r="C19" s="259" t="s">
        <v>148</v>
      </c>
      <c r="D19" s="258" t="s">
        <v>170</v>
      </c>
      <c r="E19" s="255" t="s">
        <v>96</v>
      </c>
      <c r="F19" s="271">
        <v>180</v>
      </c>
      <c r="G19" s="272">
        <v>0</v>
      </c>
      <c r="H19" s="280">
        <v>150</v>
      </c>
      <c r="I19" s="274">
        <f t="shared" si="0"/>
        <v>330</v>
      </c>
      <c r="J19" s="281"/>
      <c r="K19" s="282"/>
      <c r="L19" s="287">
        <v>10</v>
      </c>
      <c r="M19" s="284"/>
      <c r="N19" s="285"/>
    </row>
    <row r="20" spans="1:14" ht="15" customHeight="1">
      <c r="A20" s="254">
        <v>11</v>
      </c>
      <c r="B20" s="255">
        <v>31</v>
      </c>
      <c r="C20" s="259" t="s">
        <v>106</v>
      </c>
      <c r="D20" s="258" t="s">
        <v>164</v>
      </c>
      <c r="E20" s="255" t="s">
        <v>228</v>
      </c>
      <c r="F20" s="271">
        <v>82</v>
      </c>
      <c r="G20" s="272">
        <v>50</v>
      </c>
      <c r="H20" s="280">
        <v>180</v>
      </c>
      <c r="I20" s="274">
        <f t="shared" si="0"/>
        <v>312</v>
      </c>
      <c r="J20" s="281"/>
      <c r="K20" s="282"/>
      <c r="L20" s="287">
        <v>11</v>
      </c>
      <c r="M20" s="284"/>
      <c r="N20" s="285"/>
    </row>
    <row r="21" spans="1:14" ht="18">
      <c r="A21" s="254">
        <v>12</v>
      </c>
      <c r="B21" s="266">
        <v>32</v>
      </c>
      <c r="C21" s="257" t="s">
        <v>150</v>
      </c>
      <c r="D21" s="264" t="s">
        <v>171</v>
      </c>
      <c r="E21" s="266" t="s">
        <v>96</v>
      </c>
      <c r="F21" s="271">
        <v>180</v>
      </c>
      <c r="G21" s="272">
        <v>0</v>
      </c>
      <c r="H21" s="280">
        <v>120</v>
      </c>
      <c r="I21" s="274">
        <f t="shared" si="0"/>
        <v>300</v>
      </c>
      <c r="J21" s="281"/>
      <c r="K21" s="282"/>
      <c r="L21" s="287">
        <v>12</v>
      </c>
      <c r="M21" s="284"/>
      <c r="N21" s="285"/>
    </row>
    <row r="22" spans="1:14" ht="18">
      <c r="A22" s="254">
        <v>13</v>
      </c>
      <c r="B22" s="266">
        <v>39</v>
      </c>
      <c r="C22" s="257" t="s">
        <v>153</v>
      </c>
      <c r="D22" s="264" t="s">
        <v>175</v>
      </c>
      <c r="E22" s="253" t="s">
        <v>96</v>
      </c>
      <c r="F22" s="271">
        <v>108</v>
      </c>
      <c r="G22" s="272">
        <v>100</v>
      </c>
      <c r="H22" s="280">
        <v>88</v>
      </c>
      <c r="I22" s="274">
        <f t="shared" si="0"/>
        <v>296</v>
      </c>
      <c r="J22" s="281"/>
      <c r="K22" s="282"/>
      <c r="L22" s="287">
        <v>13</v>
      </c>
      <c r="M22" s="284"/>
      <c r="N22" s="285"/>
    </row>
    <row r="23" spans="1:14" ht="18">
      <c r="A23" s="256">
        <v>14</v>
      </c>
      <c r="B23" s="255">
        <v>14</v>
      </c>
      <c r="C23" s="257" t="s">
        <v>213</v>
      </c>
      <c r="D23" s="264" t="s">
        <v>105</v>
      </c>
      <c r="E23" s="253" t="s">
        <v>96</v>
      </c>
      <c r="F23" s="271">
        <v>82</v>
      </c>
      <c r="G23" s="272">
        <v>105</v>
      </c>
      <c r="H23" s="280">
        <v>96</v>
      </c>
      <c r="I23" s="274">
        <f t="shared" si="0"/>
        <v>283</v>
      </c>
      <c r="J23" s="291"/>
      <c r="K23" s="290"/>
      <c r="L23" s="287">
        <v>14</v>
      </c>
      <c r="M23" s="284"/>
      <c r="N23" s="292"/>
    </row>
    <row r="24" spans="1:14" ht="18">
      <c r="A24" s="256">
        <v>15</v>
      </c>
      <c r="B24" s="255">
        <v>10</v>
      </c>
      <c r="C24" s="257" t="s">
        <v>141</v>
      </c>
      <c r="D24" s="258" t="s">
        <v>161</v>
      </c>
      <c r="E24" s="255" t="s">
        <v>177</v>
      </c>
      <c r="F24" s="271">
        <v>180</v>
      </c>
      <c r="G24" s="272">
        <v>0</v>
      </c>
      <c r="H24" s="280">
        <v>96</v>
      </c>
      <c r="I24" s="274">
        <f t="shared" si="0"/>
        <v>276</v>
      </c>
      <c r="J24" s="281"/>
      <c r="K24" s="282"/>
      <c r="L24" s="287">
        <v>15</v>
      </c>
      <c r="M24" s="284"/>
      <c r="N24" s="285"/>
    </row>
    <row r="25" spans="1:14" ht="18">
      <c r="A25" s="254">
        <v>16</v>
      </c>
      <c r="B25" s="255">
        <v>12</v>
      </c>
      <c r="C25" s="259" t="s">
        <v>93</v>
      </c>
      <c r="D25" s="258" t="s">
        <v>163</v>
      </c>
      <c r="E25" s="253" t="s">
        <v>123</v>
      </c>
      <c r="F25" s="271">
        <v>73</v>
      </c>
      <c r="G25" s="272">
        <v>129</v>
      </c>
      <c r="H25" s="280">
        <v>65</v>
      </c>
      <c r="I25" s="274">
        <f t="shared" si="0"/>
        <v>267</v>
      </c>
      <c r="J25" s="281"/>
      <c r="K25" s="282"/>
      <c r="L25" s="287">
        <v>16</v>
      </c>
      <c r="M25" s="284"/>
      <c r="N25" s="285"/>
    </row>
    <row r="26" spans="1:14" ht="18">
      <c r="A26" s="254">
        <v>17</v>
      </c>
      <c r="B26" s="255">
        <v>16</v>
      </c>
      <c r="C26" s="257" t="s">
        <v>116</v>
      </c>
      <c r="D26" s="264" t="s">
        <v>117</v>
      </c>
      <c r="E26" s="253" t="s">
        <v>96</v>
      </c>
      <c r="F26" s="271">
        <v>180</v>
      </c>
      <c r="G26" s="272">
        <v>63</v>
      </c>
      <c r="H26" s="280">
        <v>0</v>
      </c>
      <c r="I26" s="274">
        <f t="shared" si="0"/>
        <v>243</v>
      </c>
      <c r="J26" s="281"/>
      <c r="K26" s="282"/>
      <c r="L26" s="287">
        <v>17</v>
      </c>
      <c r="M26" s="284"/>
      <c r="N26" s="285"/>
    </row>
    <row r="27" spans="1:14" ht="18">
      <c r="A27" s="254">
        <v>18</v>
      </c>
      <c r="B27" s="255">
        <v>2</v>
      </c>
      <c r="C27" s="251" t="s">
        <v>91</v>
      </c>
      <c r="D27" s="252">
        <v>2396</v>
      </c>
      <c r="E27" s="253" t="s">
        <v>92</v>
      </c>
      <c r="F27" s="293">
        <v>0</v>
      </c>
      <c r="G27" s="272">
        <v>63</v>
      </c>
      <c r="H27" s="280">
        <v>180</v>
      </c>
      <c r="I27" s="274">
        <f t="shared" si="0"/>
        <v>243</v>
      </c>
      <c r="J27" s="281"/>
      <c r="K27" s="282"/>
      <c r="L27" s="287">
        <v>17</v>
      </c>
      <c r="M27" s="284"/>
      <c r="N27" s="285"/>
    </row>
    <row r="28" spans="1:14" ht="18">
      <c r="A28" s="256">
        <v>19</v>
      </c>
      <c r="B28" s="255">
        <v>4</v>
      </c>
      <c r="C28" s="251" t="s">
        <v>135</v>
      </c>
      <c r="D28" s="252">
        <v>2426</v>
      </c>
      <c r="E28" s="253" t="s">
        <v>92</v>
      </c>
      <c r="F28" s="293">
        <v>46</v>
      </c>
      <c r="G28" s="272">
        <v>180</v>
      </c>
      <c r="H28" s="280">
        <v>0</v>
      </c>
      <c r="I28" s="274">
        <f t="shared" si="0"/>
        <v>226</v>
      </c>
      <c r="J28" s="281"/>
      <c r="K28" s="282"/>
      <c r="L28" s="287">
        <v>18</v>
      </c>
      <c r="M28" s="284"/>
      <c r="N28" s="285"/>
    </row>
    <row r="29" spans="1:14" ht="18">
      <c r="A29" s="254">
        <v>20</v>
      </c>
      <c r="B29" s="255">
        <v>8</v>
      </c>
      <c r="C29" s="257" t="s">
        <v>139</v>
      </c>
      <c r="D29" s="258" t="s">
        <v>159</v>
      </c>
      <c r="E29" s="253" t="s">
        <v>177</v>
      </c>
      <c r="F29" s="293">
        <v>79</v>
      </c>
      <c r="G29" s="272">
        <v>63</v>
      </c>
      <c r="H29" s="280">
        <v>0</v>
      </c>
      <c r="I29" s="274">
        <f t="shared" si="0"/>
        <v>142</v>
      </c>
      <c r="J29" s="281"/>
      <c r="K29" s="282"/>
      <c r="L29" s="287">
        <v>19</v>
      </c>
      <c r="M29" s="284"/>
      <c r="N29" s="285"/>
    </row>
    <row r="30" spans="1:14" ht="18">
      <c r="A30" s="254">
        <v>21</v>
      </c>
      <c r="B30" s="255">
        <v>25</v>
      </c>
      <c r="C30" s="259" t="s">
        <v>103</v>
      </c>
      <c r="D30" s="258" t="s">
        <v>104</v>
      </c>
      <c r="E30" s="253" t="s">
        <v>96</v>
      </c>
      <c r="F30" s="293">
        <v>78</v>
      </c>
      <c r="G30" s="272">
        <v>53</v>
      </c>
      <c r="H30" s="280">
        <v>0</v>
      </c>
      <c r="I30" s="274">
        <f t="shared" si="0"/>
        <v>131</v>
      </c>
      <c r="J30" s="281"/>
      <c r="K30" s="282"/>
      <c r="L30" s="287">
        <v>20</v>
      </c>
      <c r="M30" s="284"/>
      <c r="N30" s="285"/>
    </row>
    <row r="31" spans="1:14" ht="18">
      <c r="A31" s="254">
        <v>22</v>
      </c>
      <c r="B31" s="255">
        <v>19</v>
      </c>
      <c r="C31" s="259" t="s">
        <v>99</v>
      </c>
      <c r="D31" s="258" t="s">
        <v>100</v>
      </c>
      <c r="E31" s="253" t="s">
        <v>96</v>
      </c>
      <c r="F31" s="293">
        <v>0</v>
      </c>
      <c r="G31" s="272">
        <v>0</v>
      </c>
      <c r="H31" s="290">
        <v>83</v>
      </c>
      <c r="I31" s="274">
        <f t="shared" si="0"/>
        <v>83</v>
      </c>
      <c r="J31" s="281"/>
      <c r="K31" s="282"/>
      <c r="L31" s="287">
        <v>21</v>
      </c>
      <c r="M31" s="284"/>
      <c r="N31" s="285"/>
    </row>
    <row r="32" spans="1:14" ht="18">
      <c r="A32" s="254">
        <v>23</v>
      </c>
      <c r="B32" s="255">
        <v>17</v>
      </c>
      <c r="C32" s="257" t="s">
        <v>108</v>
      </c>
      <c r="D32" s="264" t="s">
        <v>109</v>
      </c>
      <c r="E32" s="253" t="s">
        <v>96</v>
      </c>
      <c r="F32" s="293">
        <v>0</v>
      </c>
      <c r="G32" s="272">
        <v>0</v>
      </c>
      <c r="H32" s="280">
        <v>77</v>
      </c>
      <c r="I32" s="274">
        <f t="shared" si="0"/>
        <v>77</v>
      </c>
      <c r="J32" s="281"/>
      <c r="K32" s="282"/>
      <c r="L32" s="287">
        <v>22</v>
      </c>
      <c r="M32" s="284"/>
      <c r="N32" s="286"/>
    </row>
    <row r="33" spans="1:14" ht="18">
      <c r="A33" s="263">
        <v>24</v>
      </c>
      <c r="B33" s="255">
        <v>29</v>
      </c>
      <c r="C33" s="260" t="s">
        <v>112</v>
      </c>
      <c r="D33" s="258" t="s">
        <v>113</v>
      </c>
      <c r="E33" s="253" t="s">
        <v>96</v>
      </c>
      <c r="F33" s="293">
        <v>0</v>
      </c>
      <c r="G33" s="294">
        <v>25</v>
      </c>
      <c r="H33" s="295">
        <v>46</v>
      </c>
      <c r="I33" s="274">
        <f t="shared" si="0"/>
        <v>71</v>
      </c>
      <c r="J33" s="296"/>
      <c r="K33" s="297"/>
      <c r="L33" s="298">
        <v>23</v>
      </c>
      <c r="M33" s="299"/>
      <c r="N33" s="300"/>
    </row>
    <row r="34" spans="1:14" ht="18">
      <c r="A34" s="254">
        <v>25</v>
      </c>
      <c r="B34" s="255">
        <v>3</v>
      </c>
      <c r="C34" s="251" t="s">
        <v>134</v>
      </c>
      <c r="D34" s="252">
        <v>2427</v>
      </c>
      <c r="E34" s="255" t="s">
        <v>92</v>
      </c>
      <c r="F34" s="293">
        <v>0</v>
      </c>
      <c r="G34" s="294">
        <v>0</v>
      </c>
      <c r="H34" s="295">
        <v>68</v>
      </c>
      <c r="I34" s="274">
        <f t="shared" si="0"/>
        <v>68</v>
      </c>
      <c r="J34" s="296"/>
      <c r="K34" s="297"/>
      <c r="L34" s="298">
        <v>24</v>
      </c>
      <c r="M34" s="299"/>
      <c r="N34" s="300"/>
    </row>
    <row r="35" spans="1:14" ht="18">
      <c r="A35" s="254">
        <v>26</v>
      </c>
      <c r="B35" s="255">
        <v>18</v>
      </c>
      <c r="C35" s="259" t="s">
        <v>145</v>
      </c>
      <c r="D35" s="258" t="s">
        <v>167</v>
      </c>
      <c r="E35" s="253" t="s">
        <v>96</v>
      </c>
      <c r="F35" s="272">
        <v>20</v>
      </c>
      <c r="G35" s="304">
        <v>0</v>
      </c>
      <c r="H35" s="295">
        <v>26</v>
      </c>
      <c r="I35" s="274">
        <f t="shared" si="0"/>
        <v>46</v>
      </c>
      <c r="J35" s="296"/>
      <c r="K35" s="297"/>
      <c r="L35" s="298">
        <v>25</v>
      </c>
      <c r="M35" s="299"/>
      <c r="N35" s="300"/>
    </row>
    <row r="36" spans="1:14" ht="18">
      <c r="A36" s="254">
        <v>27</v>
      </c>
      <c r="B36" s="255">
        <v>15</v>
      </c>
      <c r="C36" s="260" t="s">
        <v>144</v>
      </c>
      <c r="D36" s="258" t="s">
        <v>166</v>
      </c>
      <c r="E36" s="253" t="s">
        <v>96</v>
      </c>
      <c r="F36" s="293">
        <v>0</v>
      </c>
      <c r="G36" s="294">
        <v>0</v>
      </c>
      <c r="H36" s="295">
        <v>0</v>
      </c>
      <c r="I36" s="274">
        <f t="shared" si="0"/>
        <v>0</v>
      </c>
      <c r="J36" s="296"/>
      <c r="K36" s="297"/>
      <c r="L36" s="298">
        <v>37</v>
      </c>
      <c r="M36" s="299"/>
      <c r="N36" s="300"/>
    </row>
    <row r="37" spans="1:14" ht="18">
      <c r="A37" s="254">
        <v>28</v>
      </c>
      <c r="B37" s="255">
        <v>21</v>
      </c>
      <c r="C37" s="259" t="s">
        <v>146</v>
      </c>
      <c r="D37" s="258" t="s">
        <v>168</v>
      </c>
      <c r="E37" s="255" t="s">
        <v>96</v>
      </c>
      <c r="F37" s="293">
        <v>0</v>
      </c>
      <c r="G37" s="294">
        <v>0</v>
      </c>
      <c r="H37" s="295"/>
      <c r="I37" s="274">
        <f t="shared" si="0"/>
        <v>0</v>
      </c>
      <c r="J37" s="296"/>
      <c r="K37" s="297"/>
      <c r="L37" s="298">
        <v>37</v>
      </c>
      <c r="M37" s="299"/>
      <c r="N37" s="300"/>
    </row>
    <row r="38" spans="1:14" ht="18">
      <c r="A38" s="254">
        <v>29</v>
      </c>
      <c r="B38" s="255">
        <v>24</v>
      </c>
      <c r="C38" s="259" t="s">
        <v>101</v>
      </c>
      <c r="D38" s="258" t="s">
        <v>102</v>
      </c>
      <c r="E38" s="255" t="s">
        <v>96</v>
      </c>
      <c r="F38" s="272">
        <v>0</v>
      </c>
      <c r="G38" s="294">
        <v>0</v>
      </c>
      <c r="H38" s="295">
        <v>0</v>
      </c>
      <c r="I38" s="274">
        <f t="shared" si="0"/>
        <v>0</v>
      </c>
      <c r="J38" s="296"/>
      <c r="K38" s="297"/>
      <c r="L38" s="298">
        <v>37</v>
      </c>
      <c r="M38" s="299"/>
      <c r="N38" s="300"/>
    </row>
    <row r="39" spans="1:14" ht="18">
      <c r="A39" s="254">
        <v>30</v>
      </c>
      <c r="B39" s="255">
        <v>26</v>
      </c>
      <c r="C39" s="259" t="s">
        <v>114</v>
      </c>
      <c r="D39" s="258" t="s">
        <v>198</v>
      </c>
      <c r="E39" s="253" t="s">
        <v>96</v>
      </c>
      <c r="F39" s="293">
        <v>0</v>
      </c>
      <c r="G39" s="294">
        <v>0</v>
      </c>
      <c r="H39" s="295">
        <v>0</v>
      </c>
      <c r="I39" s="274">
        <f t="shared" si="0"/>
        <v>0</v>
      </c>
      <c r="J39" s="296"/>
      <c r="K39" s="297"/>
      <c r="L39" s="298">
        <v>37</v>
      </c>
      <c r="M39" s="299"/>
      <c r="N39" s="300"/>
    </row>
    <row r="40" spans="1:14" ht="18">
      <c r="A40" s="256">
        <v>31</v>
      </c>
      <c r="B40" s="255">
        <v>28</v>
      </c>
      <c r="C40" s="259" t="s">
        <v>128</v>
      </c>
      <c r="D40" s="258" t="s">
        <v>115</v>
      </c>
      <c r="E40" s="253" t="s">
        <v>96</v>
      </c>
      <c r="F40" s="293">
        <v>0</v>
      </c>
      <c r="G40" s="294">
        <v>0</v>
      </c>
      <c r="H40" s="295">
        <v>0</v>
      </c>
      <c r="I40" s="274">
        <f t="shared" si="0"/>
        <v>0</v>
      </c>
      <c r="J40" s="296"/>
      <c r="K40" s="297"/>
      <c r="L40" s="298">
        <v>37</v>
      </c>
      <c r="M40" s="299"/>
      <c r="N40" s="300"/>
    </row>
    <row r="41" spans="1:14" ht="18">
      <c r="A41" s="256">
        <v>32</v>
      </c>
      <c r="B41" s="255">
        <v>30</v>
      </c>
      <c r="C41" s="257" t="s">
        <v>110</v>
      </c>
      <c r="D41" s="264" t="s">
        <v>111</v>
      </c>
      <c r="E41" s="253" t="s">
        <v>96</v>
      </c>
      <c r="F41" s="272">
        <v>0</v>
      </c>
      <c r="G41" s="272">
        <v>0</v>
      </c>
      <c r="H41" s="272">
        <v>0</v>
      </c>
      <c r="I41" s="274">
        <f t="shared" si="0"/>
        <v>0</v>
      </c>
      <c r="J41" s="301"/>
      <c r="K41" s="301"/>
      <c r="L41" s="298">
        <v>37</v>
      </c>
      <c r="M41" s="289"/>
      <c r="N41" s="480"/>
    </row>
    <row r="42" spans="1:14" ht="18">
      <c r="A42" s="481">
        <v>33</v>
      </c>
      <c r="B42" s="255">
        <v>20</v>
      </c>
      <c r="C42" s="257" t="s">
        <v>227</v>
      </c>
      <c r="D42" s="264" t="s">
        <v>212</v>
      </c>
      <c r="E42" s="266" t="s">
        <v>96</v>
      </c>
      <c r="F42" s="293">
        <v>0</v>
      </c>
      <c r="G42" s="294">
        <v>0</v>
      </c>
      <c r="H42" s="295">
        <v>0</v>
      </c>
      <c r="I42" s="274">
        <f t="shared" si="0"/>
        <v>0</v>
      </c>
      <c r="J42" s="296"/>
      <c r="K42" s="297"/>
      <c r="L42" s="298">
        <v>37</v>
      </c>
      <c r="M42" s="299"/>
      <c r="N42" s="300"/>
    </row>
    <row r="43" spans="1:14" ht="18">
      <c r="A43" s="481">
        <v>34</v>
      </c>
      <c r="B43" s="266">
        <v>37</v>
      </c>
      <c r="C43" s="257" t="s">
        <v>151</v>
      </c>
      <c r="D43" s="264" t="s">
        <v>172</v>
      </c>
      <c r="E43" s="266" t="s">
        <v>96</v>
      </c>
      <c r="F43" s="293">
        <v>0</v>
      </c>
      <c r="G43" s="294">
        <v>0</v>
      </c>
      <c r="H43" s="295">
        <v>0</v>
      </c>
      <c r="I43" s="274">
        <f t="shared" si="0"/>
        <v>0</v>
      </c>
      <c r="J43" s="296"/>
      <c r="K43" s="297"/>
      <c r="L43" s="298">
        <v>37</v>
      </c>
      <c r="M43" s="299"/>
      <c r="N43" s="300"/>
    </row>
    <row r="44" spans="1:14" ht="18">
      <c r="A44" s="481">
        <v>35</v>
      </c>
      <c r="B44" s="266">
        <v>38</v>
      </c>
      <c r="C44" s="257" t="s">
        <v>94</v>
      </c>
      <c r="D44" s="264" t="s">
        <v>173</v>
      </c>
      <c r="E44" s="253" t="s">
        <v>96</v>
      </c>
      <c r="F44" s="272">
        <v>0</v>
      </c>
      <c r="G44" s="272">
        <v>0</v>
      </c>
      <c r="H44" s="272">
        <v>0</v>
      </c>
      <c r="I44" s="274">
        <f t="shared" si="0"/>
        <v>0</v>
      </c>
      <c r="J44" s="301"/>
      <c r="K44" s="301"/>
      <c r="L44" s="298">
        <v>37</v>
      </c>
      <c r="M44" s="289"/>
      <c r="N44" s="480"/>
    </row>
    <row r="45" spans="1:14" ht="18">
      <c r="A45" s="481">
        <v>36</v>
      </c>
      <c r="B45" s="266">
        <v>40</v>
      </c>
      <c r="C45" s="257" t="s">
        <v>152</v>
      </c>
      <c r="D45" s="264" t="s">
        <v>174</v>
      </c>
      <c r="E45" s="266" t="s">
        <v>96</v>
      </c>
      <c r="F45" s="293">
        <v>0</v>
      </c>
      <c r="G45" s="294">
        <v>0</v>
      </c>
      <c r="H45" s="295">
        <v>0</v>
      </c>
      <c r="I45" s="274">
        <f t="shared" si="0"/>
        <v>0</v>
      </c>
      <c r="J45" s="296"/>
      <c r="K45" s="297"/>
      <c r="L45" s="298">
        <v>37</v>
      </c>
      <c r="M45" s="299"/>
      <c r="N45" s="300"/>
    </row>
    <row r="46" spans="1:14" ht="18.75" thickBot="1">
      <c r="A46" s="482">
        <v>37</v>
      </c>
      <c r="B46" s="405">
        <v>34</v>
      </c>
      <c r="C46" s="406" t="s">
        <v>154</v>
      </c>
      <c r="D46" s="407" t="s">
        <v>176</v>
      </c>
      <c r="E46" s="408" t="s">
        <v>96</v>
      </c>
      <c r="F46" s="483">
        <v>0</v>
      </c>
      <c r="G46" s="484">
        <v>0</v>
      </c>
      <c r="H46" s="485">
        <v>0</v>
      </c>
      <c r="I46" s="486">
        <f t="shared" si="0"/>
        <v>0</v>
      </c>
      <c r="J46" s="487"/>
      <c r="K46" s="488"/>
      <c r="L46" s="489">
        <v>37</v>
      </c>
      <c r="M46" s="490"/>
      <c r="N46" s="491"/>
    </row>
    <row r="47" spans="1:14" ht="20.25" thickBot="1">
      <c r="A47" s="232"/>
      <c r="B47" s="502"/>
      <c r="C47" s="503" t="s">
        <v>179</v>
      </c>
      <c r="D47" s="526"/>
      <c r="E47" s="505"/>
      <c r="F47" s="527"/>
      <c r="G47" s="528"/>
      <c r="H47" s="529"/>
      <c r="I47" s="530"/>
      <c r="J47" s="531"/>
      <c r="K47" s="531"/>
      <c r="L47" s="532"/>
      <c r="M47" s="478"/>
      <c r="N47" s="479"/>
    </row>
    <row r="48" spans="1:14" ht="18">
      <c r="A48" s="232"/>
      <c r="B48" s="513">
        <v>11</v>
      </c>
      <c r="C48" s="533" t="s">
        <v>143</v>
      </c>
      <c r="D48" s="534" t="s">
        <v>165</v>
      </c>
      <c r="E48" s="516" t="s">
        <v>127</v>
      </c>
      <c r="F48" s="535">
        <v>100</v>
      </c>
      <c r="G48" s="536">
        <v>180</v>
      </c>
      <c r="H48" s="536">
        <v>121</v>
      </c>
      <c r="I48" s="537">
        <f aca="true" t="shared" si="1" ref="I48:I57">SUM(F48:H48)</f>
        <v>401</v>
      </c>
      <c r="J48" s="538"/>
      <c r="K48" s="538"/>
      <c r="L48" s="539">
        <v>1</v>
      </c>
      <c r="M48" s="305"/>
      <c r="N48" s="225"/>
    </row>
    <row r="49" spans="1:14" ht="18">
      <c r="A49" s="232"/>
      <c r="B49" s="524">
        <v>13</v>
      </c>
      <c r="C49" s="259" t="s">
        <v>148</v>
      </c>
      <c r="D49" s="258" t="s">
        <v>170</v>
      </c>
      <c r="E49" s="255" t="s">
        <v>96</v>
      </c>
      <c r="F49" s="272">
        <v>180</v>
      </c>
      <c r="G49" s="272">
        <v>0</v>
      </c>
      <c r="H49" s="272">
        <v>150</v>
      </c>
      <c r="I49" s="301">
        <f t="shared" si="1"/>
        <v>330</v>
      </c>
      <c r="J49" s="268"/>
      <c r="K49" s="268"/>
      <c r="L49" s="540">
        <v>2</v>
      </c>
      <c r="M49" s="305"/>
      <c r="N49" s="225"/>
    </row>
    <row r="50" spans="1:14" ht="18">
      <c r="A50" s="232"/>
      <c r="B50" s="523">
        <v>39</v>
      </c>
      <c r="C50" s="257" t="s">
        <v>153</v>
      </c>
      <c r="D50" s="264" t="s">
        <v>175</v>
      </c>
      <c r="E50" s="253" t="s">
        <v>96</v>
      </c>
      <c r="F50" s="272">
        <v>108</v>
      </c>
      <c r="G50" s="272">
        <v>100</v>
      </c>
      <c r="H50" s="272">
        <v>88</v>
      </c>
      <c r="I50" s="301">
        <f t="shared" si="1"/>
        <v>296</v>
      </c>
      <c r="J50" s="268"/>
      <c r="K50" s="268"/>
      <c r="L50" s="540">
        <v>3</v>
      </c>
      <c r="M50" s="262"/>
      <c r="N50" s="227"/>
    </row>
    <row r="51" spans="1:14" ht="18">
      <c r="A51" s="232"/>
      <c r="B51" s="524">
        <v>16</v>
      </c>
      <c r="C51" s="257" t="s">
        <v>116</v>
      </c>
      <c r="D51" s="264" t="s">
        <v>117</v>
      </c>
      <c r="E51" s="253" t="s">
        <v>96</v>
      </c>
      <c r="F51" s="272">
        <v>180</v>
      </c>
      <c r="G51" s="272">
        <v>63</v>
      </c>
      <c r="H51" s="272">
        <v>0</v>
      </c>
      <c r="I51" s="301">
        <f t="shared" si="1"/>
        <v>243</v>
      </c>
      <c r="J51" s="268"/>
      <c r="K51" s="268"/>
      <c r="L51" s="541">
        <v>4</v>
      </c>
      <c r="M51" s="305"/>
      <c r="N51" s="225"/>
    </row>
    <row r="52" spans="1:14" ht="18">
      <c r="A52" s="232"/>
      <c r="B52" s="524">
        <v>25</v>
      </c>
      <c r="C52" s="259" t="s">
        <v>103</v>
      </c>
      <c r="D52" s="258" t="s">
        <v>104</v>
      </c>
      <c r="E52" s="253" t="s">
        <v>96</v>
      </c>
      <c r="F52" s="272">
        <v>78</v>
      </c>
      <c r="G52" s="272">
        <v>53</v>
      </c>
      <c r="H52" s="272">
        <v>0</v>
      </c>
      <c r="I52" s="301">
        <f t="shared" si="1"/>
        <v>131</v>
      </c>
      <c r="J52" s="301"/>
      <c r="K52" s="301"/>
      <c r="L52" s="542">
        <v>5</v>
      </c>
      <c r="M52" s="305"/>
      <c r="N52" s="225"/>
    </row>
    <row r="53" spans="1:14" ht="19.5">
      <c r="A53" s="232"/>
      <c r="B53" s="524">
        <v>17</v>
      </c>
      <c r="C53" s="257" t="s">
        <v>108</v>
      </c>
      <c r="D53" s="264" t="s">
        <v>109</v>
      </c>
      <c r="E53" s="253" t="s">
        <v>96</v>
      </c>
      <c r="F53" s="272">
        <v>0</v>
      </c>
      <c r="G53" s="272">
        <v>0</v>
      </c>
      <c r="H53" s="272">
        <v>77</v>
      </c>
      <c r="I53" s="301">
        <f t="shared" si="1"/>
        <v>77</v>
      </c>
      <c r="J53" s="269"/>
      <c r="K53" s="269"/>
      <c r="L53" s="543">
        <v>6</v>
      </c>
      <c r="M53" s="306"/>
      <c r="N53" s="12"/>
    </row>
    <row r="54" spans="2:12" ht="19.5">
      <c r="B54" s="524">
        <v>3</v>
      </c>
      <c r="C54" s="251" t="s">
        <v>134</v>
      </c>
      <c r="D54" s="252">
        <v>2427</v>
      </c>
      <c r="E54" s="255" t="s">
        <v>92</v>
      </c>
      <c r="F54" s="272">
        <v>0</v>
      </c>
      <c r="G54" s="272">
        <v>0</v>
      </c>
      <c r="H54" s="272">
        <v>68</v>
      </c>
      <c r="I54" s="301">
        <f t="shared" si="1"/>
        <v>68</v>
      </c>
      <c r="J54" s="193"/>
      <c r="K54" s="193"/>
      <c r="L54" s="544">
        <v>7</v>
      </c>
    </row>
    <row r="55" spans="2:12" ht="19.5">
      <c r="B55" s="523">
        <v>38</v>
      </c>
      <c r="C55" s="257" t="s">
        <v>94</v>
      </c>
      <c r="D55" s="264" t="s">
        <v>173</v>
      </c>
      <c r="E55" s="253" t="s">
        <v>96</v>
      </c>
      <c r="F55" s="272">
        <v>0</v>
      </c>
      <c r="G55" s="272">
        <v>0</v>
      </c>
      <c r="H55" s="272">
        <v>0</v>
      </c>
      <c r="I55" s="301">
        <f t="shared" si="1"/>
        <v>0</v>
      </c>
      <c r="J55" s="193"/>
      <c r="K55" s="193"/>
      <c r="L55" s="544">
        <v>10</v>
      </c>
    </row>
    <row r="56" spans="2:12" ht="19.5">
      <c r="B56" s="523">
        <v>40</v>
      </c>
      <c r="C56" s="257" t="s">
        <v>152</v>
      </c>
      <c r="D56" s="264" t="s">
        <v>174</v>
      </c>
      <c r="E56" s="266" t="s">
        <v>96</v>
      </c>
      <c r="F56" s="272">
        <v>0</v>
      </c>
      <c r="G56" s="272">
        <v>0</v>
      </c>
      <c r="H56" s="272">
        <v>0</v>
      </c>
      <c r="I56" s="301">
        <f t="shared" si="1"/>
        <v>0</v>
      </c>
      <c r="J56" s="193"/>
      <c r="K56" s="193"/>
      <c r="L56" s="544">
        <v>10</v>
      </c>
    </row>
    <row r="57" spans="2:12" ht="18.75" thickBot="1">
      <c r="B57" s="525">
        <v>34</v>
      </c>
      <c r="C57" s="406" t="s">
        <v>154</v>
      </c>
      <c r="D57" s="407" t="s">
        <v>176</v>
      </c>
      <c r="E57" s="408" t="s">
        <v>96</v>
      </c>
      <c r="F57" s="545">
        <v>0</v>
      </c>
      <c r="G57" s="484">
        <v>0</v>
      </c>
      <c r="H57" s="485">
        <v>0</v>
      </c>
      <c r="I57" s="486">
        <f t="shared" si="1"/>
        <v>0</v>
      </c>
      <c r="J57" s="546"/>
      <c r="K57" s="546"/>
      <c r="L57" s="547">
        <v>10</v>
      </c>
    </row>
    <row r="58" spans="3:9" ht="15.75">
      <c r="C58" s="204"/>
      <c r="D58" s="632"/>
      <c r="E58" s="633"/>
      <c r="F58" s="633"/>
      <c r="G58" s="204"/>
      <c r="H58" s="204"/>
      <c r="I58" s="204"/>
    </row>
    <row r="59" spans="3:9" ht="15.75">
      <c r="C59" s="204"/>
      <c r="D59" s="204"/>
      <c r="E59" s="204"/>
      <c r="F59" s="204"/>
      <c r="G59" s="204"/>
      <c r="H59" s="204"/>
      <c r="I59" s="204"/>
    </row>
    <row r="60" spans="3:9" ht="15.75">
      <c r="C60" s="204"/>
      <c r="D60" s="632"/>
      <c r="E60" s="633"/>
      <c r="F60" s="633"/>
      <c r="G60" s="204"/>
      <c r="H60" s="204"/>
      <c r="I60" s="204"/>
    </row>
    <row r="61" spans="2:9" ht="15.75">
      <c r="B61" s="204"/>
      <c r="C61" s="203" t="s">
        <v>120</v>
      </c>
      <c r="D61" s="632" t="s">
        <v>14</v>
      </c>
      <c r="E61" s="632"/>
      <c r="F61" s="632"/>
      <c r="G61" s="204" t="s">
        <v>88</v>
      </c>
      <c r="H61" s="204"/>
      <c r="I61" s="204"/>
    </row>
    <row r="62" spans="2:9" ht="15.75">
      <c r="B62" s="203"/>
      <c r="C62" s="204"/>
      <c r="D62" s="204"/>
      <c r="E62" s="204"/>
      <c r="F62" s="204"/>
      <c r="G62" s="204"/>
      <c r="H62" s="204"/>
      <c r="I62" s="204"/>
    </row>
    <row r="63" spans="2:9" ht="15.75">
      <c r="B63" s="204"/>
      <c r="C63" s="204" t="s">
        <v>67</v>
      </c>
      <c r="D63" s="632" t="s">
        <v>14</v>
      </c>
      <c r="E63" s="633"/>
      <c r="F63" s="633"/>
      <c r="G63" s="204" t="s">
        <v>185</v>
      </c>
      <c r="H63" s="204"/>
      <c r="I63" s="204"/>
    </row>
    <row r="64" spans="2:9" ht="15.75">
      <c r="B64" s="204"/>
      <c r="C64" s="204"/>
      <c r="D64" s="204"/>
      <c r="E64" s="204"/>
      <c r="F64" s="204"/>
      <c r="G64" s="204"/>
      <c r="H64" s="204"/>
      <c r="I64" s="204"/>
    </row>
    <row r="65" spans="2:9" ht="15.75">
      <c r="B65" s="204"/>
      <c r="C65" s="204" t="s">
        <v>13</v>
      </c>
      <c r="D65" s="632" t="s">
        <v>14</v>
      </c>
      <c r="E65" s="633"/>
      <c r="F65" s="633"/>
      <c r="G65" s="204" t="s">
        <v>89</v>
      </c>
      <c r="H65" s="204"/>
      <c r="I65" s="204"/>
    </row>
    <row r="66" spans="2:9" ht="15.75">
      <c r="B66" s="204"/>
      <c r="C66" s="204"/>
      <c r="D66" s="204"/>
      <c r="E66" s="204"/>
      <c r="F66" s="204"/>
      <c r="G66" s="204"/>
      <c r="H66" s="204"/>
      <c r="I66" s="204"/>
    </row>
    <row r="67" spans="2:9" ht="15.75">
      <c r="B67" s="204"/>
      <c r="C67" s="204"/>
      <c r="D67" s="634" t="s">
        <v>15</v>
      </c>
      <c r="E67" s="634"/>
      <c r="F67" s="204"/>
      <c r="G67" s="204"/>
      <c r="H67" s="204"/>
      <c r="I67" s="204"/>
    </row>
    <row r="68" spans="2:9" ht="15.75">
      <c r="B68" s="204"/>
      <c r="C68" s="204" t="s">
        <v>90</v>
      </c>
      <c r="D68" s="632" t="s">
        <v>14</v>
      </c>
      <c r="E68" s="632"/>
      <c r="F68" s="632"/>
      <c r="G68" s="632"/>
      <c r="H68" s="204"/>
      <c r="I68" s="204"/>
    </row>
    <row r="69" spans="2:9" ht="15.75">
      <c r="B69" s="204"/>
      <c r="C69" s="204"/>
      <c r="D69" s="204"/>
      <c r="E69" s="204"/>
      <c r="F69" s="204"/>
      <c r="G69" s="204"/>
      <c r="H69" s="204"/>
      <c r="I69" s="204"/>
    </row>
    <row r="70" spans="2:9" ht="15.75">
      <c r="B70" s="204"/>
      <c r="C70" s="204" t="s">
        <v>186</v>
      </c>
      <c r="D70" s="632" t="s">
        <v>14</v>
      </c>
      <c r="E70" s="632"/>
      <c r="F70" s="632"/>
      <c r="G70" s="632"/>
      <c r="H70" s="204"/>
      <c r="I70" s="204"/>
    </row>
    <row r="71" spans="2:9" ht="15.75">
      <c r="B71" s="204"/>
      <c r="C71" s="204"/>
      <c r="D71" s="204"/>
      <c r="E71" s="204"/>
      <c r="F71" s="204"/>
      <c r="G71" s="204"/>
      <c r="H71" s="204"/>
      <c r="I71" s="204"/>
    </row>
    <row r="72" spans="2:9" ht="15.75">
      <c r="B72" s="204"/>
      <c r="C72" s="204" t="s">
        <v>187</v>
      </c>
      <c r="D72" s="632" t="s">
        <v>14</v>
      </c>
      <c r="E72" s="632"/>
      <c r="F72" s="632"/>
      <c r="G72" s="632"/>
      <c r="H72" s="204"/>
      <c r="I72" s="204"/>
    </row>
    <row r="73" ht="15.75">
      <c r="B73" s="204"/>
    </row>
    <row r="76" spans="4:7" ht="15">
      <c r="D76" s="623"/>
      <c r="E76" s="623"/>
      <c r="F76" s="623"/>
      <c r="G76" s="623"/>
    </row>
  </sheetData>
  <sheetProtection/>
  <mergeCells count="20">
    <mergeCell ref="D67:E67"/>
    <mergeCell ref="D68:G68"/>
    <mergeCell ref="D70:G70"/>
    <mergeCell ref="A2:M2"/>
    <mergeCell ref="A3:I3"/>
    <mergeCell ref="J3:M3"/>
    <mergeCell ref="H5:M5"/>
    <mergeCell ref="D60:F60"/>
    <mergeCell ref="D58:F58"/>
    <mergeCell ref="H6:M6"/>
    <mergeCell ref="D76:G76"/>
    <mergeCell ref="A4:H4"/>
    <mergeCell ref="A7:L7"/>
    <mergeCell ref="D5:G5"/>
    <mergeCell ref="D6:G6"/>
    <mergeCell ref="A5:C5"/>
    <mergeCell ref="D72:G72"/>
    <mergeCell ref="D61:F61"/>
    <mergeCell ref="D63:F63"/>
    <mergeCell ref="D65:F6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P86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0.71875" style="0" customWidth="1"/>
    <col min="2" max="2" width="3.00390625" style="0" customWidth="1"/>
    <col min="3" max="3" width="5.8515625" style="0" customWidth="1"/>
    <col min="4" max="4" width="32.421875" style="0" customWidth="1"/>
    <col min="5" max="5" width="10.8515625" style="0" customWidth="1"/>
    <col min="6" max="6" width="7.57421875" style="0" customWidth="1"/>
    <col min="7" max="7" width="7.421875" style="0" customWidth="1"/>
    <col min="8" max="8" width="7.00390625" style="0" customWidth="1"/>
    <col min="9" max="9" width="6.7109375" style="0" bestFit="1" customWidth="1"/>
    <col min="10" max="10" width="6.421875" style="0" customWidth="1"/>
    <col min="11" max="11" width="0.13671875" style="0" hidden="1" customWidth="1"/>
    <col min="12" max="12" width="9.140625" style="0" hidden="1" customWidth="1"/>
    <col min="13" max="13" width="0.13671875" style="0" customWidth="1"/>
    <col min="14" max="14" width="5.28125" style="0" customWidth="1"/>
    <col min="15" max="15" width="5.140625" style="0" customWidth="1"/>
  </cols>
  <sheetData>
    <row r="2" spans="1:15" ht="30">
      <c r="A2" s="646" t="s">
        <v>183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2"/>
      <c r="O2" s="2"/>
    </row>
    <row r="3" spans="1:13" ht="21" customHeight="1">
      <c r="A3" s="647" t="s">
        <v>121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</row>
    <row r="4" spans="1:14" ht="21" customHeight="1">
      <c r="A4" s="648" t="s">
        <v>122</v>
      </c>
      <c r="B4" s="648"/>
      <c r="C4" s="648"/>
      <c r="D4" s="648"/>
      <c r="E4" s="648"/>
      <c r="F4" s="648"/>
      <c r="G4" s="648"/>
      <c r="H4" s="648"/>
      <c r="I4" s="648"/>
      <c r="J4" s="642" t="s">
        <v>178</v>
      </c>
      <c r="K4" s="642"/>
      <c r="L4" s="642"/>
      <c r="M4" s="642"/>
      <c r="N4" s="642"/>
    </row>
    <row r="5" spans="2:14" ht="15">
      <c r="B5" s="651" t="s">
        <v>71</v>
      </c>
      <c r="C5" s="651"/>
      <c r="D5" s="651"/>
      <c r="E5" s="650"/>
      <c r="F5" s="643"/>
      <c r="G5" s="643"/>
      <c r="H5" s="643"/>
      <c r="I5" s="643" t="s">
        <v>184</v>
      </c>
      <c r="J5" s="643"/>
      <c r="K5" s="643"/>
      <c r="L5" s="643"/>
      <c r="M5" s="643"/>
      <c r="N5" s="643"/>
    </row>
    <row r="6" spans="2:14" ht="18.75">
      <c r="B6" s="16"/>
      <c r="C6" s="16"/>
      <c r="D6" s="14"/>
      <c r="E6" s="644" t="s">
        <v>10</v>
      </c>
      <c r="F6" s="645"/>
      <c r="G6" s="645"/>
      <c r="H6" s="645"/>
      <c r="I6" s="649" t="s">
        <v>69</v>
      </c>
      <c r="J6" s="649"/>
      <c r="K6" s="649"/>
      <c r="L6" s="649"/>
      <c r="M6" s="649"/>
      <c r="N6" s="649"/>
    </row>
    <row r="7" spans="2:13" ht="26.25" customHeight="1">
      <c r="B7" s="640" t="s">
        <v>56</v>
      </c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</row>
    <row r="8" spans="1:13" ht="18" customHeight="1" thickBot="1">
      <c r="A8" s="1"/>
      <c r="B8" s="16"/>
      <c r="C8" s="16"/>
      <c r="D8" s="18"/>
      <c r="E8" s="17"/>
      <c r="F8" s="17"/>
      <c r="G8" s="19"/>
      <c r="H8" s="19"/>
      <c r="I8" s="82"/>
      <c r="J8" s="3"/>
      <c r="K8" s="3"/>
      <c r="L8" s="27"/>
      <c r="M8" s="21"/>
    </row>
    <row r="9" spans="1:15" ht="55.5" customHeight="1" thickBot="1">
      <c r="A9" s="28"/>
      <c r="B9" s="325" t="s">
        <v>41</v>
      </c>
      <c r="C9" s="326" t="s">
        <v>8</v>
      </c>
      <c r="D9" s="327" t="s">
        <v>0</v>
      </c>
      <c r="E9" s="328" t="s">
        <v>40</v>
      </c>
      <c r="F9" s="329" t="s">
        <v>1</v>
      </c>
      <c r="G9" s="330" t="s">
        <v>2</v>
      </c>
      <c r="H9" s="331" t="s">
        <v>3</v>
      </c>
      <c r="I9" s="216" t="s">
        <v>5</v>
      </c>
      <c r="J9" s="215" t="s">
        <v>4</v>
      </c>
      <c r="K9" s="144" t="s">
        <v>6</v>
      </c>
      <c r="L9" s="139" t="s">
        <v>7</v>
      </c>
      <c r="M9" s="178" t="s">
        <v>39</v>
      </c>
      <c r="N9" s="179" t="s">
        <v>73</v>
      </c>
      <c r="O9" s="178" t="s">
        <v>39</v>
      </c>
    </row>
    <row r="10" spans="1:15" ht="21.75" customHeight="1" thickBot="1">
      <c r="A10" s="1"/>
      <c r="B10" s="80">
        <v>1</v>
      </c>
      <c r="C10" s="255">
        <v>31</v>
      </c>
      <c r="D10" s="257" t="s">
        <v>150</v>
      </c>
      <c r="E10" s="264" t="s">
        <v>171</v>
      </c>
      <c r="F10" s="266" t="s">
        <v>96</v>
      </c>
      <c r="G10" s="219">
        <v>180</v>
      </c>
      <c r="H10" s="219">
        <v>180</v>
      </c>
      <c r="I10" s="219">
        <v>100</v>
      </c>
      <c r="J10" s="311">
        <f>SUM(G10:I10)</f>
        <v>460</v>
      </c>
      <c r="K10" s="77"/>
      <c r="L10" s="130"/>
      <c r="M10" s="202"/>
      <c r="N10" s="602">
        <v>152</v>
      </c>
      <c r="O10" s="343">
        <v>1</v>
      </c>
    </row>
    <row r="11" spans="1:15" ht="21" customHeight="1">
      <c r="A11" s="1"/>
      <c r="B11" s="80">
        <v>2</v>
      </c>
      <c r="C11" s="255">
        <v>10</v>
      </c>
      <c r="D11" s="257" t="s">
        <v>141</v>
      </c>
      <c r="E11" s="258" t="s">
        <v>161</v>
      </c>
      <c r="F11" s="255" t="s">
        <v>177</v>
      </c>
      <c r="G11" s="222">
        <v>130</v>
      </c>
      <c r="H11" s="222">
        <v>150</v>
      </c>
      <c r="I11" s="222">
        <v>180</v>
      </c>
      <c r="J11" s="311">
        <f>SUM(G11:I11)</f>
        <v>460</v>
      </c>
      <c r="K11" s="76"/>
      <c r="L11" s="129"/>
      <c r="M11" s="201"/>
      <c r="N11" s="603">
        <v>148</v>
      </c>
      <c r="O11" s="344">
        <v>2</v>
      </c>
    </row>
    <row r="12" spans="1:15" ht="16.5" customHeight="1">
      <c r="A12" s="1"/>
      <c r="B12" s="80">
        <v>3</v>
      </c>
      <c r="C12" s="255">
        <v>6</v>
      </c>
      <c r="D12" s="257" t="s">
        <v>137</v>
      </c>
      <c r="E12" s="258" t="s">
        <v>157</v>
      </c>
      <c r="F12" s="253" t="s">
        <v>177</v>
      </c>
      <c r="G12" s="219">
        <v>180</v>
      </c>
      <c r="H12" s="219">
        <v>180</v>
      </c>
      <c r="I12" s="219">
        <v>100</v>
      </c>
      <c r="J12" s="311">
        <f aca="true" t="shared" si="0" ref="J12:J48">SUM(G12:I12)</f>
        <v>460</v>
      </c>
      <c r="K12" s="77"/>
      <c r="L12" s="130"/>
      <c r="M12" s="202"/>
      <c r="N12" s="602">
        <v>0</v>
      </c>
      <c r="O12" s="344">
        <v>3</v>
      </c>
    </row>
    <row r="13" spans="1:15" ht="18" customHeight="1">
      <c r="A13" s="1"/>
      <c r="B13" s="80">
        <v>4</v>
      </c>
      <c r="C13" s="250">
        <v>12</v>
      </c>
      <c r="D13" s="465" t="s">
        <v>93</v>
      </c>
      <c r="E13" s="258" t="s">
        <v>163</v>
      </c>
      <c r="F13" s="253" t="s">
        <v>123</v>
      </c>
      <c r="G13" s="307">
        <v>180</v>
      </c>
      <c r="H13" s="223">
        <v>175</v>
      </c>
      <c r="I13" s="223">
        <v>101</v>
      </c>
      <c r="J13" s="217">
        <f t="shared" si="0"/>
        <v>456</v>
      </c>
      <c r="K13" s="197"/>
      <c r="L13" s="104"/>
      <c r="M13" s="198"/>
      <c r="N13" s="98"/>
      <c r="O13" s="341">
        <v>4</v>
      </c>
    </row>
    <row r="14" spans="1:15" ht="16.5" customHeight="1">
      <c r="A14" s="1"/>
      <c r="B14" s="80">
        <v>5</v>
      </c>
      <c r="C14" s="250">
        <v>16</v>
      </c>
      <c r="D14" s="257" t="s">
        <v>116</v>
      </c>
      <c r="E14" s="264" t="s">
        <v>117</v>
      </c>
      <c r="F14" s="253" t="s">
        <v>96</v>
      </c>
      <c r="G14" s="221">
        <v>80</v>
      </c>
      <c r="H14" s="223">
        <v>180</v>
      </c>
      <c r="I14" s="223">
        <v>180</v>
      </c>
      <c r="J14" s="217">
        <f t="shared" si="0"/>
        <v>440</v>
      </c>
      <c r="K14" s="77"/>
      <c r="L14" s="130"/>
      <c r="M14" s="198"/>
      <c r="N14" s="98"/>
      <c r="O14" s="340">
        <v>5</v>
      </c>
    </row>
    <row r="15" spans="1:15" ht="15" customHeight="1">
      <c r="A15" s="1"/>
      <c r="B15" s="80">
        <v>6</v>
      </c>
      <c r="C15" s="250">
        <v>29</v>
      </c>
      <c r="D15" s="466" t="s">
        <v>112</v>
      </c>
      <c r="E15" s="258" t="s">
        <v>113</v>
      </c>
      <c r="F15" s="253" t="s">
        <v>96</v>
      </c>
      <c r="G15" s="221">
        <v>159</v>
      </c>
      <c r="H15" s="223">
        <v>180</v>
      </c>
      <c r="I15" s="223">
        <v>89</v>
      </c>
      <c r="J15" s="217">
        <f t="shared" si="0"/>
        <v>428</v>
      </c>
      <c r="K15" s="77"/>
      <c r="L15" s="130"/>
      <c r="M15" s="198"/>
      <c r="N15" s="98"/>
      <c r="O15" s="340">
        <v>6</v>
      </c>
    </row>
    <row r="16" spans="1:15" ht="18.75">
      <c r="A16" s="1"/>
      <c r="B16" s="80">
        <v>7</v>
      </c>
      <c r="C16" s="302">
        <v>34</v>
      </c>
      <c r="D16" s="257" t="s">
        <v>154</v>
      </c>
      <c r="E16" s="264" t="s">
        <v>176</v>
      </c>
      <c r="F16" s="253" t="s">
        <v>96</v>
      </c>
      <c r="G16" s="221">
        <v>152</v>
      </c>
      <c r="H16" s="223">
        <v>180</v>
      </c>
      <c r="I16" s="223">
        <v>95</v>
      </c>
      <c r="J16" s="217">
        <f t="shared" si="0"/>
        <v>427</v>
      </c>
      <c r="K16" s="197"/>
      <c r="L16" s="104"/>
      <c r="M16" s="198"/>
      <c r="N16" s="98"/>
      <c r="O16" s="341">
        <v>7</v>
      </c>
    </row>
    <row r="17" spans="1:15" ht="18.75">
      <c r="A17" s="1"/>
      <c r="B17" s="80">
        <v>8</v>
      </c>
      <c r="C17" s="250">
        <v>14</v>
      </c>
      <c r="D17" s="260" t="s">
        <v>143</v>
      </c>
      <c r="E17" s="258" t="s">
        <v>165</v>
      </c>
      <c r="F17" s="253" t="s">
        <v>228</v>
      </c>
      <c r="G17" s="221">
        <v>117</v>
      </c>
      <c r="H17" s="223">
        <v>180</v>
      </c>
      <c r="I17" s="223">
        <v>107</v>
      </c>
      <c r="J17" s="217">
        <f t="shared" si="0"/>
        <v>404</v>
      </c>
      <c r="K17" s="197"/>
      <c r="L17" s="104"/>
      <c r="M17" s="198"/>
      <c r="N17" s="98"/>
      <c r="O17" s="341">
        <v>8</v>
      </c>
    </row>
    <row r="18" spans="1:15" ht="15.75" customHeight="1">
      <c r="A18" s="1"/>
      <c r="B18" s="80">
        <v>9</v>
      </c>
      <c r="C18" s="308">
        <v>9</v>
      </c>
      <c r="D18" s="257" t="s">
        <v>140</v>
      </c>
      <c r="E18" s="258" t="s">
        <v>160</v>
      </c>
      <c r="F18" s="258" t="s">
        <v>177</v>
      </c>
      <c r="G18" s="218">
        <v>108</v>
      </c>
      <c r="H18" s="220">
        <v>180</v>
      </c>
      <c r="I18" s="220">
        <v>102</v>
      </c>
      <c r="J18" s="217">
        <f t="shared" si="0"/>
        <v>390</v>
      </c>
      <c r="K18" s="197"/>
      <c r="L18" s="104"/>
      <c r="M18" s="198"/>
      <c r="N18" s="98"/>
      <c r="O18" s="341">
        <v>9</v>
      </c>
    </row>
    <row r="19" spans="1:15" ht="18.75">
      <c r="A19" s="1"/>
      <c r="B19" s="80">
        <v>10</v>
      </c>
      <c r="C19" s="266">
        <v>37</v>
      </c>
      <c r="D19" s="257" t="s">
        <v>151</v>
      </c>
      <c r="E19" s="264" t="s">
        <v>172</v>
      </c>
      <c r="F19" s="266" t="s">
        <v>96</v>
      </c>
      <c r="G19" s="218">
        <v>105</v>
      </c>
      <c r="H19" s="220">
        <v>180</v>
      </c>
      <c r="I19" s="220">
        <v>96</v>
      </c>
      <c r="J19" s="217">
        <f t="shared" si="0"/>
        <v>381</v>
      </c>
      <c r="K19" s="197"/>
      <c r="L19" s="104"/>
      <c r="M19" s="198"/>
      <c r="N19" s="98"/>
      <c r="O19" s="341">
        <v>10</v>
      </c>
    </row>
    <row r="20" spans="1:15" ht="18.75">
      <c r="A20" s="1"/>
      <c r="B20" s="80">
        <v>11</v>
      </c>
      <c r="C20" s="255">
        <v>23</v>
      </c>
      <c r="D20" s="259" t="s">
        <v>148</v>
      </c>
      <c r="E20" s="258" t="s">
        <v>170</v>
      </c>
      <c r="F20" s="255" t="s">
        <v>96</v>
      </c>
      <c r="G20" s="221">
        <v>180</v>
      </c>
      <c r="H20" s="223">
        <v>95</v>
      </c>
      <c r="I20" s="223">
        <v>102</v>
      </c>
      <c r="J20" s="217">
        <f t="shared" si="0"/>
        <v>377</v>
      </c>
      <c r="K20" s="197"/>
      <c r="L20" s="104"/>
      <c r="M20" s="198"/>
      <c r="N20" s="98"/>
      <c r="O20" s="341">
        <v>11</v>
      </c>
    </row>
    <row r="21" spans="1:15" ht="18.75">
      <c r="A21" s="1"/>
      <c r="B21" s="80">
        <v>12</v>
      </c>
      <c r="C21" s="255">
        <v>8</v>
      </c>
      <c r="D21" s="257" t="s">
        <v>139</v>
      </c>
      <c r="E21" s="258" t="s">
        <v>159</v>
      </c>
      <c r="F21" s="253" t="s">
        <v>177</v>
      </c>
      <c r="G21" s="218">
        <v>93</v>
      </c>
      <c r="H21" s="220">
        <v>107</v>
      </c>
      <c r="I21" s="220">
        <v>167</v>
      </c>
      <c r="J21" s="217">
        <f t="shared" si="0"/>
        <v>367</v>
      </c>
      <c r="K21" s="77"/>
      <c r="L21" s="130"/>
      <c r="M21" s="198"/>
      <c r="N21" s="98"/>
      <c r="O21" s="340">
        <v>12</v>
      </c>
    </row>
    <row r="22" spans="1:15" ht="18.75">
      <c r="A22" s="1"/>
      <c r="B22" s="80">
        <v>13</v>
      </c>
      <c r="C22" s="255">
        <v>13</v>
      </c>
      <c r="D22" s="259" t="s">
        <v>106</v>
      </c>
      <c r="E22" s="258" t="s">
        <v>164</v>
      </c>
      <c r="F22" s="255" t="s">
        <v>228</v>
      </c>
      <c r="G22" s="221">
        <v>75</v>
      </c>
      <c r="H22" s="223">
        <v>180</v>
      </c>
      <c r="I22" s="223">
        <v>103</v>
      </c>
      <c r="J22" s="217">
        <f t="shared" si="0"/>
        <v>358</v>
      </c>
      <c r="K22" s="77"/>
      <c r="L22" s="130"/>
      <c r="M22" s="198"/>
      <c r="N22" s="98"/>
      <c r="O22" s="340">
        <v>13</v>
      </c>
    </row>
    <row r="23" spans="1:15" ht="18.75">
      <c r="A23" s="1"/>
      <c r="B23" s="80">
        <v>14</v>
      </c>
      <c r="C23" s="255">
        <v>28</v>
      </c>
      <c r="D23" s="259" t="s">
        <v>128</v>
      </c>
      <c r="E23" s="258" t="s">
        <v>115</v>
      </c>
      <c r="F23" s="253" t="s">
        <v>96</v>
      </c>
      <c r="G23" s="218">
        <v>87</v>
      </c>
      <c r="H23" s="220">
        <v>180</v>
      </c>
      <c r="I23" s="220">
        <v>80</v>
      </c>
      <c r="J23" s="217">
        <f t="shared" si="0"/>
        <v>347</v>
      </c>
      <c r="K23" s="77"/>
      <c r="L23" s="130"/>
      <c r="M23" s="198"/>
      <c r="N23" s="98"/>
      <c r="O23" s="340">
        <v>14</v>
      </c>
    </row>
    <row r="24" spans="1:15" ht="18.75">
      <c r="A24" s="1"/>
      <c r="B24" s="80">
        <v>15</v>
      </c>
      <c r="C24" s="255">
        <v>17</v>
      </c>
      <c r="D24" s="257" t="s">
        <v>108</v>
      </c>
      <c r="E24" s="264" t="s">
        <v>109</v>
      </c>
      <c r="F24" s="253" t="s">
        <v>96</v>
      </c>
      <c r="G24" s="218">
        <v>109</v>
      </c>
      <c r="H24" s="220">
        <v>97</v>
      </c>
      <c r="I24" s="220">
        <v>140</v>
      </c>
      <c r="J24" s="217">
        <f t="shared" si="0"/>
        <v>346</v>
      </c>
      <c r="K24" s="77"/>
      <c r="L24" s="130"/>
      <c r="M24" s="198"/>
      <c r="N24" s="98"/>
      <c r="O24" s="340">
        <v>15</v>
      </c>
    </row>
    <row r="25" spans="1:15" ht="18.75">
      <c r="A25" s="1"/>
      <c r="B25" s="80">
        <v>16</v>
      </c>
      <c r="C25" s="261">
        <v>33</v>
      </c>
      <c r="D25" s="257" t="s">
        <v>155</v>
      </c>
      <c r="E25" s="264" t="s">
        <v>167</v>
      </c>
      <c r="F25" s="266" t="s">
        <v>96</v>
      </c>
      <c r="G25" s="218">
        <v>128</v>
      </c>
      <c r="H25" s="220">
        <v>92</v>
      </c>
      <c r="I25" s="220">
        <v>105</v>
      </c>
      <c r="J25" s="217">
        <f t="shared" si="0"/>
        <v>325</v>
      </c>
      <c r="K25" s="197"/>
      <c r="L25" s="104"/>
      <c r="M25" s="198"/>
      <c r="N25" s="98"/>
      <c r="O25" s="341">
        <v>16</v>
      </c>
    </row>
    <row r="26" spans="1:15" ht="18.75">
      <c r="A26" s="1"/>
      <c r="B26" s="80">
        <v>17</v>
      </c>
      <c r="C26" s="255">
        <v>5</v>
      </c>
      <c r="D26" s="257" t="s">
        <v>136</v>
      </c>
      <c r="E26" s="258" t="s">
        <v>156</v>
      </c>
      <c r="F26" s="253" t="s">
        <v>177</v>
      </c>
      <c r="G26" s="221">
        <v>32</v>
      </c>
      <c r="H26" s="223">
        <v>180</v>
      </c>
      <c r="I26" s="223">
        <v>102</v>
      </c>
      <c r="J26" s="217">
        <f t="shared" si="0"/>
        <v>314</v>
      </c>
      <c r="K26" s="197"/>
      <c r="L26" s="104"/>
      <c r="M26" s="198"/>
      <c r="N26" s="98"/>
      <c r="O26" s="341">
        <v>17</v>
      </c>
    </row>
    <row r="27" spans="1:15" ht="18.75">
      <c r="A27" s="1"/>
      <c r="B27" s="80">
        <v>18</v>
      </c>
      <c r="C27" s="261">
        <v>36</v>
      </c>
      <c r="D27" s="257" t="s">
        <v>118</v>
      </c>
      <c r="E27" s="264" t="s">
        <v>119</v>
      </c>
      <c r="F27" s="253" t="s">
        <v>96</v>
      </c>
      <c r="G27" s="218">
        <v>72</v>
      </c>
      <c r="H27" s="220">
        <v>82</v>
      </c>
      <c r="I27" s="220">
        <v>139</v>
      </c>
      <c r="J27" s="217">
        <f t="shared" si="0"/>
        <v>293</v>
      </c>
      <c r="K27" s="197"/>
      <c r="L27" s="104"/>
      <c r="M27" s="198"/>
      <c r="N27" s="98"/>
      <c r="O27" s="341">
        <v>18</v>
      </c>
    </row>
    <row r="28" spans="1:15" ht="18.75">
      <c r="A28" s="1"/>
      <c r="B28" s="80">
        <v>19</v>
      </c>
      <c r="C28" s="266">
        <v>39</v>
      </c>
      <c r="D28" s="257" t="s">
        <v>213</v>
      </c>
      <c r="E28" s="264" t="s">
        <v>105</v>
      </c>
      <c r="F28" s="253" t="s">
        <v>96</v>
      </c>
      <c r="G28" s="218">
        <v>99</v>
      </c>
      <c r="H28" s="220">
        <v>92</v>
      </c>
      <c r="I28" s="220">
        <v>88</v>
      </c>
      <c r="J28" s="217">
        <f t="shared" si="0"/>
        <v>279</v>
      </c>
      <c r="K28" s="197"/>
      <c r="L28" s="104"/>
      <c r="M28" s="198"/>
      <c r="N28" s="98"/>
      <c r="O28" s="341">
        <v>19</v>
      </c>
    </row>
    <row r="29" spans="1:15" ht="18.75">
      <c r="A29" s="1"/>
      <c r="B29" s="80">
        <v>20</v>
      </c>
      <c r="C29" s="266">
        <v>40</v>
      </c>
      <c r="D29" s="257" t="s">
        <v>152</v>
      </c>
      <c r="E29" s="264" t="s">
        <v>174</v>
      </c>
      <c r="F29" s="266" t="s">
        <v>96</v>
      </c>
      <c r="G29" s="221">
        <v>56</v>
      </c>
      <c r="H29" s="223">
        <v>101</v>
      </c>
      <c r="I29" s="223">
        <v>118</v>
      </c>
      <c r="J29" s="217">
        <f t="shared" si="0"/>
        <v>275</v>
      </c>
      <c r="K29" s="77"/>
      <c r="L29" s="130"/>
      <c r="M29" s="198"/>
      <c r="N29" s="98"/>
      <c r="O29" s="340">
        <v>20</v>
      </c>
    </row>
    <row r="30" spans="1:15" ht="18.75">
      <c r="A30" s="1"/>
      <c r="B30" s="80">
        <v>21</v>
      </c>
      <c r="C30" s="255">
        <v>2</v>
      </c>
      <c r="D30" s="251" t="s">
        <v>91</v>
      </c>
      <c r="E30" s="252">
        <v>2396</v>
      </c>
      <c r="F30" s="253" t="s">
        <v>92</v>
      </c>
      <c r="G30" s="218">
        <v>0</v>
      </c>
      <c r="H30" s="220">
        <v>71</v>
      </c>
      <c r="I30" s="220">
        <v>180</v>
      </c>
      <c r="J30" s="217">
        <f t="shared" si="0"/>
        <v>251</v>
      </c>
      <c r="K30" s="77"/>
      <c r="L30" s="130"/>
      <c r="M30" s="198"/>
      <c r="N30" s="98"/>
      <c r="O30" s="340">
        <v>21</v>
      </c>
    </row>
    <row r="31" spans="1:15" ht="18.75">
      <c r="A31" s="1"/>
      <c r="B31" s="80">
        <v>22</v>
      </c>
      <c r="C31" s="255">
        <v>24</v>
      </c>
      <c r="D31" s="259" t="s">
        <v>101</v>
      </c>
      <c r="E31" s="258" t="s">
        <v>102</v>
      </c>
      <c r="F31" s="255" t="s">
        <v>96</v>
      </c>
      <c r="G31" s="221">
        <v>70</v>
      </c>
      <c r="H31" s="223">
        <v>88</v>
      </c>
      <c r="I31" s="223">
        <v>92</v>
      </c>
      <c r="J31" s="217">
        <f t="shared" si="0"/>
        <v>250</v>
      </c>
      <c r="K31" s="77"/>
      <c r="L31" s="130"/>
      <c r="M31" s="198"/>
      <c r="N31" s="98"/>
      <c r="O31" s="340">
        <v>22</v>
      </c>
    </row>
    <row r="32" spans="1:15" ht="18.75">
      <c r="A32" s="1"/>
      <c r="B32" s="80">
        <v>23</v>
      </c>
      <c r="C32" s="255">
        <v>26</v>
      </c>
      <c r="D32" s="259" t="s">
        <v>114</v>
      </c>
      <c r="E32" s="258" t="s">
        <v>198</v>
      </c>
      <c r="F32" s="253" t="s">
        <v>96</v>
      </c>
      <c r="G32" s="218">
        <v>67</v>
      </c>
      <c r="H32" s="220">
        <v>98</v>
      </c>
      <c r="I32" s="220">
        <v>82</v>
      </c>
      <c r="J32" s="217">
        <f t="shared" si="0"/>
        <v>247</v>
      </c>
      <c r="K32" s="197"/>
      <c r="L32" s="104"/>
      <c r="M32" s="198"/>
      <c r="N32" s="98"/>
      <c r="O32" s="341">
        <v>23</v>
      </c>
    </row>
    <row r="33" spans="1:15" ht="18.75">
      <c r="A33" s="1"/>
      <c r="B33" s="80">
        <v>24</v>
      </c>
      <c r="C33" s="255">
        <v>4</v>
      </c>
      <c r="D33" s="251" t="s">
        <v>135</v>
      </c>
      <c r="E33" s="252">
        <v>2426</v>
      </c>
      <c r="F33" s="253" t="s">
        <v>92</v>
      </c>
      <c r="G33" s="218">
        <v>63</v>
      </c>
      <c r="H33" s="220">
        <v>59</v>
      </c>
      <c r="I33" s="220">
        <v>113</v>
      </c>
      <c r="J33" s="217">
        <f t="shared" si="0"/>
        <v>235</v>
      </c>
      <c r="K33" s="77"/>
      <c r="L33" s="130"/>
      <c r="M33" s="198"/>
      <c r="N33" s="98"/>
      <c r="O33" s="340">
        <v>24</v>
      </c>
    </row>
    <row r="34" spans="2:15" ht="18.75">
      <c r="B34" s="80">
        <v>25</v>
      </c>
      <c r="C34" s="255">
        <v>11</v>
      </c>
      <c r="D34" s="257" t="s">
        <v>142</v>
      </c>
      <c r="E34" s="258" t="s">
        <v>162</v>
      </c>
      <c r="F34" s="253" t="s">
        <v>177</v>
      </c>
      <c r="G34" s="221">
        <v>55</v>
      </c>
      <c r="H34" s="223">
        <v>88</v>
      </c>
      <c r="I34" s="223">
        <v>90</v>
      </c>
      <c r="J34" s="217">
        <f t="shared" si="0"/>
        <v>233</v>
      </c>
      <c r="K34" s="77"/>
      <c r="L34" s="130"/>
      <c r="M34" s="198"/>
      <c r="N34" s="98"/>
      <c r="O34" s="340">
        <v>25</v>
      </c>
    </row>
    <row r="35" spans="1:15" ht="18.75">
      <c r="A35" s="1"/>
      <c r="B35" s="191">
        <v>26</v>
      </c>
      <c r="C35" s="255">
        <v>18</v>
      </c>
      <c r="D35" s="259" t="s">
        <v>229</v>
      </c>
      <c r="E35" s="258" t="s">
        <v>167</v>
      </c>
      <c r="F35" s="253" t="s">
        <v>96</v>
      </c>
      <c r="G35" s="310">
        <v>102</v>
      </c>
      <c r="H35" s="224">
        <v>126</v>
      </c>
      <c r="I35" s="224">
        <v>0</v>
      </c>
      <c r="J35" s="217">
        <f t="shared" si="0"/>
        <v>228</v>
      </c>
      <c r="K35" s="195"/>
      <c r="L35" s="194"/>
      <c r="M35" s="199"/>
      <c r="N35" s="192"/>
      <c r="O35" s="342">
        <v>26</v>
      </c>
    </row>
    <row r="36" spans="2:15" ht="18.75">
      <c r="B36" s="80">
        <v>27</v>
      </c>
      <c r="C36" s="255">
        <v>30</v>
      </c>
      <c r="D36" s="257" t="s">
        <v>110</v>
      </c>
      <c r="E36" s="264" t="s">
        <v>111</v>
      </c>
      <c r="F36" s="253" t="s">
        <v>96</v>
      </c>
      <c r="G36" s="222">
        <v>94</v>
      </c>
      <c r="H36" s="219">
        <v>0</v>
      </c>
      <c r="I36" s="219">
        <v>110</v>
      </c>
      <c r="J36" s="217">
        <f t="shared" si="0"/>
        <v>204</v>
      </c>
      <c r="K36" s="180"/>
      <c r="L36" s="180"/>
      <c r="M36" s="200"/>
      <c r="N36" s="193"/>
      <c r="O36" s="402">
        <v>27</v>
      </c>
    </row>
    <row r="37" spans="2:15" ht="18.75">
      <c r="B37" s="80">
        <v>28</v>
      </c>
      <c r="C37" s="255">
        <v>27</v>
      </c>
      <c r="D37" s="259" t="s">
        <v>149</v>
      </c>
      <c r="E37" s="258" t="s">
        <v>126</v>
      </c>
      <c r="F37" s="253" t="s">
        <v>96</v>
      </c>
      <c r="G37" s="219">
        <v>0</v>
      </c>
      <c r="H37" s="219">
        <v>84</v>
      </c>
      <c r="I37" s="219">
        <v>100</v>
      </c>
      <c r="J37" s="217">
        <f t="shared" si="0"/>
        <v>184</v>
      </c>
      <c r="K37" s="180"/>
      <c r="L37" s="180"/>
      <c r="M37" s="200"/>
      <c r="N37" s="193"/>
      <c r="O37" s="402">
        <v>28</v>
      </c>
    </row>
    <row r="38" spans="2:15" ht="18.75">
      <c r="B38" s="80">
        <v>29</v>
      </c>
      <c r="C38" s="255">
        <v>19</v>
      </c>
      <c r="D38" s="259" t="s">
        <v>99</v>
      </c>
      <c r="E38" s="258" t="s">
        <v>100</v>
      </c>
      <c r="F38" s="253" t="s">
        <v>96</v>
      </c>
      <c r="G38" s="219">
        <v>68</v>
      </c>
      <c r="H38" s="219">
        <v>47</v>
      </c>
      <c r="I38" s="219">
        <v>49</v>
      </c>
      <c r="J38" s="217">
        <f t="shared" si="0"/>
        <v>164</v>
      </c>
      <c r="K38" s="180"/>
      <c r="L38" s="180"/>
      <c r="M38" s="200"/>
      <c r="N38" s="193"/>
      <c r="O38" s="402">
        <v>29</v>
      </c>
    </row>
    <row r="39" spans="2:15" ht="18.75">
      <c r="B39" s="80">
        <v>30</v>
      </c>
      <c r="C39" s="255">
        <v>22</v>
      </c>
      <c r="D39" s="259" t="s">
        <v>147</v>
      </c>
      <c r="E39" s="258" t="s">
        <v>169</v>
      </c>
      <c r="F39" s="255" t="s">
        <v>96</v>
      </c>
      <c r="G39" s="222">
        <v>60</v>
      </c>
      <c r="H39" s="222">
        <v>51</v>
      </c>
      <c r="I39" s="222">
        <v>52</v>
      </c>
      <c r="J39" s="217">
        <f t="shared" si="0"/>
        <v>163</v>
      </c>
      <c r="K39" s="180"/>
      <c r="L39" s="180"/>
      <c r="M39" s="200"/>
      <c r="N39" s="193"/>
      <c r="O39" s="402">
        <v>30</v>
      </c>
    </row>
    <row r="40" spans="2:15" ht="18.75">
      <c r="B40" s="80">
        <v>31</v>
      </c>
      <c r="C40" s="255">
        <v>20</v>
      </c>
      <c r="D40" s="257" t="s">
        <v>227</v>
      </c>
      <c r="E40" s="264" t="s">
        <v>212</v>
      </c>
      <c r="F40" s="266" t="s">
        <v>96</v>
      </c>
      <c r="G40" s="219">
        <v>0</v>
      </c>
      <c r="H40" s="219">
        <v>80</v>
      </c>
      <c r="I40" s="219">
        <v>65</v>
      </c>
      <c r="J40" s="217">
        <f t="shared" si="0"/>
        <v>145</v>
      </c>
      <c r="K40" s="180"/>
      <c r="L40" s="180"/>
      <c r="M40" s="200"/>
      <c r="N40" s="193"/>
      <c r="O40" s="402">
        <v>31</v>
      </c>
    </row>
    <row r="41" spans="2:15" ht="18.75">
      <c r="B41" s="80">
        <v>32</v>
      </c>
      <c r="C41" s="266">
        <v>32</v>
      </c>
      <c r="D41" s="257" t="s">
        <v>153</v>
      </c>
      <c r="E41" s="264" t="s">
        <v>175</v>
      </c>
      <c r="F41" s="253" t="s">
        <v>96</v>
      </c>
      <c r="G41" s="219">
        <v>0</v>
      </c>
      <c r="H41" s="219">
        <v>142</v>
      </c>
      <c r="I41" s="219">
        <v>0</v>
      </c>
      <c r="J41" s="217">
        <f t="shared" si="0"/>
        <v>142</v>
      </c>
      <c r="K41" s="180"/>
      <c r="L41" s="180"/>
      <c r="M41" s="200"/>
      <c r="N41" s="193"/>
      <c r="O41" s="402">
        <v>32</v>
      </c>
    </row>
    <row r="42" spans="2:15" ht="18.75">
      <c r="B42" s="80">
        <v>33</v>
      </c>
      <c r="C42" s="255">
        <v>3</v>
      </c>
      <c r="D42" s="251" t="s">
        <v>134</v>
      </c>
      <c r="E42" s="252">
        <v>2427</v>
      </c>
      <c r="F42" s="255" t="s">
        <v>92</v>
      </c>
      <c r="G42" s="219">
        <v>0</v>
      </c>
      <c r="H42" s="219">
        <v>55</v>
      </c>
      <c r="I42" s="219">
        <v>63</v>
      </c>
      <c r="J42" s="217">
        <f t="shared" si="0"/>
        <v>118</v>
      </c>
      <c r="K42" s="180"/>
      <c r="L42" s="180"/>
      <c r="M42" s="200"/>
      <c r="N42" s="193"/>
      <c r="O42" s="402">
        <v>33</v>
      </c>
    </row>
    <row r="43" spans="2:15" ht="18.75">
      <c r="B43" s="80">
        <v>34</v>
      </c>
      <c r="C43" s="255">
        <v>15</v>
      </c>
      <c r="D43" s="260" t="s">
        <v>144</v>
      </c>
      <c r="E43" s="258" t="s">
        <v>166</v>
      </c>
      <c r="F43" s="253" t="s">
        <v>96</v>
      </c>
      <c r="G43" s="219">
        <v>32</v>
      </c>
      <c r="H43" s="219">
        <v>61</v>
      </c>
      <c r="I43" s="219">
        <v>15</v>
      </c>
      <c r="J43" s="217">
        <f t="shared" si="0"/>
        <v>108</v>
      </c>
      <c r="K43" s="193"/>
      <c r="L43" s="193"/>
      <c r="M43" s="200"/>
      <c r="N43" s="193"/>
      <c r="O43" s="403">
        <v>34</v>
      </c>
    </row>
    <row r="44" spans="2:15" ht="18.75">
      <c r="B44" s="80">
        <v>35</v>
      </c>
      <c r="C44" s="309">
        <v>7</v>
      </c>
      <c r="D44" s="257" t="s">
        <v>138</v>
      </c>
      <c r="E44" s="258" t="s">
        <v>158</v>
      </c>
      <c r="F44" s="258" t="s">
        <v>177</v>
      </c>
      <c r="G44" s="219">
        <v>106</v>
      </c>
      <c r="H44" s="219">
        <v>0</v>
      </c>
      <c r="I44" s="219">
        <v>0</v>
      </c>
      <c r="J44" s="217">
        <f t="shared" si="0"/>
        <v>106</v>
      </c>
      <c r="K44" s="180"/>
      <c r="L44" s="180"/>
      <c r="M44" s="200"/>
      <c r="N44" s="193"/>
      <c r="O44" s="402">
        <v>35</v>
      </c>
    </row>
    <row r="45" spans="2:15" ht="18.75">
      <c r="B45" s="80">
        <v>36</v>
      </c>
      <c r="C45" s="255">
        <v>25</v>
      </c>
      <c r="D45" s="259" t="s">
        <v>103</v>
      </c>
      <c r="E45" s="258" t="s">
        <v>104</v>
      </c>
      <c r="F45" s="253" t="s">
        <v>96</v>
      </c>
      <c r="G45" s="222">
        <v>45</v>
      </c>
      <c r="H45" s="222">
        <v>0</v>
      </c>
      <c r="I45" s="222">
        <v>0</v>
      </c>
      <c r="J45" s="217">
        <f t="shared" si="0"/>
        <v>45</v>
      </c>
      <c r="K45" s="193"/>
      <c r="L45" s="193"/>
      <c r="M45" s="200"/>
      <c r="N45" s="193"/>
      <c r="O45" s="403">
        <v>36</v>
      </c>
    </row>
    <row r="46" spans="2:15" ht="18.75">
      <c r="B46" s="80">
        <v>37</v>
      </c>
      <c r="C46" s="255">
        <v>21</v>
      </c>
      <c r="D46" s="259" t="s">
        <v>146</v>
      </c>
      <c r="E46" s="258" t="s">
        <v>168</v>
      </c>
      <c r="F46" s="255" t="s">
        <v>96</v>
      </c>
      <c r="G46" s="219">
        <v>0</v>
      </c>
      <c r="H46" s="219">
        <v>0</v>
      </c>
      <c r="I46" s="219">
        <v>0</v>
      </c>
      <c r="J46" s="217">
        <f t="shared" si="0"/>
        <v>0</v>
      </c>
      <c r="K46" s="180"/>
      <c r="L46" s="180"/>
      <c r="M46" s="200"/>
      <c r="N46" s="193"/>
      <c r="O46" s="402">
        <v>39</v>
      </c>
    </row>
    <row r="47" spans="2:15" ht="18.75">
      <c r="B47" s="80">
        <v>38</v>
      </c>
      <c r="C47" s="250">
        <v>35</v>
      </c>
      <c r="D47" s="257" t="s">
        <v>97</v>
      </c>
      <c r="E47" s="264" t="s">
        <v>98</v>
      </c>
      <c r="F47" s="253" t="s">
        <v>96</v>
      </c>
      <c r="G47" s="219">
        <v>0</v>
      </c>
      <c r="H47" s="219">
        <v>0</v>
      </c>
      <c r="I47" s="219">
        <v>0</v>
      </c>
      <c r="J47" s="217">
        <f t="shared" si="0"/>
        <v>0</v>
      </c>
      <c r="K47" s="180"/>
      <c r="L47" s="180"/>
      <c r="M47" s="200"/>
      <c r="N47" s="193"/>
      <c r="O47" s="402">
        <v>39</v>
      </c>
    </row>
    <row r="48" spans="2:15" ht="19.5" thickBot="1">
      <c r="B48" s="81">
        <v>39</v>
      </c>
      <c r="C48" s="495">
        <v>38</v>
      </c>
      <c r="D48" s="406" t="s">
        <v>94</v>
      </c>
      <c r="E48" s="407" t="s">
        <v>173</v>
      </c>
      <c r="F48" s="408" t="s">
        <v>96</v>
      </c>
      <c r="G48" s="496">
        <v>0</v>
      </c>
      <c r="H48" s="496">
        <v>0</v>
      </c>
      <c r="I48" s="496">
        <v>0</v>
      </c>
      <c r="J48" s="497">
        <f t="shared" si="0"/>
        <v>0</v>
      </c>
      <c r="K48" s="182"/>
      <c r="L48" s="182"/>
      <c r="M48" s="498"/>
      <c r="N48" s="411"/>
      <c r="O48" s="499">
        <v>39</v>
      </c>
    </row>
    <row r="49" spans="2:15" ht="20.25" thickBot="1">
      <c r="B49" s="492"/>
      <c r="C49" s="502"/>
      <c r="D49" s="503" t="s">
        <v>179</v>
      </c>
      <c r="E49" s="504"/>
      <c r="F49" s="505"/>
      <c r="G49" s="506"/>
      <c r="H49" s="507"/>
      <c r="I49" s="507"/>
      <c r="J49" s="508"/>
      <c r="K49" s="509"/>
      <c r="L49" s="509"/>
      <c r="M49" s="510"/>
      <c r="N49" s="511"/>
      <c r="O49" s="512"/>
    </row>
    <row r="50" spans="2:15" ht="18">
      <c r="B50" s="500"/>
      <c r="C50" s="513">
        <v>16</v>
      </c>
      <c r="D50" s="514" t="s">
        <v>116</v>
      </c>
      <c r="E50" s="515" t="s">
        <v>117</v>
      </c>
      <c r="F50" s="516" t="s">
        <v>96</v>
      </c>
      <c r="G50" s="517">
        <v>80</v>
      </c>
      <c r="H50" s="517">
        <v>180</v>
      </c>
      <c r="I50" s="518">
        <v>180</v>
      </c>
      <c r="J50" s="519">
        <f aca="true" t="shared" si="1" ref="J50:J59">SUM(G50:I50)</f>
        <v>440</v>
      </c>
      <c r="K50" s="520"/>
      <c r="L50" s="521"/>
      <c r="M50" s="522">
        <v>1</v>
      </c>
      <c r="N50" s="521"/>
      <c r="O50" s="106"/>
    </row>
    <row r="51" spans="2:15" ht="18">
      <c r="B51" s="500"/>
      <c r="C51" s="523">
        <v>34</v>
      </c>
      <c r="D51" s="257" t="s">
        <v>154</v>
      </c>
      <c r="E51" s="264" t="s">
        <v>176</v>
      </c>
      <c r="F51" s="253" t="s">
        <v>96</v>
      </c>
      <c r="G51" s="315">
        <v>152</v>
      </c>
      <c r="H51" s="314">
        <v>180</v>
      </c>
      <c r="I51" s="313">
        <v>95</v>
      </c>
      <c r="J51" s="316">
        <f t="shared" si="1"/>
        <v>427</v>
      </c>
      <c r="K51" s="193"/>
      <c r="L51" s="193"/>
      <c r="M51" s="312">
        <v>2</v>
      </c>
      <c r="N51" s="193"/>
      <c r="O51" s="98"/>
    </row>
    <row r="52" spans="2:15" ht="18">
      <c r="B52" s="500"/>
      <c r="C52" s="524">
        <v>11</v>
      </c>
      <c r="D52" s="260" t="s">
        <v>143</v>
      </c>
      <c r="E52" s="258" t="s">
        <v>165</v>
      </c>
      <c r="F52" s="253" t="s">
        <v>228</v>
      </c>
      <c r="G52" s="315">
        <v>117</v>
      </c>
      <c r="H52" s="313">
        <v>180</v>
      </c>
      <c r="I52" s="313">
        <v>107</v>
      </c>
      <c r="J52" s="316">
        <f t="shared" si="1"/>
        <v>404</v>
      </c>
      <c r="K52" s="193"/>
      <c r="L52" s="193"/>
      <c r="M52" s="312">
        <v>3</v>
      </c>
      <c r="N52" s="193"/>
      <c r="O52" s="98"/>
    </row>
    <row r="53" spans="2:15" ht="18">
      <c r="B53" s="500"/>
      <c r="C53" s="524">
        <v>13</v>
      </c>
      <c r="D53" s="259" t="s">
        <v>148</v>
      </c>
      <c r="E53" s="258" t="s">
        <v>170</v>
      </c>
      <c r="F53" s="255" t="s">
        <v>96</v>
      </c>
      <c r="G53" s="313">
        <v>180</v>
      </c>
      <c r="H53" s="313">
        <v>95</v>
      </c>
      <c r="I53" s="313">
        <v>102</v>
      </c>
      <c r="J53" s="316">
        <f t="shared" si="1"/>
        <v>377</v>
      </c>
      <c r="K53" s="193"/>
      <c r="L53" s="193"/>
      <c r="M53" s="226">
        <v>4</v>
      </c>
      <c r="N53" s="193"/>
      <c r="O53" s="98"/>
    </row>
    <row r="54" spans="2:15" ht="18">
      <c r="B54" s="500"/>
      <c r="C54" s="524">
        <v>17</v>
      </c>
      <c r="D54" s="257" t="s">
        <v>108</v>
      </c>
      <c r="E54" s="264" t="s">
        <v>109</v>
      </c>
      <c r="F54" s="253" t="s">
        <v>96</v>
      </c>
      <c r="G54" s="317">
        <v>109</v>
      </c>
      <c r="H54" s="317">
        <v>97</v>
      </c>
      <c r="I54" s="317">
        <v>140</v>
      </c>
      <c r="J54" s="316">
        <f t="shared" si="1"/>
        <v>346</v>
      </c>
      <c r="K54" s="193"/>
      <c r="L54" s="193"/>
      <c r="M54" s="226">
        <v>5</v>
      </c>
      <c r="N54" s="193"/>
      <c r="O54" s="98"/>
    </row>
    <row r="55" spans="2:15" ht="18">
      <c r="B55" s="500"/>
      <c r="C55" s="523">
        <v>40</v>
      </c>
      <c r="D55" s="257" t="s">
        <v>152</v>
      </c>
      <c r="E55" s="264" t="s">
        <v>174</v>
      </c>
      <c r="F55" s="266" t="s">
        <v>96</v>
      </c>
      <c r="G55" s="313">
        <v>56</v>
      </c>
      <c r="H55" s="313">
        <v>101</v>
      </c>
      <c r="I55" s="313">
        <v>118</v>
      </c>
      <c r="J55" s="316">
        <f t="shared" si="1"/>
        <v>275</v>
      </c>
      <c r="K55" s="180"/>
      <c r="L55" s="180"/>
      <c r="M55" s="226">
        <v>6</v>
      </c>
      <c r="N55" s="193"/>
      <c r="O55" s="404"/>
    </row>
    <row r="56" spans="2:15" ht="18">
      <c r="B56" s="500"/>
      <c r="C56" s="524">
        <v>20</v>
      </c>
      <c r="D56" s="257" t="s">
        <v>227</v>
      </c>
      <c r="E56" s="264" t="s">
        <v>212</v>
      </c>
      <c r="F56" s="266" t="s">
        <v>96</v>
      </c>
      <c r="G56" s="317">
        <v>0</v>
      </c>
      <c r="H56" s="317">
        <v>80</v>
      </c>
      <c r="I56" s="317">
        <v>65</v>
      </c>
      <c r="J56" s="316">
        <f t="shared" si="1"/>
        <v>145</v>
      </c>
      <c r="K56" s="193"/>
      <c r="L56" s="193"/>
      <c r="M56" s="226">
        <v>7</v>
      </c>
      <c r="N56" s="193"/>
      <c r="O56" s="98"/>
    </row>
    <row r="57" spans="2:15" ht="18">
      <c r="B57" s="500"/>
      <c r="C57" s="524">
        <v>3</v>
      </c>
      <c r="D57" s="251" t="s">
        <v>134</v>
      </c>
      <c r="E57" s="252">
        <v>2427</v>
      </c>
      <c r="F57" s="255" t="s">
        <v>92</v>
      </c>
      <c r="G57" s="313">
        <v>0</v>
      </c>
      <c r="H57" s="313">
        <v>55</v>
      </c>
      <c r="I57" s="313">
        <v>63</v>
      </c>
      <c r="J57" s="316">
        <f t="shared" si="1"/>
        <v>118</v>
      </c>
      <c r="K57" s="193"/>
      <c r="L57" s="193"/>
      <c r="M57" s="226">
        <v>8</v>
      </c>
      <c r="N57" s="193"/>
      <c r="O57" s="98"/>
    </row>
    <row r="58" spans="2:15" ht="18">
      <c r="B58" s="500"/>
      <c r="C58" s="524">
        <v>25</v>
      </c>
      <c r="D58" s="259" t="s">
        <v>103</v>
      </c>
      <c r="E58" s="258" t="s">
        <v>104</v>
      </c>
      <c r="F58" s="253" t="s">
        <v>96</v>
      </c>
      <c r="G58" s="313">
        <v>45</v>
      </c>
      <c r="H58" s="313">
        <v>0</v>
      </c>
      <c r="I58" s="313">
        <v>0</v>
      </c>
      <c r="J58" s="316">
        <f t="shared" si="1"/>
        <v>45</v>
      </c>
      <c r="K58" s="193"/>
      <c r="L58" s="193"/>
      <c r="M58" s="226">
        <v>9</v>
      </c>
      <c r="N58" s="193"/>
      <c r="O58" s="98"/>
    </row>
    <row r="59" spans="2:15" ht="18.75" thickBot="1">
      <c r="B59" s="501"/>
      <c r="C59" s="525">
        <v>38</v>
      </c>
      <c r="D59" s="406" t="s">
        <v>94</v>
      </c>
      <c r="E59" s="407" t="s">
        <v>173</v>
      </c>
      <c r="F59" s="408" t="s">
        <v>96</v>
      </c>
      <c r="G59" s="409">
        <v>0</v>
      </c>
      <c r="H59" s="409">
        <v>0</v>
      </c>
      <c r="I59" s="409">
        <v>0</v>
      </c>
      <c r="J59" s="410">
        <f t="shared" si="1"/>
        <v>0</v>
      </c>
      <c r="K59" s="411"/>
      <c r="L59" s="411"/>
      <c r="M59" s="412">
        <v>10</v>
      </c>
      <c r="N59" s="411"/>
      <c r="O59" s="100"/>
    </row>
    <row r="60" spans="2:16" ht="15.75">
      <c r="B60" s="4"/>
      <c r="C60" s="390"/>
      <c r="D60" s="391"/>
      <c r="E60" s="392"/>
      <c r="F60" s="392"/>
      <c r="G60" s="52"/>
      <c r="H60" s="52"/>
      <c r="I60" s="52"/>
      <c r="J60" s="393"/>
      <c r="K60" s="4"/>
      <c r="L60" s="4"/>
      <c r="M60" s="4"/>
      <c r="N60" s="4"/>
      <c r="O60" s="4"/>
      <c r="P60" s="4"/>
    </row>
    <row r="61" spans="2:16" ht="18">
      <c r="B61" s="4"/>
      <c r="C61" s="394"/>
      <c r="D61" s="395"/>
      <c r="E61" s="392"/>
      <c r="F61" s="396"/>
      <c r="G61" s="29"/>
      <c r="H61" s="29"/>
      <c r="I61" s="29"/>
      <c r="J61" s="393"/>
      <c r="K61" s="9"/>
      <c r="L61" s="9"/>
      <c r="M61" s="397"/>
      <c r="N61" s="4"/>
      <c r="O61" s="6"/>
      <c r="P61" s="4"/>
    </row>
    <row r="62" spans="2:16" ht="18">
      <c r="B62" s="4"/>
      <c r="C62" s="348"/>
      <c r="D62" s="350"/>
      <c r="E62" s="398"/>
      <c r="F62" s="348"/>
      <c r="G62" s="355"/>
      <c r="H62" s="355"/>
      <c r="I62" s="355"/>
      <c r="J62" s="399"/>
      <c r="K62" s="9"/>
      <c r="L62" s="9"/>
      <c r="M62" s="400"/>
      <c r="N62" s="4"/>
      <c r="O62" s="4"/>
      <c r="P62" s="4"/>
    </row>
    <row r="63" spans="2:16" ht="18">
      <c r="B63" s="4"/>
      <c r="C63" s="348"/>
      <c r="D63" s="350"/>
      <c r="E63" s="351"/>
      <c r="F63" s="349"/>
      <c r="G63" s="354"/>
      <c r="H63" s="354"/>
      <c r="I63" s="354"/>
      <c r="J63" s="399"/>
      <c r="K63" s="9"/>
      <c r="L63" s="9"/>
      <c r="M63" s="400"/>
      <c r="N63" s="4"/>
      <c r="O63" s="4"/>
      <c r="P63" s="4"/>
    </row>
    <row r="64" spans="2:16" ht="18">
      <c r="B64" s="4"/>
      <c r="C64" s="348"/>
      <c r="D64" s="401"/>
      <c r="E64" s="398"/>
      <c r="F64" s="348"/>
      <c r="G64" s="4"/>
      <c r="H64" s="4"/>
      <c r="I64" s="4"/>
      <c r="J64" s="393"/>
      <c r="K64" s="4"/>
      <c r="L64" s="4"/>
      <c r="M64" s="4"/>
      <c r="N64" s="4"/>
      <c r="O64" s="4"/>
      <c r="P64" s="4"/>
    </row>
    <row r="65" spans="2:16" ht="18">
      <c r="B65" s="4"/>
      <c r="C65" s="348"/>
      <c r="D65" s="350"/>
      <c r="E65" s="351"/>
      <c r="F65" s="352"/>
      <c r="G65" s="4"/>
      <c r="H65" s="4"/>
      <c r="I65" s="4"/>
      <c r="J65" s="393"/>
      <c r="K65" s="4"/>
      <c r="L65" s="4"/>
      <c r="M65" s="4"/>
      <c r="N65" s="4"/>
      <c r="O65" s="4"/>
      <c r="P65" s="4"/>
    </row>
    <row r="66" spans="2:16" ht="18">
      <c r="B66" s="4"/>
      <c r="C66" s="348"/>
      <c r="D66" s="401"/>
      <c r="E66" s="398"/>
      <c r="F66" s="352"/>
      <c r="G66" s="4"/>
      <c r="H66" s="4"/>
      <c r="I66" s="4"/>
      <c r="J66" s="393"/>
      <c r="K66" s="4"/>
      <c r="L66" s="4"/>
      <c r="M66" s="4"/>
      <c r="N66" s="4"/>
      <c r="O66" s="4"/>
      <c r="P66" s="4"/>
    </row>
    <row r="67" spans="4:10" ht="15.75">
      <c r="D67" s="204"/>
      <c r="E67" s="632"/>
      <c r="F67" s="632"/>
      <c r="G67" s="632"/>
      <c r="H67" s="632"/>
      <c r="I67" s="204"/>
      <c r="J67" s="204"/>
    </row>
    <row r="68" spans="5:8" ht="15">
      <c r="E68" s="623"/>
      <c r="F68" s="623"/>
      <c r="G68" s="623"/>
      <c r="H68" s="623"/>
    </row>
    <row r="69" spans="4:10" ht="15.75">
      <c r="D69" s="203" t="s">
        <v>120</v>
      </c>
      <c r="E69" s="632" t="s">
        <v>14</v>
      </c>
      <c r="F69" s="632"/>
      <c r="G69" s="632"/>
      <c r="H69" s="204" t="s">
        <v>88</v>
      </c>
      <c r="I69" s="204"/>
      <c r="J69" s="204"/>
    </row>
    <row r="70" spans="4:10" ht="15.75">
      <c r="D70" s="204"/>
      <c r="E70" s="204"/>
      <c r="F70" s="204"/>
      <c r="G70" s="204"/>
      <c r="H70" s="204"/>
      <c r="I70" s="204"/>
      <c r="J70" s="204"/>
    </row>
    <row r="71" spans="4:10" ht="15.75">
      <c r="D71" s="204" t="s">
        <v>67</v>
      </c>
      <c r="E71" s="632" t="s">
        <v>14</v>
      </c>
      <c r="F71" s="633"/>
      <c r="G71" s="633"/>
      <c r="H71" s="204" t="s">
        <v>185</v>
      </c>
      <c r="I71" s="204"/>
      <c r="J71" s="204"/>
    </row>
    <row r="72" spans="4:10" ht="15.75">
      <c r="D72" s="204"/>
      <c r="E72" s="204"/>
      <c r="F72" s="204"/>
      <c r="G72" s="204"/>
      <c r="H72" s="204"/>
      <c r="I72" s="204"/>
      <c r="J72" s="204"/>
    </row>
    <row r="73" spans="4:10" ht="15.75">
      <c r="D73" s="204" t="s">
        <v>13</v>
      </c>
      <c r="E73" s="632" t="s">
        <v>14</v>
      </c>
      <c r="F73" s="633"/>
      <c r="G73" s="633"/>
      <c r="H73" s="204" t="s">
        <v>89</v>
      </c>
      <c r="I73" s="204"/>
      <c r="J73" s="204"/>
    </row>
    <row r="74" spans="4:10" ht="15.75">
      <c r="D74" s="204"/>
      <c r="E74" s="204"/>
      <c r="F74" s="204"/>
      <c r="G74" s="204"/>
      <c r="H74" s="204"/>
      <c r="I74" s="204"/>
      <c r="J74" s="204"/>
    </row>
    <row r="75" spans="4:10" ht="15.75">
      <c r="D75" s="204"/>
      <c r="E75" s="634" t="s">
        <v>15</v>
      </c>
      <c r="F75" s="634"/>
      <c r="G75" s="204"/>
      <c r="H75" s="204"/>
      <c r="I75" s="204"/>
      <c r="J75" s="204"/>
    </row>
    <row r="76" spans="4:10" ht="15.75">
      <c r="D76" s="204" t="s">
        <v>90</v>
      </c>
      <c r="E76" s="632" t="s">
        <v>14</v>
      </c>
      <c r="F76" s="632"/>
      <c r="G76" s="632"/>
      <c r="H76" s="632"/>
      <c r="I76" s="204"/>
      <c r="J76" s="204"/>
    </row>
    <row r="77" spans="4:10" ht="15.75">
      <c r="D77" s="204"/>
      <c r="E77" s="204"/>
      <c r="F77" s="204"/>
      <c r="G77" s="204"/>
      <c r="H77" s="204"/>
      <c r="I77" s="204"/>
      <c r="J77" s="204"/>
    </row>
    <row r="78" spans="4:10" ht="15.75">
      <c r="D78" s="204" t="s">
        <v>129</v>
      </c>
      <c r="E78" s="632" t="s">
        <v>14</v>
      </c>
      <c r="F78" s="632"/>
      <c r="G78" s="632"/>
      <c r="H78" s="632"/>
      <c r="I78" s="204"/>
      <c r="J78" s="204"/>
    </row>
    <row r="79" spans="4:10" ht="15.75">
      <c r="D79" s="204"/>
      <c r="E79" s="204"/>
      <c r="F79" s="204"/>
      <c r="G79" s="204"/>
      <c r="H79" s="204"/>
      <c r="I79" s="204"/>
      <c r="J79" s="204"/>
    </row>
    <row r="80" spans="4:10" ht="15.75">
      <c r="D80" s="204" t="s">
        <v>187</v>
      </c>
      <c r="E80" s="632" t="s">
        <v>14</v>
      </c>
      <c r="F80" s="632"/>
      <c r="G80" s="632"/>
      <c r="H80" s="632"/>
      <c r="I80" s="204"/>
      <c r="J80" s="204"/>
    </row>
    <row r="82" spans="4:7" ht="15">
      <c r="D82" s="39"/>
      <c r="E82" s="39"/>
      <c r="F82" s="39"/>
      <c r="G82" s="39"/>
    </row>
    <row r="83" spans="4:10" ht="15.75">
      <c r="D83" s="204"/>
      <c r="E83" s="204"/>
      <c r="F83" s="204"/>
      <c r="G83" s="204"/>
      <c r="H83" s="204"/>
      <c r="I83" s="204"/>
      <c r="J83" s="204"/>
    </row>
    <row r="84" spans="4:10" ht="15.75">
      <c r="D84" s="204"/>
      <c r="E84" s="632"/>
      <c r="F84" s="632"/>
      <c r="G84" s="632"/>
      <c r="H84" s="632"/>
      <c r="I84" s="204"/>
      <c r="J84" s="204"/>
    </row>
    <row r="86" spans="4:7" ht="15">
      <c r="D86" s="39"/>
      <c r="E86" s="39"/>
      <c r="F86" s="39"/>
      <c r="G86" s="39"/>
    </row>
  </sheetData>
  <sheetProtection/>
  <mergeCells count="20">
    <mergeCell ref="E78:H78"/>
    <mergeCell ref="E80:H80"/>
    <mergeCell ref="E84:H84"/>
    <mergeCell ref="E68:H68"/>
    <mergeCell ref="E69:G69"/>
    <mergeCell ref="E71:G71"/>
    <mergeCell ref="E73:G73"/>
    <mergeCell ref="E75:F75"/>
    <mergeCell ref="A2:M2"/>
    <mergeCell ref="A3:M3"/>
    <mergeCell ref="A4:I4"/>
    <mergeCell ref="I6:N6"/>
    <mergeCell ref="E5:H5"/>
    <mergeCell ref="B5:D5"/>
    <mergeCell ref="B7:M7"/>
    <mergeCell ref="E67:H67"/>
    <mergeCell ref="J4:N4"/>
    <mergeCell ref="I5:N5"/>
    <mergeCell ref="E6:H6"/>
    <mergeCell ref="E76:H7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S87"/>
  <sheetViews>
    <sheetView zoomScalePageLayoutView="0" workbookViewId="0" topLeftCell="A29">
      <selection activeCell="E49" sqref="E49"/>
    </sheetView>
  </sheetViews>
  <sheetFormatPr defaultColWidth="9.140625" defaultRowHeight="15"/>
  <cols>
    <col min="1" max="1" width="0.9921875" style="0" customWidth="1"/>
    <col min="2" max="2" width="5.7109375" style="0" customWidth="1"/>
    <col min="3" max="3" width="6.00390625" style="0" customWidth="1"/>
    <col min="4" max="4" width="33.00390625" style="0" customWidth="1"/>
    <col min="5" max="5" width="11.8515625" style="0" customWidth="1"/>
    <col min="6" max="6" width="7.7109375" style="0" customWidth="1"/>
    <col min="7" max="7" width="7.140625" style="0" customWidth="1"/>
    <col min="8" max="8" width="7.421875" style="0" customWidth="1"/>
    <col min="9" max="10" width="6.8515625" style="0" customWidth="1"/>
    <col min="11" max="12" width="9.140625" style="0" hidden="1" customWidth="1"/>
    <col min="13" max="13" width="6.00390625" style="0" customWidth="1"/>
    <col min="14" max="14" width="8.00390625" style="0" customWidth="1"/>
    <col min="15" max="15" width="6.7109375" style="0" customWidth="1"/>
  </cols>
  <sheetData>
    <row r="2" spans="2:15" ht="30">
      <c r="B2" s="646" t="s">
        <v>182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58"/>
      <c r="O2" s="58"/>
    </row>
    <row r="3" spans="1:13" ht="20.25">
      <c r="A3" s="647">
        <v>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</row>
    <row r="4" spans="1:15" ht="23.25">
      <c r="A4" s="648" t="s">
        <v>54</v>
      </c>
      <c r="B4" s="648"/>
      <c r="C4" s="648"/>
      <c r="D4" s="648"/>
      <c r="E4" s="648"/>
      <c r="F4" s="648"/>
      <c r="G4" s="648"/>
      <c r="H4" s="648"/>
      <c r="I4" s="648"/>
      <c r="J4" s="135" t="s">
        <v>180</v>
      </c>
      <c r="K4" s="135"/>
      <c r="L4" s="135"/>
      <c r="M4" s="135"/>
      <c r="N4" s="135"/>
      <c r="O4" s="136"/>
    </row>
    <row r="5" spans="2:14" ht="15">
      <c r="B5" s="651" t="s">
        <v>71</v>
      </c>
      <c r="C5" s="651"/>
      <c r="D5" s="651"/>
      <c r="E5" s="650"/>
      <c r="F5" s="643"/>
      <c r="G5" s="643"/>
      <c r="H5" s="643"/>
      <c r="I5" s="643" t="s">
        <v>188</v>
      </c>
      <c r="J5" s="643"/>
      <c r="K5" s="643"/>
      <c r="L5" s="643"/>
      <c r="M5" s="643"/>
      <c r="N5" s="643"/>
    </row>
    <row r="6" spans="2:14" ht="18.75">
      <c r="B6" s="16"/>
      <c r="C6" s="16"/>
      <c r="D6" s="14"/>
      <c r="E6" s="644" t="s">
        <v>57</v>
      </c>
      <c r="F6" s="645"/>
      <c r="G6" s="645"/>
      <c r="H6" s="645"/>
      <c r="I6" s="643" t="s">
        <v>69</v>
      </c>
      <c r="J6" s="643"/>
      <c r="K6" s="643"/>
      <c r="L6" s="643"/>
      <c r="M6" s="643"/>
      <c r="N6" s="643"/>
    </row>
    <row r="7" spans="1:13" ht="26.25" customHeight="1">
      <c r="A7" s="656" t="s">
        <v>58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</row>
    <row r="8" spans="2:13" ht="15.75" thickBot="1">
      <c r="B8" s="16"/>
      <c r="C8" s="16"/>
      <c r="D8" s="18"/>
      <c r="E8" s="83"/>
      <c r="F8" s="17"/>
      <c r="G8" s="19"/>
      <c r="H8" s="19"/>
      <c r="I8" s="3"/>
      <c r="J8" s="3"/>
      <c r="K8" s="3"/>
      <c r="L8" s="27"/>
      <c r="M8" s="21"/>
    </row>
    <row r="9" spans="2:15" ht="30.75" thickBot="1">
      <c r="B9" s="137" t="s">
        <v>24</v>
      </c>
      <c r="C9" s="138" t="s">
        <v>8</v>
      </c>
      <c r="D9" s="139" t="s">
        <v>0</v>
      </c>
      <c r="E9" s="140" t="s">
        <v>40</v>
      </c>
      <c r="F9" s="176" t="s">
        <v>1</v>
      </c>
      <c r="G9" s="141" t="s">
        <v>2</v>
      </c>
      <c r="H9" s="142" t="s">
        <v>3</v>
      </c>
      <c r="I9" s="177" t="s">
        <v>5</v>
      </c>
      <c r="J9" s="143" t="s">
        <v>4</v>
      </c>
      <c r="K9" s="144" t="s">
        <v>6</v>
      </c>
      <c r="L9" s="139" t="s">
        <v>7</v>
      </c>
      <c r="M9" s="178" t="s">
        <v>39</v>
      </c>
      <c r="N9" s="145" t="s">
        <v>73</v>
      </c>
      <c r="O9" s="146" t="s">
        <v>39</v>
      </c>
    </row>
    <row r="10" spans="2:15" ht="18.75">
      <c r="B10" s="356">
        <v>1</v>
      </c>
      <c r="C10" s="250">
        <v>30</v>
      </c>
      <c r="D10" s="257" t="s">
        <v>110</v>
      </c>
      <c r="E10" s="264" t="s">
        <v>111</v>
      </c>
      <c r="F10" s="253" t="s">
        <v>96</v>
      </c>
      <c r="G10" s="318">
        <v>180</v>
      </c>
      <c r="H10" s="332">
        <v>143</v>
      </c>
      <c r="I10" s="333">
        <v>180</v>
      </c>
      <c r="J10" s="316">
        <f aca="true" t="shared" si="0" ref="J10:J37">SUM(G10:I10)</f>
        <v>503</v>
      </c>
      <c r="K10" s="196"/>
      <c r="L10" s="103"/>
      <c r="M10" s="334">
        <v>1</v>
      </c>
      <c r="N10" s="106"/>
      <c r="O10" s="548"/>
    </row>
    <row r="11" spans="2:15" ht="18.75">
      <c r="B11" s="357">
        <v>2</v>
      </c>
      <c r="C11" s="302">
        <v>32</v>
      </c>
      <c r="D11" s="257" t="s">
        <v>153</v>
      </c>
      <c r="E11" s="264" t="s">
        <v>175</v>
      </c>
      <c r="F11" s="253" t="s">
        <v>96</v>
      </c>
      <c r="G11" s="318">
        <v>172</v>
      </c>
      <c r="H11" s="332">
        <v>146</v>
      </c>
      <c r="I11" s="333">
        <v>180</v>
      </c>
      <c r="J11" s="316">
        <f t="shared" si="0"/>
        <v>498</v>
      </c>
      <c r="K11" s="77"/>
      <c r="L11" s="130"/>
      <c r="M11" s="335">
        <v>2</v>
      </c>
      <c r="N11" s="98"/>
      <c r="O11" s="549"/>
    </row>
    <row r="12" spans="2:15" ht="18.75">
      <c r="B12" s="357">
        <v>3</v>
      </c>
      <c r="C12" s="250">
        <v>16</v>
      </c>
      <c r="D12" s="257" t="s">
        <v>116</v>
      </c>
      <c r="E12" s="264" t="s">
        <v>117</v>
      </c>
      <c r="F12" s="253" t="s">
        <v>96</v>
      </c>
      <c r="G12" s="319">
        <v>135</v>
      </c>
      <c r="H12" s="313">
        <v>180</v>
      </c>
      <c r="I12" s="321">
        <v>180</v>
      </c>
      <c r="J12" s="316">
        <f t="shared" si="0"/>
        <v>495</v>
      </c>
      <c r="K12" s="197"/>
      <c r="L12" s="104"/>
      <c r="M12" s="335">
        <v>3</v>
      </c>
      <c r="N12" s="98"/>
      <c r="O12" s="549"/>
    </row>
    <row r="13" spans="2:15" ht="15" customHeight="1">
      <c r="B13" s="336">
        <v>4</v>
      </c>
      <c r="C13" s="250">
        <v>5</v>
      </c>
      <c r="D13" s="467" t="s">
        <v>136</v>
      </c>
      <c r="E13" s="604" t="s">
        <v>156</v>
      </c>
      <c r="F13" s="605" t="s">
        <v>177</v>
      </c>
      <c r="G13" s="606">
        <v>168</v>
      </c>
      <c r="H13" s="607">
        <v>135</v>
      </c>
      <c r="I13" s="608">
        <v>180</v>
      </c>
      <c r="J13" s="609">
        <f t="shared" si="0"/>
        <v>483</v>
      </c>
      <c r="K13" s="197"/>
      <c r="L13" s="104"/>
      <c r="M13" s="336">
        <v>4</v>
      </c>
      <c r="N13" s="98"/>
      <c r="O13" s="550"/>
    </row>
    <row r="14" spans="2:15" ht="18.75">
      <c r="B14" s="336">
        <v>5</v>
      </c>
      <c r="C14" s="302">
        <v>40</v>
      </c>
      <c r="D14" s="257" t="s">
        <v>152</v>
      </c>
      <c r="E14" s="264" t="s">
        <v>174</v>
      </c>
      <c r="F14" s="266" t="s">
        <v>96</v>
      </c>
      <c r="G14" s="319">
        <v>153</v>
      </c>
      <c r="H14" s="313">
        <v>180</v>
      </c>
      <c r="I14" s="320">
        <v>130</v>
      </c>
      <c r="J14" s="316">
        <f t="shared" si="0"/>
        <v>463</v>
      </c>
      <c r="K14" s="197"/>
      <c r="L14" s="104"/>
      <c r="M14" s="336">
        <v>5</v>
      </c>
      <c r="N14" s="98"/>
      <c r="O14" s="550"/>
    </row>
    <row r="15" spans="2:15" ht="16.5" customHeight="1">
      <c r="B15" s="336">
        <v>6</v>
      </c>
      <c r="C15" s="302">
        <v>37</v>
      </c>
      <c r="D15" s="467" t="s">
        <v>151</v>
      </c>
      <c r="E15" s="264" t="s">
        <v>172</v>
      </c>
      <c r="F15" s="266" t="s">
        <v>96</v>
      </c>
      <c r="G15" s="319">
        <v>124</v>
      </c>
      <c r="H15" s="313">
        <v>180</v>
      </c>
      <c r="I15" s="320">
        <v>120</v>
      </c>
      <c r="J15" s="316">
        <f t="shared" si="0"/>
        <v>424</v>
      </c>
      <c r="K15" s="77"/>
      <c r="L15" s="130"/>
      <c r="M15" s="336">
        <v>6</v>
      </c>
      <c r="N15" s="98"/>
      <c r="O15" s="550"/>
    </row>
    <row r="16" spans="2:15" ht="18.75">
      <c r="B16" s="336">
        <v>7</v>
      </c>
      <c r="C16" s="302">
        <v>39</v>
      </c>
      <c r="D16" s="257" t="s">
        <v>213</v>
      </c>
      <c r="E16" s="264" t="s">
        <v>105</v>
      </c>
      <c r="F16" s="253" t="s">
        <v>96</v>
      </c>
      <c r="G16" s="319">
        <v>180</v>
      </c>
      <c r="H16" s="324">
        <v>97</v>
      </c>
      <c r="I16" s="320">
        <v>129</v>
      </c>
      <c r="J16" s="316">
        <f t="shared" si="0"/>
        <v>406</v>
      </c>
      <c r="K16" s="77"/>
      <c r="L16" s="130"/>
      <c r="M16" s="336">
        <v>7</v>
      </c>
      <c r="N16" s="98"/>
      <c r="O16" s="550"/>
    </row>
    <row r="17" spans="2:15" ht="18.75">
      <c r="B17" s="336">
        <v>8</v>
      </c>
      <c r="C17" s="255">
        <v>29</v>
      </c>
      <c r="D17" s="260" t="s">
        <v>112</v>
      </c>
      <c r="E17" s="258" t="s">
        <v>113</v>
      </c>
      <c r="F17" s="253" t="s">
        <v>96</v>
      </c>
      <c r="G17" s="319">
        <v>115</v>
      </c>
      <c r="H17" s="317">
        <v>99</v>
      </c>
      <c r="I17" s="320">
        <v>180</v>
      </c>
      <c r="J17" s="316">
        <f t="shared" si="0"/>
        <v>394</v>
      </c>
      <c r="K17" s="77"/>
      <c r="L17" s="130"/>
      <c r="M17" s="336">
        <v>8</v>
      </c>
      <c r="N17" s="98"/>
      <c r="O17" s="550"/>
    </row>
    <row r="18" spans="2:15" ht="16.5" customHeight="1">
      <c r="B18" s="336">
        <v>9</v>
      </c>
      <c r="C18" s="255">
        <v>20</v>
      </c>
      <c r="D18" s="257" t="s">
        <v>227</v>
      </c>
      <c r="E18" s="264" t="s">
        <v>212</v>
      </c>
      <c r="F18" s="266" t="s">
        <v>96</v>
      </c>
      <c r="G18" s="319">
        <v>50</v>
      </c>
      <c r="H18" s="317">
        <v>147</v>
      </c>
      <c r="I18" s="320">
        <v>180</v>
      </c>
      <c r="J18" s="316">
        <f t="shared" si="0"/>
        <v>377</v>
      </c>
      <c r="K18" s="77"/>
      <c r="L18" s="130"/>
      <c r="M18" s="336">
        <v>9</v>
      </c>
      <c r="N18" s="98"/>
      <c r="O18" s="550"/>
    </row>
    <row r="19" spans="2:15" ht="18.75">
      <c r="B19" s="336">
        <v>10</v>
      </c>
      <c r="C19" s="255">
        <v>8</v>
      </c>
      <c r="D19" s="257" t="s">
        <v>139</v>
      </c>
      <c r="E19" s="258" t="s">
        <v>159</v>
      </c>
      <c r="F19" s="253" t="s">
        <v>177</v>
      </c>
      <c r="G19" s="319">
        <v>180</v>
      </c>
      <c r="H19" s="317">
        <v>180</v>
      </c>
      <c r="I19" s="320">
        <v>0</v>
      </c>
      <c r="J19" s="316">
        <f t="shared" si="0"/>
        <v>360</v>
      </c>
      <c r="K19" s="77"/>
      <c r="L19" s="130"/>
      <c r="M19" s="336">
        <v>10</v>
      </c>
      <c r="N19" s="98"/>
      <c r="O19" s="550"/>
    </row>
    <row r="20" spans="2:15" ht="17.25" customHeight="1">
      <c r="B20" s="336">
        <v>11</v>
      </c>
      <c r="C20" s="255">
        <v>13</v>
      </c>
      <c r="D20" s="259" t="s">
        <v>106</v>
      </c>
      <c r="E20" s="258" t="s">
        <v>164</v>
      </c>
      <c r="F20" s="255" t="s">
        <v>228</v>
      </c>
      <c r="G20" s="319">
        <v>120</v>
      </c>
      <c r="H20" s="317">
        <v>71</v>
      </c>
      <c r="I20" s="320">
        <v>160</v>
      </c>
      <c r="J20" s="316">
        <f t="shared" si="0"/>
        <v>351</v>
      </c>
      <c r="K20" s="77"/>
      <c r="L20" s="130"/>
      <c r="M20" s="336">
        <v>11</v>
      </c>
      <c r="N20" s="98"/>
      <c r="O20" s="550"/>
    </row>
    <row r="21" spans="2:15" ht="18.75">
      <c r="B21" s="336">
        <v>12</v>
      </c>
      <c r="C21" s="255">
        <v>11</v>
      </c>
      <c r="D21" s="257" t="s">
        <v>142</v>
      </c>
      <c r="E21" s="258" t="s">
        <v>162</v>
      </c>
      <c r="F21" s="253" t="s">
        <v>177</v>
      </c>
      <c r="G21" s="319">
        <v>180</v>
      </c>
      <c r="H21" s="317">
        <v>169</v>
      </c>
      <c r="I21" s="320">
        <v>0</v>
      </c>
      <c r="J21" s="316">
        <f t="shared" si="0"/>
        <v>349</v>
      </c>
      <c r="K21" s="77"/>
      <c r="L21" s="130"/>
      <c r="M21" s="336">
        <v>12</v>
      </c>
      <c r="N21" s="98"/>
      <c r="O21" s="550"/>
    </row>
    <row r="22" spans="2:15" ht="19.5" customHeight="1">
      <c r="B22" s="336">
        <v>13</v>
      </c>
      <c r="C22" s="255">
        <v>17</v>
      </c>
      <c r="D22" s="257" t="s">
        <v>108</v>
      </c>
      <c r="E22" s="264" t="s">
        <v>109</v>
      </c>
      <c r="F22" s="253" t="s">
        <v>96</v>
      </c>
      <c r="G22" s="319">
        <v>105</v>
      </c>
      <c r="H22" s="317">
        <v>116</v>
      </c>
      <c r="I22" s="320">
        <v>115</v>
      </c>
      <c r="J22" s="316">
        <f t="shared" si="0"/>
        <v>336</v>
      </c>
      <c r="K22" s="77"/>
      <c r="L22" s="130"/>
      <c r="M22" s="336">
        <v>13</v>
      </c>
      <c r="N22" s="98"/>
      <c r="O22" s="550"/>
    </row>
    <row r="23" spans="2:15" ht="18.75">
      <c r="B23" s="336">
        <v>14</v>
      </c>
      <c r="C23" s="255">
        <v>19</v>
      </c>
      <c r="D23" s="259" t="s">
        <v>99</v>
      </c>
      <c r="E23" s="258" t="s">
        <v>100</v>
      </c>
      <c r="F23" s="253" t="s">
        <v>96</v>
      </c>
      <c r="G23" s="319">
        <v>68</v>
      </c>
      <c r="H23" s="317">
        <v>111</v>
      </c>
      <c r="I23" s="320">
        <v>156</v>
      </c>
      <c r="J23" s="316">
        <f t="shared" si="0"/>
        <v>335</v>
      </c>
      <c r="K23" s="77"/>
      <c r="L23" s="130"/>
      <c r="M23" s="336">
        <v>14</v>
      </c>
      <c r="N23" s="98"/>
      <c r="O23" s="550"/>
    </row>
    <row r="24" spans="2:15" ht="18.75">
      <c r="B24" s="336">
        <v>15</v>
      </c>
      <c r="C24" s="255">
        <v>2</v>
      </c>
      <c r="D24" s="251" t="s">
        <v>91</v>
      </c>
      <c r="E24" s="252">
        <v>2396</v>
      </c>
      <c r="F24" s="253" t="s">
        <v>92</v>
      </c>
      <c r="G24" s="319">
        <v>69</v>
      </c>
      <c r="H24" s="313">
        <v>85</v>
      </c>
      <c r="I24" s="321">
        <v>180</v>
      </c>
      <c r="J24" s="316">
        <f t="shared" si="0"/>
        <v>334</v>
      </c>
      <c r="K24" s="197"/>
      <c r="L24" s="104"/>
      <c r="M24" s="336">
        <v>15</v>
      </c>
      <c r="N24" s="98"/>
      <c r="O24" s="550"/>
    </row>
    <row r="25" spans="2:15" ht="17.25" customHeight="1">
      <c r="B25" s="336">
        <v>16</v>
      </c>
      <c r="C25" s="255">
        <v>4</v>
      </c>
      <c r="D25" s="251" t="s">
        <v>135</v>
      </c>
      <c r="E25" s="252">
        <v>2426</v>
      </c>
      <c r="F25" s="253" t="s">
        <v>92</v>
      </c>
      <c r="G25" s="319">
        <v>114</v>
      </c>
      <c r="H25" s="313">
        <v>82</v>
      </c>
      <c r="I25" s="321">
        <v>128</v>
      </c>
      <c r="J25" s="316">
        <f t="shared" si="0"/>
        <v>324</v>
      </c>
      <c r="K25" s="77"/>
      <c r="L25" s="130"/>
      <c r="M25" s="336">
        <v>16</v>
      </c>
      <c r="N25" s="98"/>
      <c r="O25" s="550"/>
    </row>
    <row r="26" spans="2:15" ht="18.75">
      <c r="B26" s="336">
        <v>17</v>
      </c>
      <c r="C26" s="255">
        <v>24</v>
      </c>
      <c r="D26" s="259" t="s">
        <v>101</v>
      </c>
      <c r="E26" s="258" t="s">
        <v>102</v>
      </c>
      <c r="F26" s="255" t="s">
        <v>96</v>
      </c>
      <c r="G26" s="319">
        <v>180</v>
      </c>
      <c r="H26" s="317">
        <v>116</v>
      </c>
      <c r="I26" s="320">
        <v>0</v>
      </c>
      <c r="J26" s="316">
        <f t="shared" si="0"/>
        <v>296</v>
      </c>
      <c r="K26" s="197"/>
      <c r="L26" s="104"/>
      <c r="M26" s="336">
        <v>17</v>
      </c>
      <c r="N26" s="98"/>
      <c r="O26" s="550"/>
    </row>
    <row r="27" spans="2:15" ht="18.75">
      <c r="B27" s="336">
        <v>18</v>
      </c>
      <c r="C27" s="255">
        <v>22</v>
      </c>
      <c r="D27" s="259" t="s">
        <v>147</v>
      </c>
      <c r="E27" s="258" t="s">
        <v>169</v>
      </c>
      <c r="F27" s="255" t="s">
        <v>96</v>
      </c>
      <c r="G27" s="319">
        <v>113</v>
      </c>
      <c r="H27" s="317">
        <v>180</v>
      </c>
      <c r="I27" s="320">
        <v>0</v>
      </c>
      <c r="J27" s="316">
        <f t="shared" si="0"/>
        <v>293</v>
      </c>
      <c r="K27" s="77"/>
      <c r="L27" s="130"/>
      <c r="M27" s="336">
        <v>18</v>
      </c>
      <c r="N27" s="98"/>
      <c r="O27" s="550"/>
    </row>
    <row r="28" spans="2:15" ht="18.75">
      <c r="B28" s="336">
        <v>19</v>
      </c>
      <c r="C28" s="255">
        <v>31</v>
      </c>
      <c r="D28" s="257" t="s">
        <v>150</v>
      </c>
      <c r="E28" s="264" t="s">
        <v>171</v>
      </c>
      <c r="F28" s="266" t="s">
        <v>96</v>
      </c>
      <c r="G28" s="319">
        <v>105</v>
      </c>
      <c r="H28" s="317">
        <v>180</v>
      </c>
      <c r="I28" s="320">
        <v>0</v>
      </c>
      <c r="J28" s="316">
        <f t="shared" si="0"/>
        <v>285</v>
      </c>
      <c r="K28" s="77"/>
      <c r="L28" s="130"/>
      <c r="M28" s="336">
        <v>19</v>
      </c>
      <c r="N28" s="98"/>
      <c r="O28" s="550"/>
    </row>
    <row r="29" spans="2:15" ht="18.75">
      <c r="B29" s="336">
        <v>20</v>
      </c>
      <c r="C29" s="255">
        <v>3</v>
      </c>
      <c r="D29" s="251" t="s">
        <v>134</v>
      </c>
      <c r="E29" s="252">
        <v>2427</v>
      </c>
      <c r="F29" s="255" t="s">
        <v>92</v>
      </c>
      <c r="G29" s="319">
        <v>120</v>
      </c>
      <c r="H29" s="317">
        <v>118</v>
      </c>
      <c r="I29" s="320">
        <v>0</v>
      </c>
      <c r="J29" s="316">
        <f t="shared" si="0"/>
        <v>238</v>
      </c>
      <c r="K29" s="77"/>
      <c r="L29" s="130"/>
      <c r="M29" s="336">
        <v>20</v>
      </c>
      <c r="N29" s="98"/>
      <c r="O29" s="550"/>
    </row>
    <row r="30" spans="2:15" ht="21.75" customHeight="1">
      <c r="B30" s="336">
        <v>21</v>
      </c>
      <c r="C30" s="255">
        <v>14</v>
      </c>
      <c r="D30" s="260" t="s">
        <v>143</v>
      </c>
      <c r="E30" s="258" t="s">
        <v>165</v>
      </c>
      <c r="F30" s="253" t="s">
        <v>228</v>
      </c>
      <c r="G30" s="319">
        <v>48</v>
      </c>
      <c r="H30" s="317">
        <v>44</v>
      </c>
      <c r="I30" s="320">
        <v>51</v>
      </c>
      <c r="J30" s="316">
        <f t="shared" si="0"/>
        <v>143</v>
      </c>
      <c r="K30" s="77"/>
      <c r="L30" s="130"/>
      <c r="M30" s="336">
        <v>21</v>
      </c>
      <c r="N30" s="98"/>
      <c r="O30" s="550"/>
    </row>
    <row r="31" spans="2:15" ht="18.75">
      <c r="B31" s="336">
        <v>22</v>
      </c>
      <c r="C31" s="255">
        <v>25</v>
      </c>
      <c r="D31" s="259" t="s">
        <v>103</v>
      </c>
      <c r="E31" s="258" t="s">
        <v>104</v>
      </c>
      <c r="F31" s="253" t="s">
        <v>96</v>
      </c>
      <c r="G31" s="319">
        <v>111</v>
      </c>
      <c r="H31" s="317">
        <v>0</v>
      </c>
      <c r="I31" s="320">
        <v>0</v>
      </c>
      <c r="J31" s="316">
        <f t="shared" si="0"/>
        <v>111</v>
      </c>
      <c r="K31" s="77"/>
      <c r="L31" s="130"/>
      <c r="M31" s="336">
        <v>22</v>
      </c>
      <c r="N31" s="98"/>
      <c r="O31" s="550"/>
    </row>
    <row r="32" spans="2:15" ht="17.25" customHeight="1">
      <c r="B32" s="336">
        <v>23</v>
      </c>
      <c r="C32" s="255">
        <v>23</v>
      </c>
      <c r="D32" s="259" t="s">
        <v>148</v>
      </c>
      <c r="E32" s="258" t="s">
        <v>170</v>
      </c>
      <c r="F32" s="255" t="s">
        <v>96</v>
      </c>
      <c r="G32" s="319">
        <v>0</v>
      </c>
      <c r="H32" s="317">
        <v>63</v>
      </c>
      <c r="I32" s="320">
        <v>0</v>
      </c>
      <c r="J32" s="316">
        <f t="shared" si="0"/>
        <v>63</v>
      </c>
      <c r="K32" s="77"/>
      <c r="L32" s="130"/>
      <c r="M32" s="336">
        <v>23</v>
      </c>
      <c r="N32" s="98"/>
      <c r="O32" s="550"/>
    </row>
    <row r="33" spans="2:15" ht="18.75">
      <c r="B33" s="336">
        <v>24</v>
      </c>
      <c r="C33" s="255">
        <v>18</v>
      </c>
      <c r="D33" s="259" t="s">
        <v>229</v>
      </c>
      <c r="E33" s="258" t="s">
        <v>167</v>
      </c>
      <c r="F33" s="253" t="s">
        <v>96</v>
      </c>
      <c r="G33" s="319">
        <v>35</v>
      </c>
      <c r="H33" s="313">
        <v>0</v>
      </c>
      <c r="I33" s="321">
        <v>0</v>
      </c>
      <c r="J33" s="316">
        <f t="shared" si="0"/>
        <v>35</v>
      </c>
      <c r="K33" s="77"/>
      <c r="L33" s="130"/>
      <c r="M33" s="336">
        <v>24</v>
      </c>
      <c r="N33" s="98"/>
      <c r="O33" s="550"/>
    </row>
    <row r="34" spans="2:15" ht="18.75">
      <c r="B34" s="336">
        <v>25</v>
      </c>
      <c r="C34" s="255">
        <v>6</v>
      </c>
      <c r="D34" s="257" t="s">
        <v>137</v>
      </c>
      <c r="E34" s="258" t="s">
        <v>157</v>
      </c>
      <c r="F34" s="253" t="s">
        <v>177</v>
      </c>
      <c r="G34" s="319">
        <v>30</v>
      </c>
      <c r="H34" s="313">
        <v>0</v>
      </c>
      <c r="I34" s="321">
        <v>0</v>
      </c>
      <c r="J34" s="316">
        <f t="shared" si="0"/>
        <v>30</v>
      </c>
      <c r="K34" s="77"/>
      <c r="L34" s="130"/>
      <c r="M34" s="336">
        <v>25</v>
      </c>
      <c r="N34" s="98"/>
      <c r="O34" s="550"/>
    </row>
    <row r="35" spans="2:15" ht="18.75" customHeight="1">
      <c r="B35" s="337">
        <v>26</v>
      </c>
      <c r="C35" s="255">
        <v>12</v>
      </c>
      <c r="D35" s="259" t="s">
        <v>93</v>
      </c>
      <c r="E35" s="258" t="s">
        <v>163</v>
      </c>
      <c r="F35" s="253" t="s">
        <v>123</v>
      </c>
      <c r="G35" s="319">
        <v>0</v>
      </c>
      <c r="H35" s="317">
        <v>0</v>
      </c>
      <c r="I35" s="322">
        <v>0</v>
      </c>
      <c r="J35" s="316">
        <f t="shared" si="0"/>
        <v>0</v>
      </c>
      <c r="K35" s="189"/>
      <c r="L35" s="190"/>
      <c r="M35" s="337">
        <v>28</v>
      </c>
      <c r="N35" s="192"/>
      <c r="O35" s="551"/>
    </row>
    <row r="36" spans="2:15" ht="18.75">
      <c r="B36" s="336">
        <v>27</v>
      </c>
      <c r="C36" s="255">
        <v>15</v>
      </c>
      <c r="D36" s="260" t="s">
        <v>144</v>
      </c>
      <c r="E36" s="258" t="s">
        <v>166</v>
      </c>
      <c r="F36" s="253" t="s">
        <v>96</v>
      </c>
      <c r="G36" s="319">
        <v>0</v>
      </c>
      <c r="H36" s="317">
        <v>0</v>
      </c>
      <c r="I36" s="317">
        <v>0</v>
      </c>
      <c r="J36" s="316">
        <f t="shared" si="0"/>
        <v>0</v>
      </c>
      <c r="K36" s="180"/>
      <c r="L36" s="180"/>
      <c r="M36" s="338">
        <v>28</v>
      </c>
      <c r="N36" s="98"/>
      <c r="O36" s="550"/>
    </row>
    <row r="37" spans="2:15" ht="19.5" customHeight="1" thickBot="1">
      <c r="B37" s="554">
        <v>28</v>
      </c>
      <c r="C37" s="555">
        <v>21</v>
      </c>
      <c r="D37" s="556" t="s">
        <v>146</v>
      </c>
      <c r="E37" s="557" t="s">
        <v>168</v>
      </c>
      <c r="F37" s="555" t="s">
        <v>96</v>
      </c>
      <c r="G37" s="558">
        <v>0</v>
      </c>
      <c r="H37" s="558">
        <v>0</v>
      </c>
      <c r="I37" s="558">
        <v>0</v>
      </c>
      <c r="J37" s="410">
        <f t="shared" si="0"/>
        <v>0</v>
      </c>
      <c r="K37" s="182"/>
      <c r="L37" s="182"/>
      <c r="M37" s="559">
        <v>28</v>
      </c>
      <c r="N37" s="100"/>
      <c r="O37" s="550"/>
    </row>
    <row r="38" spans="2:15" ht="18">
      <c r="B38" s="70"/>
      <c r="C38" s="475"/>
      <c r="D38" s="552"/>
      <c r="E38" s="476"/>
      <c r="F38" s="477"/>
      <c r="G38" s="318"/>
      <c r="H38" s="553"/>
      <c r="I38" s="553"/>
      <c r="J38" s="316"/>
      <c r="K38" s="183"/>
      <c r="L38" s="183"/>
      <c r="M38" s="493"/>
      <c r="N38" s="494"/>
      <c r="O38" s="200"/>
    </row>
    <row r="39" spans="2:15" ht="19.5" customHeight="1" thickBot="1">
      <c r="B39" s="560"/>
      <c r="C39" s="561"/>
      <c r="D39" s="562"/>
      <c r="E39" s="563"/>
      <c r="F39" s="564"/>
      <c r="G39" s="310"/>
      <c r="H39" s="346"/>
      <c r="I39" s="565"/>
      <c r="J39" s="323"/>
      <c r="K39" s="566"/>
      <c r="L39" s="566"/>
      <c r="M39" s="567"/>
      <c r="N39" s="568"/>
      <c r="O39" s="200"/>
    </row>
    <row r="40" spans="2:15" ht="19.5">
      <c r="B40" s="570"/>
      <c r="C40" s="571"/>
      <c r="D40" s="572" t="s">
        <v>179</v>
      </c>
      <c r="E40" s="515"/>
      <c r="F40" s="516"/>
      <c r="G40" s="573"/>
      <c r="H40" s="574"/>
      <c r="I40" s="575"/>
      <c r="J40" s="576"/>
      <c r="K40" s="577"/>
      <c r="L40" s="577"/>
      <c r="M40" s="578"/>
      <c r="N40" s="106"/>
      <c r="O40" s="550"/>
    </row>
    <row r="41" spans="2:15" ht="18.75">
      <c r="B41" s="61"/>
      <c r="C41" s="266">
        <v>32</v>
      </c>
      <c r="D41" s="257" t="s">
        <v>153</v>
      </c>
      <c r="E41" s="264" t="s">
        <v>175</v>
      </c>
      <c r="F41" s="253" t="s">
        <v>96</v>
      </c>
      <c r="G41" s="319">
        <v>172</v>
      </c>
      <c r="H41" s="317">
        <v>146</v>
      </c>
      <c r="I41" s="317">
        <v>180</v>
      </c>
      <c r="J41" s="323">
        <f aca="true" t="shared" si="1" ref="J41:J47">SUM(G41:I41)</f>
        <v>498</v>
      </c>
      <c r="K41" s="180"/>
      <c r="L41" s="180"/>
      <c r="M41" s="339">
        <v>1</v>
      </c>
      <c r="N41" s="98"/>
      <c r="O41" s="550"/>
    </row>
    <row r="42" spans="2:15" ht="18" customHeight="1">
      <c r="B42" s="97"/>
      <c r="C42" s="250">
        <v>16</v>
      </c>
      <c r="D42" s="257" t="s">
        <v>116</v>
      </c>
      <c r="E42" s="264" t="s">
        <v>117</v>
      </c>
      <c r="F42" s="253" t="s">
        <v>96</v>
      </c>
      <c r="G42" s="319">
        <v>135</v>
      </c>
      <c r="H42" s="313">
        <v>180</v>
      </c>
      <c r="I42" s="321">
        <v>180</v>
      </c>
      <c r="J42" s="316">
        <f t="shared" si="1"/>
        <v>495</v>
      </c>
      <c r="K42" s="193"/>
      <c r="L42" s="193"/>
      <c r="M42" s="339">
        <v>2</v>
      </c>
      <c r="N42" s="98"/>
      <c r="O42" s="550"/>
    </row>
    <row r="43" spans="2:15" ht="18.75">
      <c r="B43" s="80"/>
      <c r="C43" s="302">
        <v>40</v>
      </c>
      <c r="D43" s="257" t="s">
        <v>152</v>
      </c>
      <c r="E43" s="264" t="s">
        <v>174</v>
      </c>
      <c r="F43" s="266" t="s">
        <v>96</v>
      </c>
      <c r="G43" s="319">
        <v>153</v>
      </c>
      <c r="H43" s="313">
        <v>180</v>
      </c>
      <c r="I43" s="320">
        <v>130</v>
      </c>
      <c r="J43" s="316">
        <f t="shared" si="1"/>
        <v>463</v>
      </c>
      <c r="K43" s="193"/>
      <c r="L43" s="193"/>
      <c r="M43" s="338">
        <v>3</v>
      </c>
      <c r="N43" s="98"/>
      <c r="O43" s="197"/>
    </row>
    <row r="44" spans="2:15" ht="18.75">
      <c r="B44" s="80"/>
      <c r="C44" s="250">
        <v>20</v>
      </c>
      <c r="D44" s="257" t="s">
        <v>227</v>
      </c>
      <c r="E44" s="264" t="s">
        <v>212</v>
      </c>
      <c r="F44" s="266" t="s">
        <v>96</v>
      </c>
      <c r="G44" s="318">
        <v>50</v>
      </c>
      <c r="H44" s="332">
        <v>147</v>
      </c>
      <c r="I44" s="333">
        <v>180</v>
      </c>
      <c r="J44" s="316">
        <f t="shared" si="1"/>
        <v>377</v>
      </c>
      <c r="K44" s="193"/>
      <c r="L44" s="193"/>
      <c r="M44" s="338">
        <v>4</v>
      </c>
      <c r="N44" s="98"/>
      <c r="O44" s="197"/>
    </row>
    <row r="45" spans="2:15" ht="17.25" customHeight="1">
      <c r="B45" s="80"/>
      <c r="C45" s="255">
        <v>17</v>
      </c>
      <c r="D45" s="467" t="s">
        <v>108</v>
      </c>
      <c r="E45" s="264" t="s">
        <v>109</v>
      </c>
      <c r="F45" s="253" t="s">
        <v>96</v>
      </c>
      <c r="G45" s="319">
        <v>105</v>
      </c>
      <c r="H45" s="317">
        <v>116</v>
      </c>
      <c r="I45" s="320">
        <v>115</v>
      </c>
      <c r="J45" s="316">
        <f t="shared" si="1"/>
        <v>336</v>
      </c>
      <c r="K45" s="193"/>
      <c r="L45" s="193"/>
      <c r="M45" s="338">
        <v>5</v>
      </c>
      <c r="N45" s="98"/>
      <c r="O45" s="197"/>
    </row>
    <row r="46" spans="2:15" ht="18.75">
      <c r="B46" s="80"/>
      <c r="C46" s="255">
        <v>14</v>
      </c>
      <c r="D46" s="260" t="s">
        <v>143</v>
      </c>
      <c r="E46" s="258" t="s">
        <v>165</v>
      </c>
      <c r="F46" s="253" t="s">
        <v>127</v>
      </c>
      <c r="G46" s="319">
        <v>48</v>
      </c>
      <c r="H46" s="317">
        <v>44</v>
      </c>
      <c r="I46" s="320">
        <v>51</v>
      </c>
      <c r="J46" s="316">
        <f t="shared" si="1"/>
        <v>143</v>
      </c>
      <c r="K46" s="193"/>
      <c r="L46" s="193"/>
      <c r="M46" s="338">
        <v>6</v>
      </c>
      <c r="N46" s="98"/>
      <c r="O46" s="197"/>
    </row>
    <row r="47" spans="2:15" ht="19.5" thickBot="1">
      <c r="B47" s="81"/>
      <c r="C47" s="555">
        <v>23</v>
      </c>
      <c r="D47" s="556" t="s">
        <v>148</v>
      </c>
      <c r="E47" s="557" t="s">
        <v>170</v>
      </c>
      <c r="F47" s="555" t="s">
        <v>96</v>
      </c>
      <c r="G47" s="558">
        <v>0</v>
      </c>
      <c r="H47" s="558">
        <v>63</v>
      </c>
      <c r="I47" s="558">
        <v>0</v>
      </c>
      <c r="J47" s="579">
        <f t="shared" si="1"/>
        <v>63</v>
      </c>
      <c r="K47" s="411"/>
      <c r="L47" s="411"/>
      <c r="M47" s="559">
        <v>7</v>
      </c>
      <c r="N47" s="100"/>
      <c r="O47" s="197"/>
    </row>
    <row r="48" spans="2:15" ht="18">
      <c r="B48" s="4"/>
      <c r="C48" s="349"/>
      <c r="D48" s="350"/>
      <c r="E48" s="351"/>
      <c r="F48" s="352"/>
      <c r="G48" s="353"/>
      <c r="H48" s="353"/>
      <c r="I48" s="353"/>
      <c r="J48" s="464"/>
      <c r="K48" s="347"/>
      <c r="L48" s="347"/>
      <c r="M48" s="347"/>
      <c r="N48" s="569"/>
      <c r="O48" s="346"/>
    </row>
    <row r="49" spans="2:15" ht="18">
      <c r="B49" s="4"/>
      <c r="C49" s="348"/>
      <c r="D49" s="350"/>
      <c r="E49" s="351"/>
      <c r="F49" s="352"/>
      <c r="G49" s="354"/>
      <c r="H49" s="347"/>
      <c r="I49" s="355"/>
      <c r="J49" s="347"/>
      <c r="K49" s="347"/>
      <c r="L49" s="347"/>
      <c r="M49" s="347"/>
      <c r="N49" s="347"/>
      <c r="O49" s="347"/>
    </row>
    <row r="50" spans="2:15" ht="15.75">
      <c r="B50" s="4"/>
      <c r="C50" s="4"/>
      <c r="D50" s="203" t="s">
        <v>120</v>
      </c>
      <c r="E50" s="632" t="s">
        <v>14</v>
      </c>
      <c r="F50" s="632"/>
      <c r="G50" s="632"/>
      <c r="H50" s="204" t="s">
        <v>88</v>
      </c>
      <c r="I50" s="204"/>
      <c r="J50" s="204"/>
      <c r="K50" s="204"/>
      <c r="L50" s="103"/>
      <c r="M50" s="4"/>
      <c r="N50" s="4"/>
      <c r="O50" s="4"/>
    </row>
    <row r="51" spans="2:15" ht="15.75">
      <c r="B51" s="4"/>
      <c r="C51" s="4"/>
      <c r="D51" s="204"/>
      <c r="E51" s="204"/>
      <c r="F51" s="204"/>
      <c r="G51" s="204"/>
      <c r="H51" s="204"/>
      <c r="I51" s="204"/>
      <c r="J51" s="204"/>
      <c r="K51" s="204"/>
      <c r="L51" s="104"/>
      <c r="M51" s="4"/>
      <c r="N51" s="4"/>
      <c r="O51" s="4"/>
    </row>
    <row r="52" spans="2:15" ht="15.75">
      <c r="B52" s="4"/>
      <c r="C52" s="4"/>
      <c r="D52" s="204" t="s">
        <v>67</v>
      </c>
      <c r="E52" s="632" t="s">
        <v>14</v>
      </c>
      <c r="F52" s="633"/>
      <c r="G52" s="633"/>
      <c r="H52" s="204" t="s">
        <v>185</v>
      </c>
      <c r="I52" s="204"/>
      <c r="J52" s="204"/>
      <c r="K52" s="204"/>
      <c r="L52" s="104"/>
      <c r="M52" s="4"/>
      <c r="N52" s="4"/>
      <c r="O52" s="4"/>
    </row>
    <row r="53" spans="2:15" ht="15.75">
      <c r="B53" s="4"/>
      <c r="C53" s="4"/>
      <c r="D53" s="204"/>
      <c r="E53" s="204"/>
      <c r="F53" s="204"/>
      <c r="G53" s="204"/>
      <c r="H53" s="204"/>
      <c r="I53" s="204"/>
      <c r="J53" s="204"/>
      <c r="K53" s="204"/>
      <c r="L53" s="104"/>
      <c r="M53" s="4"/>
      <c r="N53" s="4"/>
      <c r="O53" s="4"/>
    </row>
    <row r="54" spans="2:15" ht="15.75">
      <c r="B54" s="4"/>
      <c r="C54" s="4"/>
      <c r="D54" s="204" t="s">
        <v>13</v>
      </c>
      <c r="E54" s="632" t="s">
        <v>14</v>
      </c>
      <c r="F54" s="633"/>
      <c r="G54" s="633"/>
      <c r="H54" s="204" t="s">
        <v>89</v>
      </c>
      <c r="I54" s="204"/>
      <c r="J54" s="204"/>
      <c r="K54" s="204"/>
      <c r="L54" s="104"/>
      <c r="M54" s="4"/>
      <c r="N54" s="4"/>
      <c r="O54" s="4"/>
    </row>
    <row r="55" spans="2:15" ht="15.75">
      <c r="B55" s="4"/>
      <c r="C55" s="4"/>
      <c r="D55" s="204"/>
      <c r="E55" s="204"/>
      <c r="F55" s="204"/>
      <c r="G55" s="204"/>
      <c r="H55" s="204"/>
      <c r="I55" s="204"/>
      <c r="J55" s="204"/>
      <c r="K55" s="204"/>
      <c r="L55" s="104"/>
      <c r="M55" s="4"/>
      <c r="N55" s="4"/>
      <c r="O55" s="4"/>
    </row>
    <row r="56" spans="2:15" ht="15.75">
      <c r="B56" s="4"/>
      <c r="C56" s="4"/>
      <c r="D56" s="204"/>
      <c r="E56" s="634" t="s">
        <v>15</v>
      </c>
      <c r="F56" s="634"/>
      <c r="G56" s="204"/>
      <c r="H56" s="204"/>
      <c r="I56" s="204"/>
      <c r="J56" s="204"/>
      <c r="K56" s="204"/>
      <c r="L56" s="104"/>
      <c r="M56" s="4"/>
      <c r="N56" s="4"/>
      <c r="O56" s="4"/>
    </row>
    <row r="57" spans="2:15" ht="15.75">
      <c r="B57" s="4"/>
      <c r="C57" s="4"/>
      <c r="D57" s="204" t="s">
        <v>90</v>
      </c>
      <c r="E57" s="632" t="s">
        <v>14</v>
      </c>
      <c r="F57" s="632"/>
      <c r="G57" s="632"/>
      <c r="H57" s="632"/>
      <c r="I57" s="204"/>
      <c r="J57" s="204"/>
      <c r="K57" s="204"/>
      <c r="L57" s="104"/>
      <c r="M57" s="4"/>
      <c r="N57" s="4"/>
      <c r="O57" s="4"/>
    </row>
    <row r="58" spans="2:15" ht="15.75">
      <c r="B58" s="4"/>
      <c r="C58" s="4"/>
      <c r="D58" s="204"/>
      <c r="E58" s="204"/>
      <c r="F58" s="204"/>
      <c r="G58" s="204"/>
      <c r="H58" s="204"/>
      <c r="I58" s="204"/>
      <c r="J58" s="204"/>
      <c r="K58" s="204"/>
      <c r="L58" s="104"/>
      <c r="M58" s="4"/>
      <c r="N58" s="4"/>
      <c r="O58" s="4"/>
    </row>
    <row r="59" spans="2:15" ht="15.75">
      <c r="B59" s="4"/>
      <c r="C59" s="4"/>
      <c r="D59" s="204" t="s">
        <v>129</v>
      </c>
      <c r="E59" s="632" t="s">
        <v>14</v>
      </c>
      <c r="F59" s="632"/>
      <c r="G59" s="632"/>
      <c r="H59" s="632"/>
      <c r="I59" s="204"/>
      <c r="J59" s="204"/>
      <c r="K59" s="204"/>
      <c r="L59" s="104"/>
      <c r="M59" s="4"/>
      <c r="N59" s="4"/>
      <c r="O59" s="4"/>
    </row>
    <row r="60" spans="2:15" ht="15.75">
      <c r="B60" s="4"/>
      <c r="C60" s="4"/>
      <c r="D60" s="204"/>
      <c r="E60" s="204"/>
      <c r="F60" s="204"/>
      <c r="G60" s="204"/>
      <c r="H60" s="204"/>
      <c r="I60" s="204"/>
      <c r="J60" s="204"/>
      <c r="K60" s="204"/>
      <c r="L60" s="104"/>
      <c r="M60" s="4"/>
      <c r="N60" s="4"/>
      <c r="O60" s="4"/>
    </row>
    <row r="61" spans="2:15" ht="15.75">
      <c r="B61" s="4"/>
      <c r="C61" s="4"/>
      <c r="D61" s="204" t="s">
        <v>187</v>
      </c>
      <c r="E61" s="632" t="s">
        <v>14</v>
      </c>
      <c r="F61" s="632"/>
      <c r="G61" s="632"/>
      <c r="H61" s="632"/>
      <c r="I61" s="204"/>
      <c r="J61" s="204"/>
      <c r="K61" s="204"/>
      <c r="L61" s="104"/>
      <c r="M61" s="4"/>
      <c r="N61" s="4"/>
      <c r="O61" s="4"/>
    </row>
    <row r="62" spans="2:17" ht="15">
      <c r="B62" s="4"/>
      <c r="C62" s="4"/>
      <c r="L62" s="194"/>
      <c r="M62" s="4"/>
      <c r="N62" s="4"/>
      <c r="O62" s="4"/>
      <c r="Q62" t="s">
        <v>181</v>
      </c>
    </row>
    <row r="63" spans="2:19" ht="15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S63" s="4"/>
    </row>
    <row r="64" spans="2:17" ht="18">
      <c r="B64" s="267"/>
      <c r="C64" s="266"/>
      <c r="D64" s="257"/>
      <c r="E64" s="264"/>
      <c r="F64" s="253"/>
      <c r="G64" s="373"/>
      <c r="H64" s="460"/>
      <c r="I64" s="267"/>
      <c r="J64" s="267"/>
      <c r="K64" s="267"/>
      <c r="L64" s="267"/>
      <c r="M64" s="267"/>
      <c r="N64" s="267"/>
      <c r="O64" s="267"/>
      <c r="P64" s="267"/>
      <c r="Q64" s="267"/>
    </row>
    <row r="65" spans="2:17" ht="18">
      <c r="B65" s="267"/>
      <c r="C65" s="255"/>
      <c r="D65" s="260"/>
      <c r="E65" s="258"/>
      <c r="F65" s="253"/>
      <c r="G65" s="373"/>
      <c r="H65" s="460"/>
      <c r="I65" s="267"/>
      <c r="J65" s="267"/>
      <c r="K65" s="267"/>
      <c r="L65" s="267"/>
      <c r="M65" s="267"/>
      <c r="N65" s="267"/>
      <c r="O65" s="267"/>
      <c r="P65" s="267"/>
      <c r="Q65" s="267"/>
    </row>
    <row r="66" spans="2:17" ht="18">
      <c r="B66" s="267"/>
      <c r="C66" s="255"/>
      <c r="D66" s="259"/>
      <c r="E66" s="258"/>
      <c r="F66" s="255"/>
      <c r="G66" s="373"/>
      <c r="H66" s="460"/>
      <c r="I66" s="267"/>
      <c r="J66" s="267"/>
      <c r="K66" s="267"/>
      <c r="L66" s="267"/>
      <c r="M66" s="267"/>
      <c r="N66" s="267"/>
      <c r="O66" s="267"/>
      <c r="P66" s="267"/>
      <c r="Q66" s="267"/>
    </row>
    <row r="67" spans="2:17" ht="18">
      <c r="B67" s="267"/>
      <c r="C67" s="255"/>
      <c r="D67" s="257"/>
      <c r="E67" s="264"/>
      <c r="F67" s="253"/>
      <c r="G67" s="373"/>
      <c r="H67" s="460"/>
      <c r="I67" s="267"/>
      <c r="J67" s="267"/>
      <c r="K67" s="267"/>
      <c r="L67" s="267"/>
      <c r="M67" s="267"/>
      <c r="N67" s="267"/>
      <c r="O67" s="267"/>
      <c r="P67" s="267"/>
      <c r="Q67" s="267"/>
    </row>
    <row r="68" spans="2:17" ht="18">
      <c r="B68" s="267"/>
      <c r="C68" s="266"/>
      <c r="D68" s="257"/>
      <c r="E68" s="264"/>
      <c r="F68" s="266"/>
      <c r="G68" s="373"/>
      <c r="H68" s="460"/>
      <c r="I68" s="267"/>
      <c r="J68" s="267"/>
      <c r="K68" s="267"/>
      <c r="L68" s="267"/>
      <c r="M68" s="267"/>
      <c r="N68" s="267"/>
      <c r="O68" s="267"/>
      <c r="P68" s="267"/>
      <c r="Q68" s="267"/>
    </row>
    <row r="69" spans="2:17" ht="18">
      <c r="B69" s="267"/>
      <c r="C69" s="255"/>
      <c r="D69" s="257"/>
      <c r="E69" s="264"/>
      <c r="F69" s="266"/>
      <c r="G69" s="373"/>
      <c r="H69" s="460"/>
      <c r="I69" s="267"/>
      <c r="J69" s="267"/>
      <c r="K69" s="267"/>
      <c r="L69" s="267"/>
      <c r="M69" s="267"/>
      <c r="N69" s="267"/>
      <c r="O69" s="267"/>
      <c r="P69" s="267"/>
      <c r="Q69" s="267"/>
    </row>
    <row r="70" spans="2:17" ht="18">
      <c r="B70" s="267"/>
      <c r="C70" s="255"/>
      <c r="D70" s="251"/>
      <c r="E70" s="252"/>
      <c r="F70" s="255"/>
      <c r="G70" s="373"/>
      <c r="H70" s="460"/>
      <c r="I70" s="267"/>
      <c r="J70" s="267"/>
      <c r="K70" s="267"/>
      <c r="L70" s="267"/>
      <c r="M70" s="267"/>
      <c r="N70" s="267"/>
      <c r="O70" s="267"/>
      <c r="P70" s="267"/>
      <c r="Q70" s="267"/>
    </row>
    <row r="71" spans="2:17" ht="18">
      <c r="B71" s="267"/>
      <c r="C71" s="255"/>
      <c r="D71" s="259"/>
      <c r="E71" s="258"/>
      <c r="F71" s="253"/>
      <c r="G71" s="373"/>
      <c r="H71" s="460"/>
      <c r="I71" s="267"/>
      <c r="J71" s="267"/>
      <c r="K71" s="267"/>
      <c r="L71" s="267"/>
      <c r="M71" s="267"/>
      <c r="N71" s="267"/>
      <c r="O71" s="267"/>
      <c r="P71" s="267"/>
      <c r="Q71" s="267"/>
    </row>
    <row r="72" spans="2:17" ht="18">
      <c r="B72" s="267"/>
      <c r="C72" s="266"/>
      <c r="D72" s="257"/>
      <c r="E72" s="264"/>
      <c r="F72" s="253"/>
      <c r="G72" s="373"/>
      <c r="H72" s="460"/>
      <c r="I72" s="267"/>
      <c r="J72" s="267"/>
      <c r="K72" s="267"/>
      <c r="L72" s="267"/>
      <c r="M72" s="267"/>
      <c r="N72" s="267"/>
      <c r="O72" s="267"/>
      <c r="P72" s="267"/>
      <c r="Q72" s="267"/>
    </row>
    <row r="73" spans="2:17" ht="18">
      <c r="B73" s="267"/>
      <c r="C73" s="309"/>
      <c r="D73" s="257"/>
      <c r="E73" s="388"/>
      <c r="F73" s="388"/>
      <c r="G73" s="373"/>
      <c r="H73" s="460"/>
      <c r="I73" s="267"/>
      <c r="J73" s="267"/>
      <c r="K73" s="267"/>
      <c r="L73" s="267"/>
      <c r="M73" s="267"/>
      <c r="N73" s="267"/>
      <c r="O73" s="267"/>
      <c r="P73" s="267"/>
      <c r="Q73" s="267"/>
    </row>
    <row r="74" spans="2:17" ht="15"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</row>
    <row r="75" spans="2:17" ht="15"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</row>
    <row r="76" spans="2:17" ht="15.75">
      <c r="B76" s="267"/>
      <c r="C76" s="267"/>
      <c r="D76" s="461"/>
      <c r="E76" s="652"/>
      <c r="F76" s="652"/>
      <c r="G76" s="652"/>
      <c r="H76" s="462"/>
      <c r="I76" s="462"/>
      <c r="J76" s="462"/>
      <c r="K76" s="267"/>
      <c r="L76" s="267"/>
      <c r="M76" s="267"/>
      <c r="N76" s="267"/>
      <c r="O76" s="267"/>
      <c r="P76" s="267"/>
      <c r="Q76" s="267"/>
    </row>
    <row r="77" spans="2:17" ht="15.75">
      <c r="B77" s="267"/>
      <c r="C77" s="267"/>
      <c r="D77" s="462"/>
      <c r="E77" s="462"/>
      <c r="F77" s="462"/>
      <c r="G77" s="462"/>
      <c r="H77" s="462"/>
      <c r="I77" s="462"/>
      <c r="J77" s="462"/>
      <c r="K77" s="267"/>
      <c r="L77" s="267"/>
      <c r="M77" s="267"/>
      <c r="N77" s="267"/>
      <c r="O77" s="267"/>
      <c r="P77" s="267"/>
      <c r="Q77" s="267"/>
    </row>
    <row r="78" spans="2:17" ht="15.75">
      <c r="B78" s="267"/>
      <c r="C78" s="267"/>
      <c r="D78" s="462"/>
      <c r="E78" s="652"/>
      <c r="F78" s="653"/>
      <c r="G78" s="653"/>
      <c r="H78" s="462"/>
      <c r="I78" s="462"/>
      <c r="J78" s="462"/>
      <c r="K78" s="267"/>
      <c r="L78" s="267"/>
      <c r="M78" s="267"/>
      <c r="N78" s="267"/>
      <c r="O78" s="267"/>
      <c r="P78" s="267"/>
      <c r="Q78" s="267"/>
    </row>
    <row r="79" spans="2:17" ht="15.75">
      <c r="B79" s="267"/>
      <c r="C79" s="267"/>
      <c r="D79" s="462"/>
      <c r="E79" s="462"/>
      <c r="F79" s="462"/>
      <c r="G79" s="462"/>
      <c r="H79" s="462"/>
      <c r="I79" s="462"/>
      <c r="J79" s="462"/>
      <c r="K79" s="267"/>
      <c r="L79" s="267"/>
      <c r="M79" s="267"/>
      <c r="N79" s="267"/>
      <c r="O79" s="267"/>
      <c r="P79" s="267"/>
      <c r="Q79" s="267"/>
    </row>
    <row r="80" spans="2:17" ht="15.75">
      <c r="B80" s="193"/>
      <c r="C80" s="193"/>
      <c r="D80" s="463"/>
      <c r="E80" s="654"/>
      <c r="F80" s="655"/>
      <c r="G80" s="655"/>
      <c r="H80" s="463"/>
      <c r="I80" s="463"/>
      <c r="J80" s="463"/>
      <c r="K80" s="193"/>
      <c r="L80" s="193"/>
      <c r="M80" s="193"/>
      <c r="N80" s="193"/>
      <c r="O80" s="193"/>
      <c r="P80" s="193"/>
      <c r="Q80" s="193"/>
    </row>
    <row r="81" spans="4:10" ht="15.75">
      <c r="D81" s="204"/>
      <c r="E81" s="204"/>
      <c r="F81" s="204"/>
      <c r="G81" s="204"/>
      <c r="H81" s="204"/>
      <c r="I81" s="204"/>
      <c r="J81" s="204"/>
    </row>
    <row r="82" spans="4:10" ht="15.75">
      <c r="D82" s="204"/>
      <c r="E82" s="634"/>
      <c r="F82" s="634"/>
      <c r="G82" s="204"/>
      <c r="H82" s="204"/>
      <c r="I82" s="204"/>
      <c r="J82" s="204"/>
    </row>
    <row r="83" spans="4:10" ht="15.75">
      <c r="D83" s="204"/>
      <c r="E83" s="632"/>
      <c r="F83" s="632"/>
      <c r="G83" s="632"/>
      <c r="H83" s="632"/>
      <c r="I83" s="204"/>
      <c r="J83" s="204"/>
    </row>
    <row r="84" spans="4:10" ht="15.75">
      <c r="D84" s="204"/>
      <c r="E84" s="204"/>
      <c r="F84" s="204"/>
      <c r="G84" s="204"/>
      <c r="H84" s="204"/>
      <c r="I84" s="204"/>
      <c r="J84" s="204"/>
    </row>
    <row r="85" spans="4:10" ht="15.75">
      <c r="D85" s="204"/>
      <c r="E85" s="632"/>
      <c r="F85" s="632"/>
      <c r="G85" s="632"/>
      <c r="H85" s="632"/>
      <c r="I85" s="204"/>
      <c r="J85" s="204"/>
    </row>
    <row r="86" spans="4:10" ht="15.75">
      <c r="D86" s="204"/>
      <c r="E86" s="204"/>
      <c r="F86" s="204"/>
      <c r="G86" s="204"/>
      <c r="H86" s="204"/>
      <c r="I86" s="204"/>
      <c r="J86" s="204"/>
    </row>
    <row r="87" spans="4:10" ht="15.75">
      <c r="D87" s="204"/>
      <c r="E87" s="632"/>
      <c r="F87" s="632"/>
      <c r="G87" s="632"/>
      <c r="H87" s="632"/>
      <c r="I87" s="204"/>
      <c r="J87" s="204"/>
    </row>
  </sheetData>
  <sheetProtection/>
  <mergeCells count="23">
    <mergeCell ref="E50:G50"/>
    <mergeCell ref="E52:G52"/>
    <mergeCell ref="E54:G54"/>
    <mergeCell ref="E56:F56"/>
    <mergeCell ref="E57:H57"/>
    <mergeCell ref="E59:H59"/>
    <mergeCell ref="E61:H61"/>
    <mergeCell ref="B2:M2"/>
    <mergeCell ref="A3:M3"/>
    <mergeCell ref="A4:I4"/>
    <mergeCell ref="A7:M7"/>
    <mergeCell ref="E5:H5"/>
    <mergeCell ref="E6:H6"/>
    <mergeCell ref="B5:D5"/>
    <mergeCell ref="I5:N5"/>
    <mergeCell ref="I6:N6"/>
    <mergeCell ref="E87:H87"/>
    <mergeCell ref="E76:G76"/>
    <mergeCell ref="E78:G78"/>
    <mergeCell ref="E80:G80"/>
    <mergeCell ref="E82:F82"/>
    <mergeCell ref="E83:H83"/>
    <mergeCell ref="E85:H85"/>
  </mergeCells>
  <printOptions/>
  <pageMargins left="0.17" right="0.18" top="0.45" bottom="0.17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P46"/>
  <sheetViews>
    <sheetView zoomScalePageLayoutView="0" workbookViewId="0" topLeftCell="A7">
      <selection activeCell="R13" sqref="R13"/>
    </sheetView>
  </sheetViews>
  <sheetFormatPr defaultColWidth="9.140625" defaultRowHeight="15"/>
  <cols>
    <col min="1" max="1" width="3.28125" style="0" customWidth="1"/>
    <col min="2" max="3" width="5.57421875" style="0" customWidth="1"/>
    <col min="4" max="4" width="25.7109375" style="0" customWidth="1"/>
    <col min="5" max="5" width="11.140625" style="0" customWidth="1"/>
    <col min="6" max="6" width="8.8515625" style="0" customWidth="1"/>
    <col min="7" max="7" width="14.28125" style="0" customWidth="1"/>
    <col min="8" max="8" width="8.421875" style="0" customWidth="1"/>
    <col min="9" max="9" width="9.28125" style="0" customWidth="1"/>
    <col min="10" max="10" width="9.7109375" style="0" customWidth="1"/>
    <col min="11" max="12" width="8.140625" style="0" customWidth="1"/>
    <col min="13" max="13" width="10.421875" style="0" customWidth="1"/>
    <col min="14" max="14" width="12.00390625" style="0" customWidth="1"/>
  </cols>
  <sheetData>
    <row r="3" spans="1:15" ht="26.25" customHeight="1">
      <c r="A3" s="646" t="s">
        <v>183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2"/>
    </row>
    <row r="4" spans="1:15" ht="23.25" customHeight="1">
      <c r="A4" s="647" t="s">
        <v>81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</row>
    <row r="5" spans="2:15" ht="21">
      <c r="B5" s="15"/>
      <c r="C5" s="15"/>
      <c r="D5" s="14"/>
      <c r="E5" s="648" t="s">
        <v>84</v>
      </c>
      <c r="F5" s="614"/>
      <c r="G5" s="614"/>
      <c r="H5" s="614"/>
      <c r="I5" s="614"/>
      <c r="J5" s="662"/>
      <c r="K5" s="661" t="s">
        <v>189</v>
      </c>
      <c r="L5" s="614"/>
      <c r="M5" s="614"/>
      <c r="N5" s="614"/>
      <c r="O5" s="60"/>
    </row>
    <row r="6" spans="2:15" ht="15">
      <c r="B6" s="16"/>
      <c r="C6" s="651" t="s">
        <v>71</v>
      </c>
      <c r="D6" s="651"/>
      <c r="E6" s="650"/>
      <c r="F6" s="643"/>
      <c r="G6" s="643"/>
      <c r="H6" s="643"/>
      <c r="I6" s="643"/>
      <c r="J6" s="32"/>
      <c r="K6" s="643" t="s">
        <v>190</v>
      </c>
      <c r="L6" s="643"/>
      <c r="M6" s="643"/>
      <c r="N6" s="643"/>
      <c r="O6" s="643"/>
    </row>
    <row r="7" spans="2:15" ht="18.75">
      <c r="B7" s="16"/>
      <c r="C7" s="16"/>
      <c r="D7" s="14"/>
      <c r="E7" s="657" t="s">
        <v>59</v>
      </c>
      <c r="F7" s="658"/>
      <c r="G7" s="658"/>
      <c r="H7" s="658"/>
      <c r="I7" s="658"/>
      <c r="J7" s="32"/>
      <c r="K7" s="32" t="s">
        <v>191</v>
      </c>
      <c r="L7" s="32"/>
      <c r="M7" s="32"/>
      <c r="N7" s="32"/>
      <c r="O7" s="32"/>
    </row>
    <row r="8" spans="1:15" ht="26.25">
      <c r="A8" s="660" t="s">
        <v>60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17"/>
    </row>
    <row r="9" spans="2:15" ht="15.75" thickBot="1">
      <c r="B9" s="26"/>
      <c r="C9" s="26"/>
      <c r="D9" s="7"/>
      <c r="E9" s="6"/>
      <c r="F9" s="5"/>
      <c r="G9" s="5"/>
      <c r="H9" s="5"/>
      <c r="I9" s="5"/>
      <c r="J9" s="6"/>
      <c r="K9" s="8"/>
      <c r="L9" s="8"/>
      <c r="M9" s="9"/>
      <c r="N9" s="31"/>
      <c r="O9" s="9"/>
    </row>
    <row r="10" spans="2:16" ht="30.75" thickBot="1">
      <c r="B10" s="137" t="s">
        <v>24</v>
      </c>
      <c r="C10" s="138" t="s">
        <v>8</v>
      </c>
      <c r="D10" s="139" t="s">
        <v>0</v>
      </c>
      <c r="E10" s="140" t="s">
        <v>40</v>
      </c>
      <c r="F10" s="139" t="s">
        <v>1</v>
      </c>
      <c r="G10" s="140" t="s">
        <v>11</v>
      </c>
      <c r="H10" s="381" t="s">
        <v>74</v>
      </c>
      <c r="I10" s="140" t="s">
        <v>42</v>
      </c>
      <c r="J10" s="142" t="s">
        <v>43</v>
      </c>
      <c r="K10" s="142" t="s">
        <v>44</v>
      </c>
      <c r="L10" s="142" t="s">
        <v>68</v>
      </c>
      <c r="M10" s="345" t="s">
        <v>4</v>
      </c>
      <c r="N10" s="382" t="s">
        <v>39</v>
      </c>
      <c r="O10" s="34"/>
      <c r="P10" s="4"/>
    </row>
    <row r="11" spans="2:16" ht="15">
      <c r="B11" s="69">
        <v>1</v>
      </c>
      <c r="C11" s="378">
        <v>9</v>
      </c>
      <c r="D11" s="414" t="s">
        <v>140</v>
      </c>
      <c r="E11" s="379" t="s">
        <v>160</v>
      </c>
      <c r="F11" s="455" t="s">
        <v>177</v>
      </c>
      <c r="G11" s="74" t="s">
        <v>217</v>
      </c>
      <c r="H11" s="74"/>
      <c r="I11" s="74">
        <v>772</v>
      </c>
      <c r="J11" s="75">
        <v>115</v>
      </c>
      <c r="K11" s="380">
        <v>0</v>
      </c>
      <c r="L11" s="374"/>
      <c r="M11" s="383">
        <v>887</v>
      </c>
      <c r="N11" s="417">
        <v>1</v>
      </c>
      <c r="O11" s="35"/>
      <c r="P11" s="4"/>
    </row>
    <row r="12" spans="1:16" ht="15">
      <c r="A12" s="4"/>
      <c r="B12" s="69">
        <v>2</v>
      </c>
      <c r="C12" s="378">
        <v>21</v>
      </c>
      <c r="D12" s="456" t="s">
        <v>146</v>
      </c>
      <c r="E12" s="379" t="s">
        <v>168</v>
      </c>
      <c r="F12" s="455" t="s">
        <v>96</v>
      </c>
      <c r="G12" s="74" t="s">
        <v>218</v>
      </c>
      <c r="H12" s="74"/>
      <c r="I12" s="74">
        <v>712</v>
      </c>
      <c r="J12" s="75">
        <v>125</v>
      </c>
      <c r="K12" s="380">
        <v>0</v>
      </c>
      <c r="L12" s="374"/>
      <c r="M12" s="383">
        <v>837</v>
      </c>
      <c r="N12" s="417">
        <v>2</v>
      </c>
      <c r="O12" s="35"/>
      <c r="P12" s="4"/>
    </row>
    <row r="13" spans="1:16" ht="15">
      <c r="A13" s="4"/>
      <c r="B13" s="61">
        <v>3</v>
      </c>
      <c r="C13" s="378">
        <v>10</v>
      </c>
      <c r="D13" s="414" t="s">
        <v>141</v>
      </c>
      <c r="E13" s="379" t="s">
        <v>161</v>
      </c>
      <c r="F13" s="455" t="s">
        <v>177</v>
      </c>
      <c r="G13" s="12" t="s">
        <v>230</v>
      </c>
      <c r="H13" s="74"/>
      <c r="I13" s="74">
        <v>615</v>
      </c>
      <c r="J13" s="75">
        <v>70</v>
      </c>
      <c r="K13" s="75">
        <v>0</v>
      </c>
      <c r="L13" s="374"/>
      <c r="M13" s="383">
        <v>685</v>
      </c>
      <c r="N13" s="457">
        <v>3</v>
      </c>
      <c r="O13" s="35"/>
      <c r="P13" s="4"/>
    </row>
    <row r="14" spans="1:16" ht="15">
      <c r="A14" s="4"/>
      <c r="B14" s="61">
        <v>4</v>
      </c>
      <c r="C14" s="378">
        <v>19</v>
      </c>
      <c r="D14" s="456" t="s">
        <v>99</v>
      </c>
      <c r="E14" s="379" t="s">
        <v>100</v>
      </c>
      <c r="F14" s="455" t="s">
        <v>96</v>
      </c>
      <c r="G14" s="74" t="s">
        <v>219</v>
      </c>
      <c r="H14" s="74"/>
      <c r="I14" s="74">
        <v>511</v>
      </c>
      <c r="J14" s="75">
        <v>105</v>
      </c>
      <c r="K14" s="435">
        <v>0</v>
      </c>
      <c r="L14" s="374"/>
      <c r="M14" s="383">
        <v>616</v>
      </c>
      <c r="N14" s="375">
        <v>4</v>
      </c>
      <c r="O14" s="35"/>
      <c r="P14" s="4"/>
    </row>
    <row r="15" spans="1:16" ht="15">
      <c r="A15" s="4"/>
      <c r="B15" s="61">
        <v>5</v>
      </c>
      <c r="C15" s="369">
        <v>11</v>
      </c>
      <c r="D15" s="365" t="s">
        <v>142</v>
      </c>
      <c r="E15" s="360" t="s">
        <v>162</v>
      </c>
      <c r="F15" s="361" t="s">
        <v>177</v>
      </c>
      <c r="G15" s="12" t="s">
        <v>224</v>
      </c>
      <c r="H15" s="12"/>
      <c r="I15" s="12">
        <v>518</v>
      </c>
      <c r="J15" s="13">
        <v>90</v>
      </c>
      <c r="K15" s="370">
        <v>0</v>
      </c>
      <c r="L15" s="371"/>
      <c r="M15" s="383">
        <v>608</v>
      </c>
      <c r="N15" s="375">
        <v>5</v>
      </c>
      <c r="O15" s="35"/>
      <c r="P15" s="4"/>
    </row>
    <row r="16" spans="1:16" ht="15">
      <c r="A16" s="4"/>
      <c r="B16" s="61">
        <v>6</v>
      </c>
      <c r="C16" s="369">
        <v>7</v>
      </c>
      <c r="D16" s="365" t="s">
        <v>138</v>
      </c>
      <c r="E16" s="360" t="s">
        <v>158</v>
      </c>
      <c r="F16" s="361" t="s">
        <v>177</v>
      </c>
      <c r="G16" s="12" t="s">
        <v>224</v>
      </c>
      <c r="H16" s="12"/>
      <c r="I16" s="12">
        <v>507</v>
      </c>
      <c r="J16" s="13">
        <v>0</v>
      </c>
      <c r="K16" s="370">
        <v>90</v>
      </c>
      <c r="L16" s="371"/>
      <c r="M16" s="383">
        <v>597</v>
      </c>
      <c r="N16" s="375">
        <v>6</v>
      </c>
      <c r="O16" s="35"/>
      <c r="P16" s="4"/>
    </row>
    <row r="17" spans="1:16" ht="15">
      <c r="A17" s="4"/>
      <c r="B17" s="61">
        <v>7</v>
      </c>
      <c r="C17" s="369">
        <v>22</v>
      </c>
      <c r="D17" s="359" t="s">
        <v>147</v>
      </c>
      <c r="E17" s="360" t="s">
        <v>169</v>
      </c>
      <c r="F17" s="361" t="s">
        <v>96</v>
      </c>
      <c r="G17" s="12" t="s">
        <v>230</v>
      </c>
      <c r="H17" s="12"/>
      <c r="I17" s="12">
        <v>485</v>
      </c>
      <c r="J17" s="13">
        <v>105</v>
      </c>
      <c r="K17" s="371">
        <v>0</v>
      </c>
      <c r="L17" s="371"/>
      <c r="M17" s="384">
        <v>590</v>
      </c>
      <c r="N17" s="415">
        <v>7</v>
      </c>
      <c r="O17" s="35"/>
      <c r="P17" s="4"/>
    </row>
    <row r="18" spans="1:16" ht="15">
      <c r="A18" s="4"/>
      <c r="B18" s="61">
        <v>8</v>
      </c>
      <c r="C18" s="369">
        <v>5</v>
      </c>
      <c r="D18" s="365" t="s">
        <v>136</v>
      </c>
      <c r="E18" s="360" t="s">
        <v>156</v>
      </c>
      <c r="F18" s="361" t="s">
        <v>177</v>
      </c>
      <c r="G18" s="12" t="s">
        <v>224</v>
      </c>
      <c r="H18" s="12"/>
      <c r="I18" s="12">
        <v>512</v>
      </c>
      <c r="J18" s="13">
        <v>70</v>
      </c>
      <c r="K18" s="13">
        <v>0</v>
      </c>
      <c r="L18" s="371"/>
      <c r="M18" s="383">
        <v>582</v>
      </c>
      <c r="N18" s="375">
        <v>8</v>
      </c>
      <c r="O18" s="35"/>
      <c r="P18" s="4"/>
    </row>
    <row r="19" spans="1:16" ht="15" customHeight="1">
      <c r="A19" s="4"/>
      <c r="B19" s="61">
        <v>9</v>
      </c>
      <c r="C19" s="369">
        <v>4</v>
      </c>
      <c r="D19" s="363" t="s">
        <v>135</v>
      </c>
      <c r="E19" s="364">
        <v>2426</v>
      </c>
      <c r="F19" s="361" t="s">
        <v>92</v>
      </c>
      <c r="G19" s="12" t="s">
        <v>225</v>
      </c>
      <c r="H19" s="12"/>
      <c r="I19" s="12">
        <v>380</v>
      </c>
      <c r="J19" s="13">
        <v>100</v>
      </c>
      <c r="K19" s="370">
        <v>0</v>
      </c>
      <c r="L19" s="371"/>
      <c r="M19" s="383">
        <v>480</v>
      </c>
      <c r="N19" s="375">
        <v>9</v>
      </c>
      <c r="O19" s="35"/>
      <c r="P19" s="4"/>
    </row>
    <row r="20" spans="1:16" ht="15">
      <c r="A20" s="4"/>
      <c r="B20" s="61">
        <v>10</v>
      </c>
      <c r="C20" s="369">
        <v>3</v>
      </c>
      <c r="D20" s="363" t="s">
        <v>134</v>
      </c>
      <c r="E20" s="364">
        <v>2427</v>
      </c>
      <c r="F20" s="361" t="s">
        <v>92</v>
      </c>
      <c r="G20" s="12" t="s">
        <v>226</v>
      </c>
      <c r="H20" s="12"/>
      <c r="I20" s="12">
        <v>365</v>
      </c>
      <c r="J20" s="13">
        <v>85</v>
      </c>
      <c r="K20" s="370">
        <v>0</v>
      </c>
      <c r="L20" s="371"/>
      <c r="M20" s="383">
        <v>450</v>
      </c>
      <c r="N20" s="375">
        <v>10</v>
      </c>
      <c r="O20" s="35"/>
      <c r="P20" s="4"/>
    </row>
    <row r="21" spans="1:16" ht="15">
      <c r="A21" s="4"/>
      <c r="B21" s="61">
        <v>11</v>
      </c>
      <c r="C21" s="358">
        <v>18</v>
      </c>
      <c r="D21" s="359" t="s">
        <v>145</v>
      </c>
      <c r="E21" s="360" t="s">
        <v>167</v>
      </c>
      <c r="F21" s="361" t="s">
        <v>96</v>
      </c>
      <c r="G21" s="12" t="s">
        <v>223</v>
      </c>
      <c r="H21" s="12"/>
      <c r="I21" s="13">
        <v>340</v>
      </c>
      <c r="J21" s="370">
        <v>90</v>
      </c>
      <c r="K21" s="371">
        <v>0</v>
      </c>
      <c r="L21" s="372"/>
      <c r="M21" s="459">
        <v>430</v>
      </c>
      <c r="N21" s="375">
        <v>11</v>
      </c>
      <c r="O21" s="35"/>
      <c r="P21" s="4"/>
    </row>
    <row r="22" spans="1:16" ht="15">
      <c r="A22" s="4"/>
      <c r="B22" s="61">
        <v>12</v>
      </c>
      <c r="C22" s="366">
        <v>36</v>
      </c>
      <c r="D22" s="365" t="s">
        <v>118</v>
      </c>
      <c r="E22" s="367" t="s">
        <v>119</v>
      </c>
      <c r="F22" s="368" t="s">
        <v>96</v>
      </c>
      <c r="G22" s="12" t="s">
        <v>222</v>
      </c>
      <c r="H22" s="12"/>
      <c r="I22" s="12">
        <v>334</v>
      </c>
      <c r="J22" s="13">
        <v>0</v>
      </c>
      <c r="K22" s="370">
        <v>70</v>
      </c>
      <c r="L22" s="371"/>
      <c r="M22" s="383">
        <v>404</v>
      </c>
      <c r="N22" s="458">
        <v>12</v>
      </c>
      <c r="O22" s="35"/>
      <c r="P22" s="4"/>
    </row>
    <row r="23" spans="1:16" ht="15">
      <c r="A23" s="4"/>
      <c r="B23" s="61">
        <v>13</v>
      </c>
      <c r="C23" s="369">
        <v>2</v>
      </c>
      <c r="D23" s="363" t="s">
        <v>91</v>
      </c>
      <c r="E23" s="364">
        <v>2396</v>
      </c>
      <c r="F23" s="361" t="s">
        <v>92</v>
      </c>
      <c r="G23" s="12" t="s">
        <v>220</v>
      </c>
      <c r="H23" s="12"/>
      <c r="I23" s="12">
        <v>528</v>
      </c>
      <c r="J23" s="13" t="s">
        <v>195</v>
      </c>
      <c r="K23" s="370" t="s">
        <v>195</v>
      </c>
      <c r="L23" s="371"/>
      <c r="M23" s="383" t="s">
        <v>195</v>
      </c>
      <c r="N23" s="458">
        <v>16</v>
      </c>
      <c r="O23" s="35"/>
      <c r="P23" s="4"/>
    </row>
    <row r="24" spans="1:16" ht="15">
      <c r="A24" s="4"/>
      <c r="B24" s="61">
        <v>14</v>
      </c>
      <c r="C24" s="369">
        <v>6</v>
      </c>
      <c r="D24" s="365" t="s">
        <v>137</v>
      </c>
      <c r="E24" s="360" t="s">
        <v>157</v>
      </c>
      <c r="F24" s="361" t="s">
        <v>177</v>
      </c>
      <c r="G24" s="12" t="s">
        <v>224</v>
      </c>
      <c r="H24" s="12"/>
      <c r="I24" s="12">
        <v>509</v>
      </c>
      <c r="J24" s="13">
        <v>0</v>
      </c>
      <c r="K24" s="370" t="s">
        <v>195</v>
      </c>
      <c r="L24" s="371"/>
      <c r="M24" s="383" t="s">
        <v>195</v>
      </c>
      <c r="N24" s="458">
        <v>16</v>
      </c>
      <c r="O24" s="35"/>
      <c r="P24" s="4"/>
    </row>
    <row r="25" spans="1:16" ht="15">
      <c r="A25" s="4"/>
      <c r="B25" s="61">
        <v>15</v>
      </c>
      <c r="C25" s="369">
        <v>8</v>
      </c>
      <c r="D25" s="365" t="s">
        <v>139</v>
      </c>
      <c r="E25" s="360" t="s">
        <v>159</v>
      </c>
      <c r="F25" s="361" t="s">
        <v>177</v>
      </c>
      <c r="G25" s="12" t="s">
        <v>217</v>
      </c>
      <c r="H25" s="12"/>
      <c r="I25" s="12">
        <v>780</v>
      </c>
      <c r="J25" s="13" t="s">
        <v>195</v>
      </c>
      <c r="K25" s="370" t="s">
        <v>195</v>
      </c>
      <c r="L25" s="371"/>
      <c r="M25" s="383" t="s">
        <v>195</v>
      </c>
      <c r="N25" s="458">
        <v>16</v>
      </c>
      <c r="O25" s="35"/>
      <c r="P25" s="4"/>
    </row>
    <row r="26" spans="1:16" ht="15">
      <c r="A26" s="4"/>
      <c r="B26" s="61">
        <v>16</v>
      </c>
      <c r="C26" s="368">
        <v>38</v>
      </c>
      <c r="D26" s="365" t="s">
        <v>94</v>
      </c>
      <c r="E26" s="367" t="s">
        <v>173</v>
      </c>
      <c r="F26" s="368" t="s">
        <v>96</v>
      </c>
      <c r="G26" s="12" t="s">
        <v>221</v>
      </c>
      <c r="H26" s="12"/>
      <c r="I26" s="12">
        <v>545</v>
      </c>
      <c r="J26" s="13" t="s">
        <v>195</v>
      </c>
      <c r="K26" s="370" t="s">
        <v>195</v>
      </c>
      <c r="L26" s="371"/>
      <c r="M26" s="383" t="s">
        <v>195</v>
      </c>
      <c r="N26" s="458">
        <v>16</v>
      </c>
      <c r="O26" s="4"/>
      <c r="P26" s="4"/>
    </row>
    <row r="27" spans="1:15" ht="15.75" thickBot="1">
      <c r="A27" s="4"/>
      <c r="B27" s="62">
        <v>17</v>
      </c>
      <c r="C27" s="469"/>
      <c r="D27" s="470"/>
      <c r="E27" s="471"/>
      <c r="F27" s="469"/>
      <c r="G27" s="181"/>
      <c r="H27" s="181"/>
      <c r="I27" s="181"/>
      <c r="J27" s="73"/>
      <c r="K27" s="472"/>
      <c r="L27" s="473"/>
      <c r="M27" s="474"/>
      <c r="N27" s="418"/>
      <c r="O27" s="4"/>
    </row>
    <row r="28" spans="1:15" ht="15">
      <c r="A28" s="4"/>
      <c r="B28" s="26"/>
      <c r="C28" s="7"/>
      <c r="K28" s="659" t="s">
        <v>15</v>
      </c>
      <c r="L28" s="659"/>
      <c r="M28" s="659"/>
      <c r="O28" s="377"/>
    </row>
    <row r="29" spans="1:15" ht="15">
      <c r="A29" s="4"/>
      <c r="B29" s="26"/>
      <c r="C29" s="7"/>
      <c r="D29" s="32" t="s">
        <v>66</v>
      </c>
      <c r="E29" s="623" t="s">
        <v>14</v>
      </c>
      <c r="F29" s="623"/>
      <c r="G29" t="s">
        <v>88</v>
      </c>
      <c r="J29" t="s">
        <v>90</v>
      </c>
      <c r="M29" s="39" t="s">
        <v>14</v>
      </c>
      <c r="O29" s="4"/>
    </row>
    <row r="30" spans="1:15" ht="15">
      <c r="A30" s="4"/>
      <c r="B30" s="26"/>
      <c r="C30" s="7"/>
      <c r="O30" s="377"/>
    </row>
    <row r="31" spans="1:15" ht="15">
      <c r="A31" s="4"/>
      <c r="B31" s="26"/>
      <c r="C31" s="7"/>
      <c r="D31" t="s">
        <v>67</v>
      </c>
      <c r="E31" s="40" t="s">
        <v>14</v>
      </c>
      <c r="F31" s="32"/>
      <c r="G31" t="s">
        <v>185</v>
      </c>
      <c r="J31" t="s">
        <v>129</v>
      </c>
      <c r="M31" s="39" t="s">
        <v>14</v>
      </c>
      <c r="O31" s="4"/>
    </row>
    <row r="32" spans="1:15" ht="15">
      <c r="A32" s="4"/>
      <c r="B32" s="26"/>
      <c r="C32" s="7"/>
      <c r="O32" s="377"/>
    </row>
    <row r="33" spans="1:15" ht="15">
      <c r="A33" s="4"/>
      <c r="B33" s="26"/>
      <c r="C33" s="7"/>
      <c r="D33" t="s">
        <v>13</v>
      </c>
      <c r="E33" s="40" t="s">
        <v>14</v>
      </c>
      <c r="F33" s="32"/>
      <c r="G33" t="s">
        <v>89</v>
      </c>
      <c r="J33" s="385" t="s">
        <v>187</v>
      </c>
      <c r="M33" s="39" t="s">
        <v>14</v>
      </c>
      <c r="O33" s="4"/>
    </row>
    <row r="34" spans="1:15" ht="15">
      <c r="A34" s="4"/>
      <c r="B34" s="4"/>
      <c r="C34" s="4"/>
      <c r="O34" s="4"/>
    </row>
    <row r="35" spans="1:15" ht="15">
      <c r="A35" s="4"/>
      <c r="B35" s="4"/>
      <c r="C35" s="4"/>
      <c r="D35" s="4"/>
      <c r="E35" s="4"/>
      <c r="F35" s="4"/>
      <c r="G35" s="377"/>
      <c r="H35" s="377"/>
      <c r="I35" s="377"/>
      <c r="J35" s="4"/>
      <c r="K35" s="4"/>
      <c r="L35" s="4"/>
      <c r="M35" s="4"/>
      <c r="N35" s="4"/>
      <c r="O35" s="4"/>
    </row>
    <row r="36" spans="1:15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">
      <c r="A37" s="4"/>
      <c r="B37" s="4"/>
      <c r="C37" s="4"/>
      <c r="D37" s="4"/>
      <c r="E37" s="4"/>
      <c r="F37" s="4"/>
      <c r="G37" s="377"/>
      <c r="H37" s="377"/>
      <c r="I37" s="377"/>
      <c r="J37" s="4"/>
      <c r="K37" s="4"/>
      <c r="L37" s="4"/>
      <c r="M37" s="4"/>
      <c r="N37" s="4"/>
      <c r="O37" s="4"/>
    </row>
    <row r="38" spans="9:12" ht="15">
      <c r="I38" s="659"/>
      <c r="J38" s="659"/>
      <c r="K38" s="659"/>
      <c r="L38" s="376"/>
    </row>
    <row r="39" spans="2:12" ht="15">
      <c r="B39" s="32"/>
      <c r="C39" s="623"/>
      <c r="D39" s="623"/>
      <c r="K39" s="39"/>
      <c r="L39" s="413"/>
    </row>
    <row r="40" ht="15">
      <c r="L40" s="376"/>
    </row>
    <row r="41" spans="3:12" ht="15">
      <c r="C41" s="40"/>
      <c r="D41" s="32"/>
      <c r="K41" s="39"/>
      <c r="L41" s="376"/>
    </row>
    <row r="42" ht="15.75" thickBot="1">
      <c r="L42" s="416"/>
    </row>
    <row r="43" spans="3:11" ht="15">
      <c r="C43" s="40"/>
      <c r="D43" s="32"/>
      <c r="K43" s="39"/>
    </row>
    <row r="46" spans="5:7" ht="15">
      <c r="E46" s="39"/>
      <c r="F46" s="39"/>
      <c r="G46" s="39"/>
    </row>
  </sheetData>
  <sheetProtection/>
  <mergeCells count="13">
    <mergeCell ref="A3:N3"/>
    <mergeCell ref="A8:N8"/>
    <mergeCell ref="K5:N5"/>
    <mergeCell ref="C6:D6"/>
    <mergeCell ref="E5:J5"/>
    <mergeCell ref="E6:I6"/>
    <mergeCell ref="K6:O6"/>
    <mergeCell ref="E7:I7"/>
    <mergeCell ref="I38:K38"/>
    <mergeCell ref="C39:D39"/>
    <mergeCell ref="A4:O4"/>
    <mergeCell ref="K28:M28"/>
    <mergeCell ref="E29:F29"/>
  </mergeCells>
  <printOptions/>
  <pageMargins left="0.1968503937007874" right="0.1968503937007874" top="0.43" bottom="0.15748031496062992" header="0.25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3:AI57"/>
  <sheetViews>
    <sheetView zoomScalePageLayoutView="0" workbookViewId="0" topLeftCell="A9">
      <selection activeCell="E25" sqref="E25"/>
    </sheetView>
  </sheetViews>
  <sheetFormatPr defaultColWidth="9.140625" defaultRowHeight="15"/>
  <cols>
    <col min="1" max="1" width="2.00390625" style="0" customWidth="1"/>
    <col min="2" max="2" width="5.57421875" style="0" customWidth="1"/>
    <col min="3" max="3" width="6.00390625" style="0" customWidth="1"/>
    <col min="4" max="4" width="27.421875" style="0" customWidth="1"/>
    <col min="6" max="6" width="8.57421875" style="0" customWidth="1"/>
    <col min="8" max="8" width="10.8515625" style="0" customWidth="1"/>
    <col min="10" max="10" width="8.8515625" style="0" customWidth="1"/>
    <col min="11" max="11" width="10.28125" style="0" customWidth="1"/>
    <col min="12" max="12" width="12.140625" style="0" customWidth="1"/>
  </cols>
  <sheetData>
    <row r="3" spans="2:13" ht="30">
      <c r="B3" s="646" t="s">
        <v>182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</row>
    <row r="4" spans="2:13" ht="30" customHeight="1">
      <c r="B4" s="647" t="s">
        <v>81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</row>
    <row r="5" spans="2:13" ht="21">
      <c r="B5" s="15"/>
      <c r="C5" s="15"/>
      <c r="D5" s="14"/>
      <c r="E5" s="676" t="s">
        <v>85</v>
      </c>
      <c r="F5" s="677"/>
      <c r="G5" s="677"/>
      <c r="H5" s="677"/>
      <c r="I5" s="643"/>
      <c r="J5" s="678" t="s">
        <v>200</v>
      </c>
      <c r="K5" s="679"/>
      <c r="L5" s="679"/>
      <c r="M5" s="679"/>
    </row>
    <row r="6" spans="2:13" ht="15">
      <c r="B6" s="651" t="s">
        <v>71</v>
      </c>
      <c r="C6" s="651"/>
      <c r="D6" s="651"/>
      <c r="E6" s="650"/>
      <c r="F6" s="643"/>
      <c r="G6" s="643"/>
      <c r="H6" s="643"/>
      <c r="I6" s="32"/>
      <c r="J6" s="643" t="s">
        <v>201</v>
      </c>
      <c r="K6" s="643"/>
      <c r="L6" s="643"/>
      <c r="M6" s="643"/>
    </row>
    <row r="7" spans="2:13" ht="18.75">
      <c r="B7" s="16"/>
      <c r="C7" s="16"/>
      <c r="D7" s="14"/>
      <c r="E7" s="644" t="s">
        <v>57</v>
      </c>
      <c r="F7" s="645"/>
      <c r="G7" s="645"/>
      <c r="H7" s="645"/>
      <c r="I7" s="32"/>
      <c r="J7" s="32" t="s">
        <v>70</v>
      </c>
      <c r="K7" s="32"/>
      <c r="L7" s="32"/>
      <c r="M7" s="32"/>
    </row>
    <row r="8" spans="2:13" ht="26.25">
      <c r="B8" s="660" t="s">
        <v>61</v>
      </c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</row>
    <row r="9" spans="2:15" ht="15.75" thickBot="1">
      <c r="B9" s="26"/>
      <c r="C9" s="16"/>
      <c r="D9" s="18"/>
      <c r="E9" s="17"/>
      <c r="F9" s="17"/>
      <c r="G9" s="19"/>
      <c r="H9" s="1"/>
      <c r="I9" s="19"/>
      <c r="J9" s="1"/>
      <c r="K9" s="1"/>
      <c r="L9" s="1"/>
      <c r="M9" s="3"/>
      <c r="N9" s="1"/>
      <c r="O9" s="3"/>
    </row>
    <row r="10" spans="2:16" ht="15">
      <c r="B10" s="669" t="s">
        <v>24</v>
      </c>
      <c r="C10" s="667" t="s">
        <v>9</v>
      </c>
      <c r="D10" s="673" t="s">
        <v>0</v>
      </c>
      <c r="E10" s="675" t="s">
        <v>40</v>
      </c>
      <c r="F10" s="682" t="s">
        <v>1</v>
      </c>
      <c r="G10" s="684" t="s">
        <v>2</v>
      </c>
      <c r="H10" s="665" t="s">
        <v>3</v>
      </c>
      <c r="I10" s="663" t="s">
        <v>5</v>
      </c>
      <c r="J10" s="671" t="s">
        <v>37</v>
      </c>
      <c r="K10" s="693" t="s">
        <v>38</v>
      </c>
      <c r="L10" s="691" t="s">
        <v>4</v>
      </c>
      <c r="M10" s="688" t="s">
        <v>12</v>
      </c>
      <c r="N10" s="681"/>
      <c r="O10" s="681"/>
      <c r="P10" s="4"/>
    </row>
    <row r="11" spans="2:16" ht="19.5" customHeight="1" thickBot="1">
      <c r="B11" s="670"/>
      <c r="C11" s="668"/>
      <c r="D11" s="674"/>
      <c r="E11" s="664"/>
      <c r="F11" s="683"/>
      <c r="G11" s="685"/>
      <c r="H11" s="666"/>
      <c r="I11" s="664"/>
      <c r="J11" s="672"/>
      <c r="K11" s="694"/>
      <c r="L11" s="692"/>
      <c r="M11" s="689"/>
      <c r="N11" s="690"/>
      <c r="O11" s="681"/>
      <c r="P11" s="4"/>
    </row>
    <row r="12" spans="2:16" ht="15">
      <c r="B12" s="69">
        <v>1</v>
      </c>
      <c r="C12" s="445">
        <v>44</v>
      </c>
      <c r="D12" s="359" t="s">
        <v>124</v>
      </c>
      <c r="E12" s="419" t="s">
        <v>125</v>
      </c>
      <c r="F12" s="72" t="s">
        <v>96</v>
      </c>
      <c r="G12" s="447">
        <v>1000</v>
      </c>
      <c r="H12" s="75">
        <v>1000</v>
      </c>
      <c r="I12" s="79">
        <v>997</v>
      </c>
      <c r="J12" s="173">
        <f aca="true" t="shared" si="0" ref="J12:J22">SUM(G12:I12)</f>
        <v>2997</v>
      </c>
      <c r="K12" s="90">
        <v>976</v>
      </c>
      <c r="L12" s="173">
        <f aca="true" t="shared" si="1" ref="L12:L22">SUM(J12:K12)</f>
        <v>3973</v>
      </c>
      <c r="M12" s="448">
        <v>1</v>
      </c>
      <c r="N12" s="29"/>
      <c r="O12" s="6"/>
      <c r="P12" s="4"/>
    </row>
    <row r="13" spans="2:16" ht="15">
      <c r="B13" s="61">
        <v>2</v>
      </c>
      <c r="C13" s="369">
        <v>28</v>
      </c>
      <c r="D13" s="432" t="s">
        <v>128</v>
      </c>
      <c r="E13" s="361" t="s">
        <v>115</v>
      </c>
      <c r="F13" s="72" t="s">
        <v>96</v>
      </c>
      <c r="G13" s="38">
        <v>1000</v>
      </c>
      <c r="H13" s="13">
        <v>971</v>
      </c>
      <c r="I13" s="33">
        <v>710</v>
      </c>
      <c r="J13" s="174">
        <f t="shared" si="0"/>
        <v>2681</v>
      </c>
      <c r="K13" s="89">
        <v>1000</v>
      </c>
      <c r="L13" s="174">
        <f t="shared" si="1"/>
        <v>3681</v>
      </c>
      <c r="M13" s="449">
        <v>2</v>
      </c>
      <c r="N13" s="29"/>
      <c r="O13" s="6"/>
      <c r="P13" s="4"/>
    </row>
    <row r="14" spans="2:16" ht="15">
      <c r="B14" s="61">
        <v>3</v>
      </c>
      <c r="C14" s="369">
        <v>10</v>
      </c>
      <c r="D14" s="431" t="s">
        <v>141</v>
      </c>
      <c r="E14" s="361" t="s">
        <v>161</v>
      </c>
      <c r="F14" s="87" t="s">
        <v>199</v>
      </c>
      <c r="G14" s="454">
        <v>319</v>
      </c>
      <c r="H14" s="36">
        <v>1000</v>
      </c>
      <c r="I14" s="88">
        <v>1000</v>
      </c>
      <c r="J14" s="174">
        <f t="shared" si="0"/>
        <v>2319</v>
      </c>
      <c r="K14" s="91">
        <v>872</v>
      </c>
      <c r="L14" s="174">
        <f t="shared" si="1"/>
        <v>3191</v>
      </c>
      <c r="M14" s="449">
        <v>3</v>
      </c>
      <c r="N14" s="29"/>
      <c r="O14" s="6"/>
      <c r="P14" s="4"/>
    </row>
    <row r="15" spans="2:16" ht="15">
      <c r="B15" s="61">
        <v>4</v>
      </c>
      <c r="C15" s="428">
        <v>26</v>
      </c>
      <c r="D15" s="359" t="s">
        <v>149</v>
      </c>
      <c r="E15" s="419" t="s">
        <v>126</v>
      </c>
      <c r="F15" s="72" t="s">
        <v>96</v>
      </c>
      <c r="G15" s="38">
        <v>0</v>
      </c>
      <c r="H15" s="13">
        <v>0</v>
      </c>
      <c r="I15" s="89">
        <v>1000</v>
      </c>
      <c r="J15" s="174">
        <f t="shared" si="0"/>
        <v>1000</v>
      </c>
      <c r="K15" s="89">
        <v>796</v>
      </c>
      <c r="L15" s="174">
        <f t="shared" si="1"/>
        <v>1796</v>
      </c>
      <c r="M15" s="93">
        <v>4</v>
      </c>
      <c r="N15" s="29"/>
      <c r="O15" s="6"/>
      <c r="P15" s="4"/>
    </row>
    <row r="16" spans="2:16" ht="15">
      <c r="B16" s="61">
        <v>5</v>
      </c>
      <c r="C16" s="369">
        <v>26</v>
      </c>
      <c r="D16" s="432" t="s">
        <v>114</v>
      </c>
      <c r="E16" s="361" t="s">
        <v>198</v>
      </c>
      <c r="F16" s="72" t="s">
        <v>96</v>
      </c>
      <c r="G16" s="38">
        <v>377</v>
      </c>
      <c r="H16" s="13">
        <v>250</v>
      </c>
      <c r="I16" s="33">
        <v>647</v>
      </c>
      <c r="J16" s="174">
        <f t="shared" si="0"/>
        <v>1274</v>
      </c>
      <c r="K16" s="89">
        <v>0</v>
      </c>
      <c r="L16" s="174">
        <f t="shared" si="1"/>
        <v>1274</v>
      </c>
      <c r="M16" s="93">
        <v>5</v>
      </c>
      <c r="N16" s="29"/>
      <c r="O16" s="6"/>
      <c r="P16" s="4"/>
    </row>
    <row r="17" spans="2:16" ht="15">
      <c r="B17" s="61">
        <v>6</v>
      </c>
      <c r="C17" s="430">
        <v>24</v>
      </c>
      <c r="D17" s="359" t="s">
        <v>101</v>
      </c>
      <c r="E17" s="419" t="s">
        <v>203</v>
      </c>
      <c r="F17" s="72" t="s">
        <v>96</v>
      </c>
      <c r="G17" s="38">
        <v>0</v>
      </c>
      <c r="H17" s="13">
        <v>0</v>
      </c>
      <c r="I17" s="33">
        <v>397</v>
      </c>
      <c r="J17" s="174">
        <f t="shared" si="0"/>
        <v>397</v>
      </c>
      <c r="K17" s="89">
        <v>0</v>
      </c>
      <c r="L17" s="174">
        <f t="shared" si="1"/>
        <v>397</v>
      </c>
      <c r="M17" s="94">
        <v>6</v>
      </c>
      <c r="N17" s="29"/>
      <c r="O17" s="6"/>
      <c r="P17" s="4"/>
    </row>
    <row r="18" spans="2:16" ht="15">
      <c r="B18" s="61">
        <v>7</v>
      </c>
      <c r="C18" s="428">
        <v>14</v>
      </c>
      <c r="D18" s="433" t="s">
        <v>94</v>
      </c>
      <c r="E18" s="419" t="s">
        <v>95</v>
      </c>
      <c r="F18" s="67" t="s">
        <v>96</v>
      </c>
      <c r="G18" s="38">
        <v>0</v>
      </c>
      <c r="H18" s="13">
        <v>0</v>
      </c>
      <c r="I18" s="33">
        <v>380</v>
      </c>
      <c r="J18" s="174">
        <f t="shared" si="0"/>
        <v>380</v>
      </c>
      <c r="K18" s="89">
        <v>0</v>
      </c>
      <c r="L18" s="174">
        <f t="shared" si="1"/>
        <v>380</v>
      </c>
      <c r="M18" s="93">
        <v>7</v>
      </c>
      <c r="N18" s="29"/>
      <c r="O18" s="6"/>
      <c r="P18" s="4"/>
    </row>
    <row r="19" spans="2:16" ht="15">
      <c r="B19" s="61">
        <v>8</v>
      </c>
      <c r="C19" s="429">
        <v>38</v>
      </c>
      <c r="D19" s="434" t="s">
        <v>106</v>
      </c>
      <c r="E19" s="446" t="s">
        <v>107</v>
      </c>
      <c r="F19" s="72" t="s">
        <v>228</v>
      </c>
      <c r="G19" s="38">
        <v>0</v>
      </c>
      <c r="H19" s="13">
        <v>201</v>
      </c>
      <c r="I19" s="33">
        <v>0</v>
      </c>
      <c r="J19" s="174">
        <f t="shared" si="0"/>
        <v>201</v>
      </c>
      <c r="K19" s="84">
        <v>0</v>
      </c>
      <c r="L19" s="174">
        <f t="shared" si="1"/>
        <v>201</v>
      </c>
      <c r="M19" s="93">
        <v>8</v>
      </c>
      <c r="N19" s="29"/>
      <c r="O19" s="6"/>
      <c r="P19" s="4"/>
    </row>
    <row r="20" spans="2:16" ht="15">
      <c r="B20" s="61">
        <v>9</v>
      </c>
      <c r="C20" s="10"/>
      <c r="D20" s="11"/>
      <c r="E20" s="85"/>
      <c r="F20" s="67"/>
      <c r="G20" s="38"/>
      <c r="H20" s="13"/>
      <c r="I20" s="33"/>
      <c r="J20" s="174">
        <f t="shared" si="0"/>
        <v>0</v>
      </c>
      <c r="K20" s="89"/>
      <c r="L20" s="174">
        <f t="shared" si="1"/>
        <v>0</v>
      </c>
      <c r="M20" s="93"/>
      <c r="N20" s="29"/>
      <c r="O20" s="6"/>
      <c r="P20" s="4"/>
    </row>
    <row r="21" spans="2:16" ht="15">
      <c r="B21" s="61">
        <v>10</v>
      </c>
      <c r="C21" s="10"/>
      <c r="D21" s="11"/>
      <c r="E21" s="85"/>
      <c r="F21" s="67"/>
      <c r="G21" s="38"/>
      <c r="H21" s="13"/>
      <c r="I21" s="33"/>
      <c r="J21" s="174">
        <f t="shared" si="0"/>
        <v>0</v>
      </c>
      <c r="K21" s="89"/>
      <c r="L21" s="174">
        <f t="shared" si="1"/>
        <v>0</v>
      </c>
      <c r="M21" s="93"/>
      <c r="N21" s="29"/>
      <c r="O21" s="6"/>
      <c r="P21" s="4"/>
    </row>
    <row r="22" spans="2:13" ht="13.5" customHeight="1" thickBot="1">
      <c r="B22" s="62">
        <v>11</v>
      </c>
      <c r="C22" s="63"/>
      <c r="D22" s="64"/>
      <c r="E22" s="86"/>
      <c r="F22" s="68"/>
      <c r="G22" s="66"/>
      <c r="H22" s="73"/>
      <c r="I22" s="65"/>
      <c r="J22" s="175">
        <f t="shared" si="0"/>
        <v>0</v>
      </c>
      <c r="K22" s="92"/>
      <c r="L22" s="175">
        <f t="shared" si="1"/>
        <v>0</v>
      </c>
      <c r="M22" s="95"/>
    </row>
    <row r="23" spans="2:15" s="4" customFormat="1" ht="15" hidden="1">
      <c r="B23" s="70"/>
      <c r="C23" s="70"/>
      <c r="D23" s="71"/>
      <c r="E23" s="74"/>
      <c r="F23" s="74"/>
      <c r="G23" s="75"/>
      <c r="H23" s="75"/>
      <c r="I23" s="75"/>
      <c r="J23" s="75"/>
      <c r="K23" s="75"/>
      <c r="L23" s="75"/>
      <c r="M23" s="75"/>
      <c r="N23" s="29"/>
      <c r="O23" s="6"/>
    </row>
    <row r="24" spans="2:15" s="4" customFormat="1" ht="15">
      <c r="B24" s="26"/>
      <c r="C24" s="26"/>
      <c r="D24" s="7"/>
      <c r="E24" s="6"/>
      <c r="F24" s="6"/>
      <c r="G24" s="29"/>
      <c r="H24" s="29"/>
      <c r="I24" s="29"/>
      <c r="J24" s="29"/>
      <c r="K24" s="29"/>
      <c r="L24" s="29"/>
      <c r="M24" s="29"/>
      <c r="N24" s="29"/>
      <c r="O24" s="6"/>
    </row>
    <row r="25" spans="11:12" ht="15">
      <c r="K25" s="659" t="s">
        <v>15</v>
      </c>
      <c r="L25" s="659"/>
    </row>
    <row r="26" spans="4:15" ht="15">
      <c r="D26" s="32" t="s">
        <v>66</v>
      </c>
      <c r="E26" s="39" t="s">
        <v>14</v>
      </c>
      <c r="F26" s="39"/>
      <c r="G26" t="s">
        <v>88</v>
      </c>
      <c r="J26" t="s">
        <v>90</v>
      </c>
      <c r="L26" s="39" t="s">
        <v>14</v>
      </c>
      <c r="M26" s="39"/>
      <c r="N26" s="39"/>
      <c r="O26" s="39"/>
    </row>
    <row r="27" spans="12:15" ht="15">
      <c r="L27" s="32"/>
      <c r="M27" s="32"/>
      <c r="N27" s="32"/>
      <c r="O27" s="32"/>
    </row>
    <row r="28" spans="4:15" ht="15">
      <c r="D28" t="s">
        <v>67</v>
      </c>
      <c r="E28" s="40" t="s">
        <v>14</v>
      </c>
      <c r="F28" s="32"/>
      <c r="G28" t="s">
        <v>185</v>
      </c>
      <c r="J28" t="s">
        <v>216</v>
      </c>
      <c r="L28" s="39" t="s">
        <v>14</v>
      </c>
      <c r="M28" s="39"/>
      <c r="N28" s="39"/>
      <c r="O28" s="39"/>
    </row>
    <row r="29" spans="12:15" ht="15">
      <c r="L29" s="32"/>
      <c r="M29" s="32"/>
      <c r="N29" s="32"/>
      <c r="O29" s="32"/>
    </row>
    <row r="30" spans="4:15" ht="15">
      <c r="D30" t="s">
        <v>13</v>
      </c>
      <c r="E30" s="40" t="s">
        <v>14</v>
      </c>
      <c r="F30" s="32"/>
      <c r="G30" t="s">
        <v>89</v>
      </c>
      <c r="J30" t="s">
        <v>130</v>
      </c>
      <c r="L30" s="39" t="s">
        <v>14</v>
      </c>
      <c r="M30" s="39"/>
      <c r="N30" s="39"/>
      <c r="O30" s="39"/>
    </row>
    <row r="38" spans="3:35" ht="15">
      <c r="C38" s="680"/>
      <c r="D38" s="681"/>
      <c r="E38" s="681"/>
      <c r="F38" s="681"/>
      <c r="AH38" s="686"/>
      <c r="AI38" s="686"/>
    </row>
    <row r="39" spans="3:35" ht="15">
      <c r="C39" s="680"/>
      <c r="D39" s="681"/>
      <c r="E39" s="681"/>
      <c r="F39" s="68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3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687"/>
      <c r="AI39" s="687"/>
    </row>
    <row r="40" spans="3:35" ht="15">
      <c r="C40" s="26"/>
      <c r="D40" s="7"/>
      <c r="E40" s="6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2"/>
      <c r="AI40" s="12"/>
    </row>
    <row r="41" spans="3:35" ht="15">
      <c r="C41" s="26"/>
      <c r="D41" s="7"/>
      <c r="E41" s="6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12"/>
      <c r="AI41" s="12"/>
    </row>
    <row r="42" spans="3:35" ht="15">
      <c r="C42" s="26"/>
      <c r="D42" s="7"/>
      <c r="E42" s="6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12"/>
      <c r="AI42" s="12"/>
    </row>
    <row r="43" spans="3:35" ht="15">
      <c r="C43" s="26"/>
      <c r="D43" s="7"/>
      <c r="E43" s="6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12"/>
      <c r="AI43" s="12"/>
    </row>
    <row r="44" spans="3:35" ht="15">
      <c r="C44" s="26"/>
      <c r="D44" s="7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12"/>
      <c r="AI44" s="12"/>
    </row>
    <row r="45" spans="3:35" ht="15">
      <c r="C45" s="26"/>
      <c r="D45" s="7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12"/>
      <c r="AI45" s="12"/>
    </row>
    <row r="46" spans="3:35" ht="15">
      <c r="C46" s="26"/>
      <c r="D46" s="7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12"/>
      <c r="AI46" s="12"/>
    </row>
    <row r="47" spans="3:35" ht="15">
      <c r="C47" s="26"/>
      <c r="D47" s="7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12"/>
      <c r="AI47" s="12"/>
    </row>
    <row r="48" spans="3:35" ht="15">
      <c r="C48" s="26"/>
      <c r="D48" s="7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12"/>
      <c r="AI48" s="12"/>
    </row>
    <row r="49" spans="3:35" ht="15">
      <c r="C49" s="26"/>
      <c r="D49" s="7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2"/>
      <c r="AI49" s="12"/>
    </row>
    <row r="50" spans="3:35" ht="15">
      <c r="C50" s="26"/>
      <c r="D50" s="7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12"/>
      <c r="AI50" s="12"/>
    </row>
    <row r="51" spans="3:35" ht="15">
      <c r="C51" s="26"/>
      <c r="D51" s="7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12"/>
      <c r="AI51" s="12"/>
    </row>
    <row r="52" spans="3:35" ht="15">
      <c r="C52" s="26"/>
      <c r="D52" s="7"/>
      <c r="E52" s="6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12"/>
      <c r="AI52" s="12"/>
    </row>
    <row r="53" spans="3:35" ht="15">
      <c r="C53" s="26"/>
      <c r="D53" s="7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12"/>
      <c r="AI53" s="12"/>
    </row>
    <row r="54" spans="3:35" ht="15">
      <c r="C54" s="26"/>
      <c r="D54" s="7"/>
      <c r="E54" s="6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12"/>
      <c r="AI54" s="12"/>
    </row>
    <row r="55" spans="3:35" ht="15">
      <c r="C55" s="26"/>
      <c r="D55" s="7"/>
      <c r="E55" s="6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12"/>
      <c r="AI55" s="12"/>
    </row>
    <row r="56" spans="3:35" ht="15">
      <c r="C56" s="26"/>
      <c r="D56" s="7"/>
      <c r="E56" s="6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12"/>
      <c r="AI56" s="12"/>
    </row>
    <row r="57" spans="3:35" ht="15">
      <c r="C57" s="26"/>
      <c r="D57" s="7"/>
      <c r="E57" s="6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2"/>
      <c r="AI57" s="12"/>
    </row>
  </sheetData>
  <sheetProtection/>
  <mergeCells count="30">
    <mergeCell ref="F10:F11"/>
    <mergeCell ref="G10:G11"/>
    <mergeCell ref="AI38:AI39"/>
    <mergeCell ref="O10:O11"/>
    <mergeCell ref="AH38:AH39"/>
    <mergeCell ref="K25:L25"/>
    <mergeCell ref="M10:M11"/>
    <mergeCell ref="N10:N11"/>
    <mergeCell ref="L10:L11"/>
    <mergeCell ref="K10:K11"/>
    <mergeCell ref="B3:M3"/>
    <mergeCell ref="B4:M4"/>
    <mergeCell ref="B8:M8"/>
    <mergeCell ref="E5:I5"/>
    <mergeCell ref="J5:M5"/>
    <mergeCell ref="C38:C39"/>
    <mergeCell ref="D38:D39"/>
    <mergeCell ref="E38:E39"/>
    <mergeCell ref="F38:F39"/>
    <mergeCell ref="E7:H7"/>
    <mergeCell ref="E6:H6"/>
    <mergeCell ref="J6:M6"/>
    <mergeCell ref="I10:I11"/>
    <mergeCell ref="H10:H11"/>
    <mergeCell ref="C10:C11"/>
    <mergeCell ref="B10:B11"/>
    <mergeCell ref="B6:D6"/>
    <mergeCell ref="J10:J11"/>
    <mergeCell ref="D10:D11"/>
    <mergeCell ref="E10:E11"/>
  </mergeCells>
  <printOptions/>
  <pageMargins left="0.18" right="0.1968503937007874" top="0.15748031496062992" bottom="0.2362204724409449" header="0.1968503937007874" footer="0.31496062992125984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N63"/>
  <sheetViews>
    <sheetView zoomScale="110" zoomScaleNormal="110" zoomScalePageLayoutView="0" workbookViewId="0" topLeftCell="A1">
      <selection activeCell="D15" sqref="D15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6.140625" style="0" customWidth="1"/>
    <col min="4" max="4" width="22.00390625" style="0" customWidth="1"/>
    <col min="5" max="5" width="10.28125" style="0" customWidth="1"/>
    <col min="8" max="8" width="10.140625" style="0" customWidth="1"/>
    <col min="10" max="10" width="14.140625" style="0" customWidth="1"/>
  </cols>
  <sheetData>
    <row r="2" spans="5:8" ht="18.75">
      <c r="E2" s="695" t="s">
        <v>182</v>
      </c>
      <c r="F2" s="643"/>
      <c r="G2" s="643"/>
      <c r="H2" s="643"/>
    </row>
    <row r="3" spans="5:8" ht="18.75">
      <c r="E3" s="658" t="s">
        <v>81</v>
      </c>
      <c r="F3" s="658"/>
      <c r="G3" s="658"/>
      <c r="H3" s="658"/>
    </row>
    <row r="4" ht="18.75">
      <c r="H4" s="49" t="s">
        <v>202</v>
      </c>
    </row>
    <row r="5" spans="5:8" ht="18.75">
      <c r="E5" s="658" t="s">
        <v>45</v>
      </c>
      <c r="F5" s="662"/>
      <c r="G5" s="662"/>
      <c r="H5" s="662"/>
    </row>
    <row r="6" ht="18.75">
      <c r="E6" s="51"/>
    </row>
    <row r="7" spans="1:10" ht="26.25">
      <c r="A7" s="696" t="s">
        <v>62</v>
      </c>
      <c r="B7" s="696"/>
      <c r="C7" s="696"/>
      <c r="D7" s="696"/>
      <c r="E7" s="696"/>
      <c r="F7" s="696"/>
      <c r="G7" s="696"/>
      <c r="H7" s="696"/>
      <c r="I7" s="696"/>
      <c r="J7" s="696"/>
    </row>
    <row r="10" ht="21">
      <c r="F10" s="50" t="s">
        <v>22</v>
      </c>
    </row>
    <row r="11" spans="3:14" ht="19.5" thickBot="1">
      <c r="C11" s="49" t="s">
        <v>23</v>
      </c>
      <c r="K11" s="4"/>
      <c r="N11" s="4"/>
    </row>
    <row r="12" spans="2:11" ht="15.75" thickBot="1">
      <c r="B12" s="165" t="s">
        <v>24</v>
      </c>
      <c r="C12" s="166" t="s">
        <v>25</v>
      </c>
      <c r="D12" s="166" t="s">
        <v>26</v>
      </c>
      <c r="E12" s="167" t="s">
        <v>27</v>
      </c>
      <c r="F12" s="165" t="s">
        <v>28</v>
      </c>
      <c r="G12" s="168" t="s">
        <v>63</v>
      </c>
      <c r="H12" s="169" t="s">
        <v>29</v>
      </c>
      <c r="I12" s="170" t="s">
        <v>31</v>
      </c>
      <c r="J12" s="168" t="s">
        <v>32</v>
      </c>
      <c r="K12" s="4"/>
    </row>
    <row r="13" spans="2:11" ht="15">
      <c r="B13" s="101">
        <v>1</v>
      </c>
      <c r="C13" s="428">
        <v>44</v>
      </c>
      <c r="D13" s="359" t="s">
        <v>124</v>
      </c>
      <c r="E13" s="419" t="s">
        <v>125</v>
      </c>
      <c r="F13" s="209">
        <v>357</v>
      </c>
      <c r="G13" s="208">
        <v>100</v>
      </c>
      <c r="H13" s="171">
        <f aca="true" t="shared" si="0" ref="H13:H18">SUM(F13:G13)</f>
        <v>457</v>
      </c>
      <c r="I13" s="163">
        <f>INT(1000*H13/(MAX(H13:H18)))</f>
        <v>1000</v>
      </c>
      <c r="J13" s="102"/>
      <c r="K13" s="4"/>
    </row>
    <row r="14" spans="2:11" ht="15">
      <c r="B14" s="97">
        <v>2</v>
      </c>
      <c r="C14" s="429">
        <v>38</v>
      </c>
      <c r="D14" s="434" t="s">
        <v>106</v>
      </c>
      <c r="E14" s="419" t="s">
        <v>107</v>
      </c>
      <c r="F14" s="210">
        <v>0</v>
      </c>
      <c r="G14" s="208">
        <v>0</v>
      </c>
      <c r="H14" s="153">
        <f t="shared" si="0"/>
        <v>0</v>
      </c>
      <c r="I14" s="163">
        <f>INT(1000*(H14/MAX(H13:H18)))</f>
        <v>0</v>
      </c>
      <c r="J14" s="98"/>
      <c r="K14" s="4"/>
    </row>
    <row r="15" spans="2:11" ht="15">
      <c r="B15" s="97">
        <v>3</v>
      </c>
      <c r="C15" s="428">
        <v>26</v>
      </c>
      <c r="D15" s="359" t="s">
        <v>149</v>
      </c>
      <c r="E15" s="419" t="s">
        <v>126</v>
      </c>
      <c r="F15" s="207">
        <v>0</v>
      </c>
      <c r="G15" s="208">
        <v>0</v>
      </c>
      <c r="H15" s="153">
        <f t="shared" si="0"/>
        <v>0</v>
      </c>
      <c r="I15" s="163">
        <f>INT(1000*(H15/MAX(H13:H18)))</f>
        <v>0</v>
      </c>
      <c r="J15" s="98"/>
      <c r="K15" s="4"/>
    </row>
    <row r="16" spans="2:13" ht="15">
      <c r="B16" s="97">
        <v>4</v>
      </c>
      <c r="C16" s="430">
        <v>24</v>
      </c>
      <c r="D16" s="359" t="s">
        <v>101</v>
      </c>
      <c r="E16" s="419" t="s">
        <v>203</v>
      </c>
      <c r="F16" s="209">
        <v>0</v>
      </c>
      <c r="G16" s="208">
        <v>0</v>
      </c>
      <c r="H16" s="153">
        <f t="shared" si="0"/>
        <v>0</v>
      </c>
      <c r="I16" s="163">
        <f>INT(1000*(H16/MAX(H13:H18)))</f>
        <v>0</v>
      </c>
      <c r="J16" s="98"/>
      <c r="K16" s="4"/>
      <c r="M16" s="172"/>
    </row>
    <row r="17" spans="2:11" ht="15.75" thickBot="1">
      <c r="B17" s="99">
        <v>5</v>
      </c>
      <c r="C17" s="420"/>
      <c r="D17" s="421"/>
      <c r="E17" s="422"/>
      <c r="F17" s="80"/>
      <c r="G17" s="98"/>
      <c r="H17" s="153">
        <f t="shared" si="0"/>
        <v>0</v>
      </c>
      <c r="I17" s="163">
        <f>INT(1000*(H17/MAX(H13:H18)))</f>
        <v>0</v>
      </c>
      <c r="J17" s="100"/>
      <c r="K17" s="4"/>
    </row>
    <row r="18" spans="2:11" ht="15.75" thickBot="1">
      <c r="B18" s="52"/>
      <c r="C18" s="423"/>
      <c r="D18" s="423"/>
      <c r="E18" s="423"/>
      <c r="F18" s="81"/>
      <c r="G18" s="100"/>
      <c r="H18" s="155">
        <f t="shared" si="0"/>
        <v>0</v>
      </c>
      <c r="I18" s="164">
        <f>INT(1000*(H18/MAX(H13:H18)))</f>
        <v>0</v>
      </c>
      <c r="J18" s="4"/>
      <c r="K18" s="4"/>
    </row>
    <row r="19" spans="2:11" ht="19.5" thickBot="1">
      <c r="B19" s="52"/>
      <c r="C19" s="424" t="s">
        <v>33</v>
      </c>
      <c r="D19" s="423"/>
      <c r="E19" s="423"/>
      <c r="F19" s="4"/>
      <c r="G19" s="4"/>
      <c r="H19" s="4"/>
      <c r="I19" s="4"/>
      <c r="J19" s="4"/>
      <c r="K19" s="4"/>
    </row>
    <row r="20" spans="2:11" ht="15.75" thickBot="1">
      <c r="B20" s="165" t="s">
        <v>24</v>
      </c>
      <c r="C20" s="425" t="s">
        <v>25</v>
      </c>
      <c r="D20" s="425" t="s">
        <v>26</v>
      </c>
      <c r="E20" s="426" t="s">
        <v>27</v>
      </c>
      <c r="F20" s="165" t="s">
        <v>28</v>
      </c>
      <c r="G20" s="168" t="s">
        <v>30</v>
      </c>
      <c r="H20" s="169" t="s">
        <v>29</v>
      </c>
      <c r="I20" s="170" t="s">
        <v>31</v>
      </c>
      <c r="J20" s="168" t="s">
        <v>32</v>
      </c>
      <c r="K20" s="4"/>
    </row>
    <row r="21" spans="2:11" ht="15">
      <c r="B21" s="101">
        <v>1</v>
      </c>
      <c r="C21" s="362">
        <v>10</v>
      </c>
      <c r="D21" s="431" t="s">
        <v>141</v>
      </c>
      <c r="E21" s="361" t="s">
        <v>161</v>
      </c>
      <c r="F21" s="209">
        <v>94</v>
      </c>
      <c r="G21" s="208">
        <v>0</v>
      </c>
      <c r="H21" s="171">
        <f aca="true" t="shared" si="1" ref="H21:H26">SUM(F21:G21)</f>
        <v>94</v>
      </c>
      <c r="I21" s="163">
        <f>INT(1000*H21/(MAX(H21:H26)))</f>
        <v>319</v>
      </c>
      <c r="J21" s="102"/>
      <c r="K21" s="4"/>
    </row>
    <row r="22" spans="2:11" ht="15">
      <c r="B22" s="97">
        <v>2</v>
      </c>
      <c r="C22" s="369">
        <v>26</v>
      </c>
      <c r="D22" s="432" t="s">
        <v>114</v>
      </c>
      <c r="E22" s="361" t="s">
        <v>198</v>
      </c>
      <c r="F22" s="210">
        <v>111</v>
      </c>
      <c r="G22" s="208">
        <v>0</v>
      </c>
      <c r="H22" s="153">
        <f>SUM(F22:G22)</f>
        <v>111</v>
      </c>
      <c r="I22" s="163">
        <f>INT(1000*(H22/MAX(H21:H26)))</f>
        <v>377</v>
      </c>
      <c r="J22" s="98"/>
      <c r="K22" s="4"/>
    </row>
    <row r="23" spans="2:11" ht="15">
      <c r="B23" s="97">
        <v>3</v>
      </c>
      <c r="C23" s="428">
        <v>14</v>
      </c>
      <c r="D23" s="433" t="s">
        <v>94</v>
      </c>
      <c r="E23" s="419" t="s">
        <v>95</v>
      </c>
      <c r="F23" s="207">
        <v>0</v>
      </c>
      <c r="G23" s="208">
        <v>0</v>
      </c>
      <c r="H23" s="153">
        <f>SUM(F23:G23)</f>
        <v>0</v>
      </c>
      <c r="I23" s="163">
        <f>INT(1000*(H23/MAX(H21:H26)))</f>
        <v>0</v>
      </c>
      <c r="J23" s="98"/>
      <c r="K23" s="4"/>
    </row>
    <row r="24" spans="2:11" ht="15">
      <c r="B24" s="97">
        <v>4</v>
      </c>
      <c r="C24" s="369">
        <v>28</v>
      </c>
      <c r="D24" s="432" t="s">
        <v>128</v>
      </c>
      <c r="E24" s="361" t="s">
        <v>115</v>
      </c>
      <c r="F24" s="209">
        <v>294</v>
      </c>
      <c r="G24" s="208">
        <v>0</v>
      </c>
      <c r="H24" s="153">
        <f>SUM(F24:G24)</f>
        <v>294</v>
      </c>
      <c r="I24" s="163">
        <f>INT(1000*(H24/MAX(H21:H26)))</f>
        <v>1000</v>
      </c>
      <c r="J24" s="98"/>
      <c r="K24" s="4"/>
    </row>
    <row r="25" spans="2:11" ht="15">
      <c r="B25" s="97">
        <v>5</v>
      </c>
      <c r="C25" s="265"/>
      <c r="D25" s="427"/>
      <c r="E25" s="453"/>
      <c r="F25" s="80"/>
      <c r="G25" s="98"/>
      <c r="H25" s="153">
        <f t="shared" si="1"/>
        <v>0</v>
      </c>
      <c r="I25" s="163">
        <f>INT(1000*(H25/MAX(H21:H26)))</f>
        <v>0</v>
      </c>
      <c r="J25" s="98"/>
      <c r="K25" s="4"/>
    </row>
    <row r="26" spans="2:11" ht="15.75" thickBot="1">
      <c r="B26" s="99">
        <v>6</v>
      </c>
      <c r="C26" s="63"/>
      <c r="D26" s="64"/>
      <c r="E26" s="105"/>
      <c r="F26" s="81"/>
      <c r="G26" s="100"/>
      <c r="H26" s="155">
        <f t="shared" si="1"/>
        <v>0</v>
      </c>
      <c r="I26" s="164">
        <f>INT(1000*(H26/MAX(H21:H26)))</f>
        <v>0</v>
      </c>
      <c r="J26" s="100"/>
      <c r="K26" s="4"/>
    </row>
    <row r="27" spans="2:11" ht="15">
      <c r="B27" s="52"/>
      <c r="C27" s="4"/>
      <c r="D27" s="4"/>
      <c r="E27" s="4"/>
      <c r="F27" s="4"/>
      <c r="G27" s="4"/>
      <c r="H27" s="4"/>
      <c r="I27" s="4"/>
      <c r="J27" s="4"/>
      <c r="K27" s="4"/>
    </row>
    <row r="28" spans="2:11" ht="15">
      <c r="B28" s="52"/>
      <c r="C28" s="4"/>
      <c r="D28" s="4"/>
      <c r="E28" s="4"/>
      <c r="G28" s="4"/>
      <c r="H28" s="4"/>
      <c r="I28" s="4"/>
      <c r="J28" s="4"/>
      <c r="K28" s="4"/>
    </row>
    <row r="29" spans="2:11" ht="21">
      <c r="B29" s="52"/>
      <c r="C29" s="4"/>
      <c r="D29" s="4"/>
      <c r="E29" s="4"/>
      <c r="F29" s="50" t="s">
        <v>34</v>
      </c>
      <c r="G29" s="4"/>
      <c r="H29" s="4"/>
      <c r="I29" s="4"/>
      <c r="J29" s="4"/>
      <c r="K29" s="4"/>
    </row>
    <row r="30" spans="2:11" ht="19.5" thickBot="1">
      <c r="B30" s="52"/>
      <c r="C30" s="49" t="s">
        <v>23</v>
      </c>
      <c r="D30" s="4"/>
      <c r="E30" s="4"/>
      <c r="F30" s="4"/>
      <c r="G30" s="4"/>
      <c r="H30" s="4"/>
      <c r="I30" s="4"/>
      <c r="J30" s="4"/>
      <c r="K30" s="4"/>
    </row>
    <row r="31" spans="2:11" ht="15.75" thickBot="1">
      <c r="B31" s="165" t="s">
        <v>24</v>
      </c>
      <c r="C31" s="166" t="s">
        <v>25</v>
      </c>
      <c r="D31" s="166" t="s">
        <v>26</v>
      </c>
      <c r="E31" s="167" t="s">
        <v>27</v>
      </c>
      <c r="F31" s="165" t="s">
        <v>28</v>
      </c>
      <c r="G31" s="168" t="s">
        <v>30</v>
      </c>
      <c r="H31" s="169" t="s">
        <v>29</v>
      </c>
      <c r="I31" s="170" t="s">
        <v>31</v>
      </c>
      <c r="J31" s="168" t="s">
        <v>32</v>
      </c>
      <c r="K31" s="4"/>
    </row>
    <row r="32" spans="2:11" ht="15">
      <c r="B32" s="101">
        <v>1</v>
      </c>
      <c r="C32" s="428">
        <v>44</v>
      </c>
      <c r="D32" s="359" t="s">
        <v>124</v>
      </c>
      <c r="E32" s="419" t="s">
        <v>125</v>
      </c>
      <c r="F32" s="208">
        <v>357</v>
      </c>
      <c r="G32" s="208">
        <v>90</v>
      </c>
      <c r="H32" s="208">
        <f>SUM(F32:G32)</f>
        <v>447</v>
      </c>
      <c r="I32" s="163">
        <f>INT(1000*(H32/MAX(H32:H36)))</f>
        <v>1000</v>
      </c>
      <c r="J32" s="102"/>
      <c r="K32" s="4"/>
    </row>
    <row r="33" spans="2:11" ht="15">
      <c r="B33" s="97">
        <v>2</v>
      </c>
      <c r="C33" s="429">
        <v>38</v>
      </c>
      <c r="D33" s="434" t="s">
        <v>106</v>
      </c>
      <c r="E33" s="419" t="s">
        <v>107</v>
      </c>
      <c r="F33" s="208">
        <v>0</v>
      </c>
      <c r="G33" s="208">
        <v>90</v>
      </c>
      <c r="H33" s="208">
        <f>SUM(F33:G33)</f>
        <v>90</v>
      </c>
      <c r="I33" s="163">
        <f>INT(1000*(H33/MAX(H32:H36)))</f>
        <v>201</v>
      </c>
      <c r="J33" s="98"/>
      <c r="K33" s="4"/>
    </row>
    <row r="34" spans="2:11" ht="15">
      <c r="B34" s="97">
        <v>3</v>
      </c>
      <c r="C34" s="428">
        <v>26</v>
      </c>
      <c r="D34" s="359" t="s">
        <v>149</v>
      </c>
      <c r="E34" s="419" t="s">
        <v>126</v>
      </c>
      <c r="F34" s="208">
        <v>0</v>
      </c>
      <c r="G34" s="208">
        <v>0</v>
      </c>
      <c r="H34" s="208">
        <f>SUM(F34:G34)</f>
        <v>0</v>
      </c>
      <c r="I34" s="163">
        <f>INT(1000*(H34/MAX(H32:H36)))</f>
        <v>0</v>
      </c>
      <c r="J34" s="98"/>
      <c r="K34" s="4"/>
    </row>
    <row r="35" spans="2:11" ht="15">
      <c r="B35" s="97">
        <v>4</v>
      </c>
      <c r="C35" s="430">
        <v>24</v>
      </c>
      <c r="D35" s="359" t="s">
        <v>101</v>
      </c>
      <c r="E35" s="419" t="s">
        <v>203</v>
      </c>
      <c r="F35" s="80">
        <v>0</v>
      </c>
      <c r="G35" s="98"/>
      <c r="H35" s="153">
        <f>SUM(F35:G35)</f>
        <v>0</v>
      </c>
      <c r="I35" s="163">
        <f>INT(1000*(H35/MAX(H32:H36)))</f>
        <v>0</v>
      </c>
      <c r="J35" s="98"/>
      <c r="K35" s="4"/>
    </row>
    <row r="36" spans="2:11" ht="15.75" thickBot="1">
      <c r="B36" s="99">
        <v>5</v>
      </c>
      <c r="C36" s="420"/>
      <c r="D36" s="421"/>
      <c r="E36" s="422"/>
      <c r="F36" s="81"/>
      <c r="G36" s="100"/>
      <c r="H36" s="155">
        <f>SUM(F36:G36)</f>
        <v>0</v>
      </c>
      <c r="I36" s="164">
        <f>INT(1000*(H36/MAX(H32:H36)))</f>
        <v>0</v>
      </c>
      <c r="J36" s="100"/>
      <c r="K36" s="4"/>
    </row>
    <row r="37" spans="2:11" ht="1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9.5" thickBot="1">
      <c r="B38" s="4"/>
      <c r="C38" s="49" t="s">
        <v>33</v>
      </c>
      <c r="D38" s="4"/>
      <c r="E38" s="4"/>
      <c r="F38" s="4"/>
      <c r="G38" s="4"/>
      <c r="H38" s="4"/>
      <c r="I38" s="4"/>
      <c r="J38" s="4"/>
      <c r="K38" s="4"/>
    </row>
    <row r="39" spans="2:11" ht="15.75" thickBot="1">
      <c r="B39" s="165" t="s">
        <v>24</v>
      </c>
      <c r="C39" s="166" t="s">
        <v>25</v>
      </c>
      <c r="D39" s="166" t="s">
        <v>26</v>
      </c>
      <c r="E39" s="167" t="s">
        <v>27</v>
      </c>
      <c r="F39" s="165" t="s">
        <v>28</v>
      </c>
      <c r="G39" s="168" t="s">
        <v>30</v>
      </c>
      <c r="H39" s="169" t="s">
        <v>29</v>
      </c>
      <c r="I39" s="170" t="s">
        <v>31</v>
      </c>
      <c r="J39" s="168" t="s">
        <v>32</v>
      </c>
      <c r="K39" s="4"/>
    </row>
    <row r="40" spans="2:11" ht="15">
      <c r="B40" s="96">
        <v>1</v>
      </c>
      <c r="C40" s="362">
        <v>10</v>
      </c>
      <c r="D40" s="431" t="s">
        <v>141</v>
      </c>
      <c r="E40" s="361" t="s">
        <v>161</v>
      </c>
      <c r="F40" s="208">
        <v>360</v>
      </c>
      <c r="G40" s="208">
        <v>100</v>
      </c>
      <c r="H40" s="153">
        <f aca="true" t="shared" si="2" ref="H40:H45">SUM(F40:G40)</f>
        <v>460</v>
      </c>
      <c r="I40" s="163">
        <f>INT(1000*(H40/MAX(H40:H45)))</f>
        <v>1000</v>
      </c>
      <c r="J40" s="106"/>
      <c r="K40" s="4"/>
    </row>
    <row r="41" spans="2:11" ht="15">
      <c r="B41" s="97">
        <v>2</v>
      </c>
      <c r="C41" s="369">
        <v>26</v>
      </c>
      <c r="D41" s="432" t="s">
        <v>114</v>
      </c>
      <c r="E41" s="361" t="s">
        <v>198</v>
      </c>
      <c r="F41" s="208">
        <v>115</v>
      </c>
      <c r="G41" s="208">
        <v>0</v>
      </c>
      <c r="H41" s="153">
        <f t="shared" si="2"/>
        <v>115</v>
      </c>
      <c r="I41" s="163">
        <f>INT(1000*(H41/MAX(H40:H45)))</f>
        <v>250</v>
      </c>
      <c r="J41" s="98"/>
      <c r="K41" s="4"/>
    </row>
    <row r="42" spans="2:11" ht="15">
      <c r="B42" s="97">
        <v>3</v>
      </c>
      <c r="C42" s="428">
        <v>14</v>
      </c>
      <c r="D42" s="433" t="s">
        <v>94</v>
      </c>
      <c r="E42" s="419" t="s">
        <v>95</v>
      </c>
      <c r="F42" s="208">
        <v>0</v>
      </c>
      <c r="G42" s="208">
        <v>0</v>
      </c>
      <c r="H42" s="153">
        <f t="shared" si="2"/>
        <v>0</v>
      </c>
      <c r="I42" s="163">
        <f>INT(1000*(H42/MAX(H40:H45)))</f>
        <v>0</v>
      </c>
      <c r="J42" s="98"/>
      <c r="K42" s="4"/>
    </row>
    <row r="43" spans="2:11" ht="15">
      <c r="B43" s="97">
        <v>4</v>
      </c>
      <c r="C43" s="369">
        <v>28</v>
      </c>
      <c r="D43" s="432" t="s">
        <v>128</v>
      </c>
      <c r="E43" s="361" t="s">
        <v>115</v>
      </c>
      <c r="F43" s="208">
        <v>357</v>
      </c>
      <c r="G43" s="208">
        <v>90</v>
      </c>
      <c r="H43" s="153">
        <f t="shared" si="2"/>
        <v>447</v>
      </c>
      <c r="I43" s="163">
        <f>INT(1000*(H43/MAX(H40:H45)))</f>
        <v>971</v>
      </c>
      <c r="J43" s="98"/>
      <c r="K43" s="4"/>
    </row>
    <row r="44" spans="2:11" ht="15">
      <c r="B44" s="97">
        <v>5</v>
      </c>
      <c r="C44" s="10"/>
      <c r="D44" s="11"/>
      <c r="E44" s="104"/>
      <c r="F44" s="80"/>
      <c r="G44" s="98"/>
      <c r="H44" s="153">
        <f t="shared" si="2"/>
        <v>0</v>
      </c>
      <c r="I44" s="163">
        <f>INT(1000*(H44/MAX(H40:H45)))</f>
        <v>0</v>
      </c>
      <c r="J44" s="98"/>
      <c r="K44" s="4"/>
    </row>
    <row r="45" spans="2:11" ht="15.75" thickBot="1">
      <c r="B45" s="99">
        <v>6</v>
      </c>
      <c r="C45" s="63"/>
      <c r="D45" s="64"/>
      <c r="E45" s="105"/>
      <c r="F45" s="81"/>
      <c r="G45" s="100"/>
      <c r="H45" s="155">
        <f t="shared" si="2"/>
        <v>0</v>
      </c>
      <c r="I45" s="164">
        <f>INT(1000*(H45/MAX(H40:H45)))</f>
        <v>0</v>
      </c>
      <c r="J45" s="100"/>
      <c r="K45" s="4"/>
    </row>
    <row r="46" spans="2:11" ht="1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">
      <c r="B63" s="4"/>
      <c r="C63" s="4"/>
      <c r="D63" s="4"/>
      <c r="E63" s="4"/>
      <c r="F63" s="4"/>
      <c r="G63" s="4"/>
      <c r="H63" s="4"/>
      <c r="I63" s="4"/>
      <c r="J63" s="4"/>
      <c r="K63" s="4"/>
    </row>
  </sheetData>
  <sheetProtection/>
  <mergeCells count="4">
    <mergeCell ref="E5:H5"/>
    <mergeCell ref="E2:H2"/>
    <mergeCell ref="E3:H3"/>
    <mergeCell ref="A7:J7"/>
  </mergeCells>
  <printOptions/>
  <pageMargins left="0.17" right="0.18" top="0.17" bottom="0.17" header="0.17" footer="0.17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58"/>
  <sheetViews>
    <sheetView zoomScalePageLayoutView="0" workbookViewId="0" topLeftCell="A24">
      <selection activeCell="D35" sqref="D35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5.7109375" style="0" customWidth="1"/>
    <col min="4" max="4" width="26.57421875" style="0" customWidth="1"/>
    <col min="5" max="5" width="10.28125" style="0" customWidth="1"/>
    <col min="8" max="8" width="7.421875" style="0" customWidth="1"/>
    <col min="10" max="10" width="14.8515625" style="0" customWidth="1"/>
  </cols>
  <sheetData>
    <row r="1" spans="5:8" ht="18.75">
      <c r="E1" s="695" t="s">
        <v>182</v>
      </c>
      <c r="F1" s="643"/>
      <c r="G1" s="643"/>
      <c r="H1" s="643"/>
    </row>
    <row r="2" spans="5:8" ht="18.75">
      <c r="E2" s="658" t="s">
        <v>86</v>
      </c>
      <c r="F2" s="658"/>
      <c r="G2" s="658"/>
      <c r="H2" s="658"/>
    </row>
    <row r="3" ht="18.75">
      <c r="H3" s="49" t="s">
        <v>202</v>
      </c>
    </row>
    <row r="4" spans="5:8" ht="18.75">
      <c r="E4" s="658" t="s">
        <v>45</v>
      </c>
      <c r="F4" s="662"/>
      <c r="G4" s="662"/>
      <c r="H4" s="662"/>
    </row>
    <row r="5" ht="18.75">
      <c r="E5" s="51"/>
    </row>
    <row r="6" spans="1:10" ht="26.25">
      <c r="A6" s="696" t="s">
        <v>64</v>
      </c>
      <c r="B6" s="696"/>
      <c r="C6" s="696"/>
      <c r="D6" s="696"/>
      <c r="E6" s="696"/>
      <c r="F6" s="696"/>
      <c r="G6" s="696"/>
      <c r="H6" s="696"/>
      <c r="I6" s="696"/>
      <c r="J6" s="696"/>
    </row>
    <row r="7" spans="1:10" ht="15">
      <c r="A7" s="57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7"/>
      <c r="B8" s="53"/>
      <c r="C8" s="53"/>
      <c r="D8" s="53"/>
      <c r="E8" s="53"/>
      <c r="F8" s="53"/>
      <c r="G8" s="53"/>
      <c r="H8" s="53"/>
      <c r="I8" s="53"/>
      <c r="J8" s="53"/>
    </row>
    <row r="9" spans="1:10" ht="21">
      <c r="A9" s="57"/>
      <c r="B9" s="53"/>
      <c r="C9" s="53"/>
      <c r="D9" s="53"/>
      <c r="E9" s="53"/>
      <c r="F9" s="54" t="s">
        <v>35</v>
      </c>
      <c r="G9" s="53"/>
      <c r="H9" s="53"/>
      <c r="I9" s="53"/>
      <c r="J9" s="53"/>
    </row>
    <row r="10" spans="1:11" ht="19.5" thickBot="1">
      <c r="A10" s="57"/>
      <c r="B10" s="53"/>
      <c r="C10" s="55" t="s">
        <v>23</v>
      </c>
      <c r="D10" s="53"/>
      <c r="E10" s="53"/>
      <c r="F10" s="53"/>
      <c r="G10" s="53"/>
      <c r="H10" s="53"/>
      <c r="I10" s="53"/>
      <c r="J10" s="53"/>
      <c r="K10" s="4"/>
    </row>
    <row r="11" spans="1:11" ht="15.75" thickBot="1">
      <c r="A11" s="57"/>
      <c r="B11" s="147" t="s">
        <v>24</v>
      </c>
      <c r="C11" s="148" t="s">
        <v>25</v>
      </c>
      <c r="D11" s="148" t="s">
        <v>26</v>
      </c>
      <c r="E11" s="149" t="s">
        <v>27</v>
      </c>
      <c r="F11" s="147" t="s">
        <v>28</v>
      </c>
      <c r="G11" s="150" t="s">
        <v>30</v>
      </c>
      <c r="H11" s="161" t="s">
        <v>29</v>
      </c>
      <c r="I11" s="152" t="s">
        <v>31</v>
      </c>
      <c r="J11" s="150" t="s">
        <v>32</v>
      </c>
      <c r="K11" s="4"/>
    </row>
    <row r="12" spans="1:11" ht="15">
      <c r="A12" s="57"/>
      <c r="B12" s="113">
        <v>1</v>
      </c>
      <c r="C12" s="428">
        <v>44</v>
      </c>
      <c r="D12" s="359" t="s">
        <v>124</v>
      </c>
      <c r="E12" s="419" t="s">
        <v>125</v>
      </c>
      <c r="F12" s="211">
        <v>357</v>
      </c>
      <c r="G12" s="212">
        <v>90</v>
      </c>
      <c r="H12" s="162">
        <f>SUM(F12:G12)</f>
        <v>447</v>
      </c>
      <c r="I12" s="163">
        <f>INT(1000*(H12/MAX(H12:H16)))</f>
        <v>997</v>
      </c>
      <c r="J12" s="114"/>
      <c r="K12" s="4"/>
    </row>
    <row r="13" spans="1:11" ht="15">
      <c r="A13" s="57"/>
      <c r="B13" s="107">
        <v>2</v>
      </c>
      <c r="C13" s="429">
        <v>38</v>
      </c>
      <c r="D13" s="434" t="s">
        <v>106</v>
      </c>
      <c r="E13" s="419" t="s">
        <v>107</v>
      </c>
      <c r="F13" s="213">
        <v>0</v>
      </c>
      <c r="G13" s="214">
        <v>0</v>
      </c>
      <c r="H13" s="153">
        <f>SUM(F13:G13)</f>
        <v>0</v>
      </c>
      <c r="I13" s="163">
        <f>INT(1000*(H13/MAX(H12:H16)))</f>
        <v>0</v>
      </c>
      <c r="J13" s="108"/>
      <c r="K13" s="4"/>
    </row>
    <row r="14" spans="1:11" ht="15">
      <c r="A14" s="57"/>
      <c r="B14" s="107">
        <v>3</v>
      </c>
      <c r="C14" s="428">
        <v>26</v>
      </c>
      <c r="D14" s="359" t="s">
        <v>149</v>
      </c>
      <c r="E14" s="419" t="s">
        <v>126</v>
      </c>
      <c r="F14" s="213">
        <v>358</v>
      </c>
      <c r="G14" s="214">
        <v>90</v>
      </c>
      <c r="H14" s="153">
        <f>SUM(F14:G14)</f>
        <v>448</v>
      </c>
      <c r="I14" s="163">
        <f>INT(1000*(H14/MAX(H12:H16)))</f>
        <v>1000</v>
      </c>
      <c r="J14" s="108"/>
      <c r="K14" s="4"/>
    </row>
    <row r="15" spans="1:11" ht="15">
      <c r="A15" s="57"/>
      <c r="B15" s="107">
        <v>4</v>
      </c>
      <c r="C15" s="430">
        <v>24</v>
      </c>
      <c r="D15" s="359" t="s">
        <v>101</v>
      </c>
      <c r="E15" s="419" t="s">
        <v>203</v>
      </c>
      <c r="F15" s="117">
        <v>98</v>
      </c>
      <c r="G15" s="115">
        <v>80</v>
      </c>
      <c r="H15" s="153">
        <f>SUM(F15:G15)</f>
        <v>178</v>
      </c>
      <c r="I15" s="163">
        <f>INT(1000*(H15/MAX(H12:H16)))</f>
        <v>397</v>
      </c>
      <c r="J15" s="108"/>
      <c r="K15" s="4"/>
    </row>
    <row r="16" spans="1:11" ht="15.75" thickBot="1">
      <c r="A16" s="57"/>
      <c r="B16" s="109">
        <v>5</v>
      </c>
      <c r="C16" s="110"/>
      <c r="D16" s="111"/>
      <c r="E16" s="116"/>
      <c r="F16" s="118"/>
      <c r="G16" s="116"/>
      <c r="H16" s="155">
        <f>SUM(F16:G16)</f>
        <v>0</v>
      </c>
      <c r="I16" s="164">
        <f>INT(1000*(H16/MAX(H12:H16)))</f>
        <v>0</v>
      </c>
      <c r="J16" s="112"/>
      <c r="K16" s="4"/>
    </row>
    <row r="17" spans="1:11" ht="15">
      <c r="A17" s="57"/>
      <c r="B17" s="56"/>
      <c r="C17" s="53"/>
      <c r="D17" s="53"/>
      <c r="E17" s="53"/>
      <c r="F17" s="53"/>
      <c r="G17" s="53"/>
      <c r="H17" s="53"/>
      <c r="I17" s="53"/>
      <c r="J17" s="53"/>
      <c r="K17" s="4"/>
    </row>
    <row r="18" spans="1:11" ht="19.5" thickBot="1">
      <c r="A18" s="57"/>
      <c r="B18" s="56"/>
      <c r="C18" s="55" t="s">
        <v>33</v>
      </c>
      <c r="D18" s="53"/>
      <c r="E18" s="53"/>
      <c r="F18" s="53"/>
      <c r="G18" s="53"/>
      <c r="H18" s="53"/>
      <c r="I18" s="53"/>
      <c r="J18" s="53"/>
      <c r="K18" s="4"/>
    </row>
    <row r="19" spans="1:11" ht="15.75" thickBot="1">
      <c r="A19" s="57"/>
      <c r="B19" s="147" t="s">
        <v>24</v>
      </c>
      <c r="C19" s="148" t="s">
        <v>25</v>
      </c>
      <c r="D19" s="148" t="s">
        <v>26</v>
      </c>
      <c r="E19" s="149" t="s">
        <v>27</v>
      </c>
      <c r="F19" s="147" t="s">
        <v>28</v>
      </c>
      <c r="G19" s="150" t="s">
        <v>30</v>
      </c>
      <c r="H19" s="151" t="s">
        <v>29</v>
      </c>
      <c r="I19" s="157" t="s">
        <v>31</v>
      </c>
      <c r="J19" s="150" t="s">
        <v>32</v>
      </c>
      <c r="K19" s="4"/>
    </row>
    <row r="20" spans="1:11" ht="15">
      <c r="A20" s="57"/>
      <c r="B20" s="113">
        <v>1</v>
      </c>
      <c r="C20" s="362">
        <v>10</v>
      </c>
      <c r="D20" s="431" t="s">
        <v>141</v>
      </c>
      <c r="E20" s="361" t="s">
        <v>161</v>
      </c>
      <c r="F20" s="72">
        <v>360</v>
      </c>
      <c r="G20" s="208">
        <v>100</v>
      </c>
      <c r="H20" s="158">
        <v>460</v>
      </c>
      <c r="I20" s="154">
        <f>INT(1000*(H20/MAX(H16:H21)))</f>
        <v>1000</v>
      </c>
      <c r="J20" s="122"/>
      <c r="K20" s="4"/>
    </row>
    <row r="21" spans="1:11" ht="15">
      <c r="A21" s="57"/>
      <c r="B21" s="107">
        <v>2</v>
      </c>
      <c r="C21" s="369">
        <v>26</v>
      </c>
      <c r="D21" s="432" t="s">
        <v>114</v>
      </c>
      <c r="E21" s="361" t="s">
        <v>198</v>
      </c>
      <c r="F21" s="67">
        <v>218</v>
      </c>
      <c r="G21" s="208">
        <v>80</v>
      </c>
      <c r="H21" s="159">
        <v>298</v>
      </c>
      <c r="I21" s="154">
        <f>INT(1000*(H21/MAX(H17:H22)))</f>
        <v>647</v>
      </c>
      <c r="J21" s="120"/>
      <c r="K21" s="4"/>
    </row>
    <row r="22" spans="1:11" ht="15">
      <c r="A22" s="57"/>
      <c r="B22" s="107">
        <v>3</v>
      </c>
      <c r="C22" s="428">
        <v>14</v>
      </c>
      <c r="D22" s="433" t="s">
        <v>94</v>
      </c>
      <c r="E22" s="419" t="s">
        <v>95</v>
      </c>
      <c r="F22" s="87">
        <v>330</v>
      </c>
      <c r="G22" s="208">
        <v>50</v>
      </c>
      <c r="H22" s="153">
        <f>SUM(F22:G22)</f>
        <v>380</v>
      </c>
      <c r="I22" s="154">
        <v>0</v>
      </c>
      <c r="J22" s="120"/>
      <c r="K22" s="4"/>
    </row>
    <row r="23" spans="1:11" ht="15">
      <c r="A23" s="57"/>
      <c r="B23" s="107">
        <v>4</v>
      </c>
      <c r="C23" s="369">
        <v>28</v>
      </c>
      <c r="D23" s="432" t="s">
        <v>128</v>
      </c>
      <c r="E23" s="361" t="s">
        <v>115</v>
      </c>
      <c r="F23" s="67">
        <v>327</v>
      </c>
      <c r="G23" s="208">
        <v>0</v>
      </c>
      <c r="H23" s="159">
        <f>SUM(F23:G23)</f>
        <v>327</v>
      </c>
      <c r="I23" s="154">
        <f>INT(1000*(H23/MAX(H19:H24)))</f>
        <v>710</v>
      </c>
      <c r="J23" s="120"/>
      <c r="K23" s="4"/>
    </row>
    <row r="24" spans="1:11" ht="15">
      <c r="A24" s="57"/>
      <c r="B24" s="107">
        <v>5</v>
      </c>
      <c r="C24" s="428"/>
      <c r="D24" s="359"/>
      <c r="E24" s="419"/>
      <c r="F24" s="67"/>
      <c r="G24" s="98"/>
      <c r="H24" s="159"/>
      <c r="I24" s="154">
        <f>INT(1000*(H24/MAX(H20:H25)))</f>
        <v>0</v>
      </c>
      <c r="J24" s="120"/>
      <c r="K24" s="4"/>
    </row>
    <row r="25" spans="1:11" ht="15.75" thickBot="1">
      <c r="A25" s="57"/>
      <c r="B25" s="109">
        <v>6</v>
      </c>
      <c r="C25" s="110"/>
      <c r="D25" s="111"/>
      <c r="E25" s="116"/>
      <c r="F25" s="118"/>
      <c r="G25" s="112"/>
      <c r="H25" s="160">
        <f>SUM(F25:G25)</f>
        <v>0</v>
      </c>
      <c r="I25" s="156">
        <f>INT(1000*(H25/MAX(H20:H25)))</f>
        <v>0</v>
      </c>
      <c r="J25" s="121"/>
      <c r="K25" s="4"/>
    </row>
    <row r="26" spans="1:11" ht="15">
      <c r="A26" s="57"/>
      <c r="B26" s="56"/>
      <c r="C26" s="53"/>
      <c r="D26" s="53"/>
      <c r="E26" s="53"/>
      <c r="F26" s="53"/>
      <c r="G26" s="53"/>
      <c r="H26" s="53"/>
      <c r="I26" s="53"/>
      <c r="J26" s="53"/>
      <c r="K26" s="4"/>
    </row>
    <row r="27" spans="1:11" ht="15">
      <c r="A27" s="57"/>
      <c r="B27" s="56"/>
      <c r="C27" s="53"/>
      <c r="D27" s="53"/>
      <c r="E27" s="53"/>
      <c r="F27" s="53"/>
      <c r="G27" s="53"/>
      <c r="H27" s="53"/>
      <c r="I27" s="53"/>
      <c r="J27" s="53"/>
      <c r="K27" s="4"/>
    </row>
    <row r="28" spans="1:11" ht="21">
      <c r="A28" s="697" t="s">
        <v>65</v>
      </c>
      <c r="B28" s="697"/>
      <c r="C28" s="697"/>
      <c r="D28" s="697"/>
      <c r="E28" s="697"/>
      <c r="F28" s="697"/>
      <c r="G28" s="697"/>
      <c r="H28" s="697"/>
      <c r="I28" s="697"/>
      <c r="J28" s="697"/>
      <c r="K28" s="4"/>
    </row>
    <row r="29" spans="1:11" ht="19.5" thickBot="1">
      <c r="A29" s="57"/>
      <c r="B29" s="56"/>
      <c r="C29" s="55"/>
      <c r="D29" s="53"/>
      <c r="E29" s="53"/>
      <c r="F29" s="53"/>
      <c r="G29" s="53"/>
      <c r="H29" s="53"/>
      <c r="I29" s="53"/>
      <c r="J29" s="53"/>
      <c r="K29" s="4"/>
    </row>
    <row r="30" spans="1:11" ht="15.75" thickBot="1">
      <c r="A30" s="57"/>
      <c r="B30" s="147" t="s">
        <v>24</v>
      </c>
      <c r="C30" s="148" t="s">
        <v>25</v>
      </c>
      <c r="D30" s="148" t="s">
        <v>26</v>
      </c>
      <c r="E30" s="149" t="s">
        <v>27</v>
      </c>
      <c r="F30" s="147" t="s">
        <v>28</v>
      </c>
      <c r="G30" s="150" t="s">
        <v>30</v>
      </c>
      <c r="H30" s="151" t="s">
        <v>29</v>
      </c>
      <c r="I30" s="152" t="s">
        <v>31</v>
      </c>
      <c r="J30" s="150" t="s">
        <v>32</v>
      </c>
      <c r="K30" s="4"/>
    </row>
    <row r="31" spans="1:11" ht="15">
      <c r="A31" s="57"/>
      <c r="B31" s="113">
        <v>1</v>
      </c>
      <c r="C31" s="445">
        <v>44</v>
      </c>
      <c r="D31" s="359" t="s">
        <v>124</v>
      </c>
      <c r="E31" s="419" t="s">
        <v>125</v>
      </c>
      <c r="F31" s="72">
        <v>275</v>
      </c>
      <c r="G31" s="114">
        <v>100</v>
      </c>
      <c r="H31" s="153">
        <f>SUM(F31:G31)</f>
        <v>375</v>
      </c>
      <c r="I31" s="154">
        <f>INT(1000*(H31/MAX(H31:H35)))</f>
        <v>976</v>
      </c>
      <c r="J31" s="114"/>
      <c r="K31" s="4"/>
    </row>
    <row r="32" spans="1:11" ht="15">
      <c r="A32" s="57"/>
      <c r="B32" s="107">
        <v>2</v>
      </c>
      <c r="C32" s="369">
        <v>10</v>
      </c>
      <c r="D32" s="431" t="s">
        <v>141</v>
      </c>
      <c r="E32" s="361" t="s">
        <v>161</v>
      </c>
      <c r="F32" s="67">
        <v>245</v>
      </c>
      <c r="G32" s="108">
        <v>90</v>
      </c>
      <c r="H32" s="153">
        <f>SUM(F32:G32)</f>
        <v>335</v>
      </c>
      <c r="I32" s="154">
        <f>INT(1000*(H32/MAX(H31:H35)))</f>
        <v>872</v>
      </c>
      <c r="J32" s="108"/>
      <c r="K32" s="4"/>
    </row>
    <row r="33" spans="1:11" ht="15">
      <c r="A33" s="57"/>
      <c r="B33" s="107">
        <v>3</v>
      </c>
      <c r="C33" s="369">
        <v>28</v>
      </c>
      <c r="D33" s="432" t="s">
        <v>128</v>
      </c>
      <c r="E33" s="361" t="s">
        <v>115</v>
      </c>
      <c r="F33" s="87">
        <v>354</v>
      </c>
      <c r="G33" s="108">
        <v>30</v>
      </c>
      <c r="H33" s="153">
        <f>SUM(F33:G33)</f>
        <v>384</v>
      </c>
      <c r="I33" s="154">
        <f>INT(1000*(H33/MAX(H31:H35)))</f>
        <v>1000</v>
      </c>
      <c r="J33" s="108"/>
      <c r="K33" s="4"/>
    </row>
    <row r="34" spans="1:11" ht="15">
      <c r="A34" s="57"/>
      <c r="B34" s="107">
        <v>4</v>
      </c>
      <c r="C34" s="369">
        <v>26</v>
      </c>
      <c r="D34" s="432" t="s">
        <v>114</v>
      </c>
      <c r="E34" s="361" t="s">
        <v>198</v>
      </c>
      <c r="F34" s="67">
        <v>0</v>
      </c>
      <c r="G34" s="108">
        <v>0</v>
      </c>
      <c r="H34" s="153">
        <f>SUM(F34:G34)</f>
        <v>0</v>
      </c>
      <c r="I34" s="154">
        <f>INT(1000*(H34/MAX(H31:H35)))</f>
        <v>0</v>
      </c>
      <c r="J34" s="108"/>
      <c r="K34" s="4"/>
    </row>
    <row r="35" spans="1:11" ht="15.75" thickBot="1">
      <c r="A35" s="57"/>
      <c r="B35" s="109">
        <v>5</v>
      </c>
      <c r="C35" s="428">
        <v>26</v>
      </c>
      <c r="D35" s="359" t="s">
        <v>149</v>
      </c>
      <c r="E35" s="419" t="s">
        <v>126</v>
      </c>
      <c r="F35" s="67">
        <v>236</v>
      </c>
      <c r="G35" s="112">
        <v>70</v>
      </c>
      <c r="H35" s="155">
        <f>SUM(F35:G35)</f>
        <v>306</v>
      </c>
      <c r="I35" s="156">
        <f>INT(1000*(H35/MAX(H31:H35)))</f>
        <v>796</v>
      </c>
      <c r="J35" s="112"/>
      <c r="K35" s="4"/>
    </row>
    <row r="36" spans="1:11" ht="15">
      <c r="A36" s="57"/>
      <c r="B36" s="53"/>
      <c r="C36" s="53"/>
      <c r="D36" s="53"/>
      <c r="E36" s="53"/>
      <c r="F36" s="53"/>
      <c r="G36" s="53"/>
      <c r="H36" s="53"/>
      <c r="I36" s="53"/>
      <c r="J36" s="53"/>
      <c r="K36" s="4"/>
    </row>
    <row r="37" spans="1:10" ht="15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4:15" ht="18">
      <c r="D38" s="350"/>
      <c r="E38" s="351"/>
      <c r="F38" s="352"/>
      <c r="G38" s="354"/>
      <c r="H38" s="347"/>
      <c r="I38" s="355"/>
      <c r="J38" s="347"/>
      <c r="O38" s="39"/>
    </row>
    <row r="39" spans="4:15" ht="15.75">
      <c r="D39" s="203" t="s">
        <v>120</v>
      </c>
      <c r="E39" s="632" t="s">
        <v>14</v>
      </c>
      <c r="F39" s="632"/>
      <c r="G39" s="632"/>
      <c r="H39" s="204" t="s">
        <v>88</v>
      </c>
      <c r="I39" s="204"/>
      <c r="J39" s="204"/>
      <c r="O39" s="32"/>
    </row>
    <row r="40" spans="4:15" ht="15.75">
      <c r="D40" s="204"/>
      <c r="E40" s="204"/>
      <c r="F40" s="204"/>
      <c r="G40" s="204"/>
      <c r="H40" s="204"/>
      <c r="I40" s="204"/>
      <c r="J40" s="204"/>
      <c r="O40" s="39"/>
    </row>
    <row r="41" spans="4:15" ht="15.75">
      <c r="D41" s="204" t="s">
        <v>67</v>
      </c>
      <c r="E41" s="632" t="s">
        <v>14</v>
      </c>
      <c r="F41" s="633"/>
      <c r="G41" s="633"/>
      <c r="H41" s="204" t="s">
        <v>185</v>
      </c>
      <c r="I41" s="204"/>
      <c r="J41" s="204"/>
      <c r="O41" s="32"/>
    </row>
    <row r="42" spans="4:15" ht="15.75">
      <c r="D42" s="204"/>
      <c r="E42" s="204"/>
      <c r="F42" s="204"/>
      <c r="G42" s="204"/>
      <c r="H42" s="204"/>
      <c r="I42" s="204"/>
      <c r="J42" s="204"/>
      <c r="O42" s="39"/>
    </row>
    <row r="43" spans="2:10" ht="15.75">
      <c r="B43" s="4"/>
      <c r="C43" s="4"/>
      <c r="D43" s="204" t="s">
        <v>13</v>
      </c>
      <c r="E43" s="632" t="s">
        <v>14</v>
      </c>
      <c r="F43" s="633"/>
      <c r="G43" s="633"/>
      <c r="H43" s="204" t="s">
        <v>89</v>
      </c>
      <c r="I43" s="204"/>
      <c r="J43" s="204"/>
    </row>
    <row r="44" spans="2:11" ht="15.75">
      <c r="B44" s="4"/>
      <c r="C44" s="4"/>
      <c r="D44" s="204"/>
      <c r="E44" s="204"/>
      <c r="F44" s="204"/>
      <c r="G44" s="204"/>
      <c r="H44" s="204"/>
      <c r="I44" s="204"/>
      <c r="J44" s="204"/>
      <c r="K44" s="4"/>
    </row>
    <row r="45" spans="2:11" ht="15.75">
      <c r="B45" s="4"/>
      <c r="C45" s="4"/>
      <c r="D45" s="204"/>
      <c r="E45" s="634" t="s">
        <v>15</v>
      </c>
      <c r="F45" s="634"/>
      <c r="G45" s="204"/>
      <c r="H45" s="204"/>
      <c r="I45" s="204"/>
      <c r="J45" s="204"/>
      <c r="K45" s="4"/>
    </row>
    <row r="46" spans="2:11" ht="15.75">
      <c r="B46" s="4"/>
      <c r="C46" s="4"/>
      <c r="D46" s="204" t="s">
        <v>90</v>
      </c>
      <c r="E46" s="632" t="s">
        <v>14</v>
      </c>
      <c r="F46" s="632"/>
      <c r="G46" s="632"/>
      <c r="H46" s="632"/>
      <c r="I46" s="204"/>
      <c r="J46" s="204"/>
      <c r="K46" s="4"/>
    </row>
    <row r="47" spans="2:11" ht="15.75">
      <c r="B47" s="4"/>
      <c r="C47" s="4"/>
      <c r="D47" s="204"/>
      <c r="E47" s="204"/>
      <c r="F47" s="204"/>
      <c r="G47" s="204"/>
      <c r="H47" s="204"/>
      <c r="I47" s="204"/>
      <c r="J47" s="204"/>
      <c r="K47" s="4"/>
    </row>
    <row r="48" spans="2:11" ht="15.75">
      <c r="B48" s="4"/>
      <c r="C48" s="4"/>
      <c r="D48" s="204" t="s">
        <v>129</v>
      </c>
      <c r="E48" s="632" t="s">
        <v>14</v>
      </c>
      <c r="F48" s="632"/>
      <c r="G48" s="632"/>
      <c r="H48" s="632"/>
      <c r="I48" s="204"/>
      <c r="J48" s="204"/>
      <c r="K48" s="4"/>
    </row>
    <row r="49" spans="2:11" ht="15.75">
      <c r="B49" s="4"/>
      <c r="C49" s="4"/>
      <c r="D49" s="204"/>
      <c r="E49" s="204"/>
      <c r="F49" s="204"/>
      <c r="G49" s="204"/>
      <c r="H49" s="204"/>
      <c r="I49" s="204"/>
      <c r="J49" s="204"/>
      <c r="K49" s="4"/>
    </row>
    <row r="50" spans="2:11" ht="15.75">
      <c r="B50" s="4"/>
      <c r="C50" s="4"/>
      <c r="D50" s="204" t="s">
        <v>187</v>
      </c>
      <c r="E50" s="632" t="s">
        <v>14</v>
      </c>
      <c r="F50" s="632"/>
      <c r="G50" s="632"/>
      <c r="H50" s="632"/>
      <c r="I50" s="204"/>
      <c r="J50" s="204"/>
      <c r="K50" s="4"/>
    </row>
    <row r="51" spans="2:11" ht="1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">
      <c r="B58" s="4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12">
    <mergeCell ref="E1:H1"/>
    <mergeCell ref="E2:H2"/>
    <mergeCell ref="E4:H4"/>
    <mergeCell ref="A6:J6"/>
    <mergeCell ref="A28:J28"/>
    <mergeCell ref="E39:G39"/>
    <mergeCell ref="E41:G41"/>
    <mergeCell ref="E43:G43"/>
    <mergeCell ref="E45:F45"/>
    <mergeCell ref="E46:H46"/>
    <mergeCell ref="E48:H48"/>
    <mergeCell ref="E50:H50"/>
  </mergeCells>
  <printOptions/>
  <pageMargins left="0.17" right="0.18" top="0.17" bottom="0.17" header="0.17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Leszek Małmyga</cp:lastModifiedBy>
  <cp:lastPrinted>2011-05-22T13:09:59Z</cp:lastPrinted>
  <dcterms:created xsi:type="dcterms:W3CDTF">2009-05-19T13:20:13Z</dcterms:created>
  <dcterms:modified xsi:type="dcterms:W3CDTF">2011-05-26T05:20:16Z</dcterms:modified>
  <cp:category/>
  <cp:version/>
  <cp:contentType/>
  <cp:contentStatus/>
</cp:coreProperties>
</file>