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21840" windowHeight="5955" tabRatio="902" activeTab="1"/>
  </bookViews>
  <sheets>
    <sheet name="S4A" sheetId="1" r:id="rId1"/>
    <sheet name="S6A" sheetId="2" r:id="rId2"/>
    <sheet name="S9A" sheetId="3" r:id="rId3"/>
    <sheet name="S7" sheetId="4" r:id="rId4"/>
  </sheets>
  <definedNames>
    <definedName name="_xlnm.Print_Area" localSheetId="0">'S4A'!$A$1:$K$56</definedName>
    <definedName name="_xlnm.Print_Area" localSheetId="1">'S6A'!$A$1:$K$70</definedName>
  </definedNames>
  <calcPr fullCalcOnLoad="1"/>
</workbook>
</file>

<file path=xl/sharedStrings.xml><?xml version="1.0" encoding="utf-8"?>
<sst xmlns="http://schemas.openxmlformats.org/spreadsheetml/2006/main" count="661" uniqueCount="201">
  <si>
    <t>Number</t>
  </si>
  <si>
    <t>Name</t>
  </si>
  <si>
    <t>Country</t>
  </si>
  <si>
    <t>Licence</t>
  </si>
  <si>
    <t>Club</t>
  </si>
  <si>
    <r>
      <t>Round</t>
    </r>
    <r>
      <rPr>
        <b/>
        <sz val="10"/>
        <rFont val="Arial Narrow"/>
        <family val="2"/>
      </rPr>
      <t xml:space="preserve"> / Kolo</t>
    </r>
  </si>
  <si>
    <t>Total</t>
  </si>
  <si>
    <t>Klub</t>
  </si>
  <si>
    <t>I</t>
  </si>
  <si>
    <t>II</t>
  </si>
  <si>
    <t>III</t>
  </si>
  <si>
    <t>Prototype Name</t>
  </si>
  <si>
    <t>Points</t>
  </si>
  <si>
    <t>Body</t>
  </si>
  <si>
    <t>Fly off</t>
  </si>
  <si>
    <t>Rozlet</t>
  </si>
  <si>
    <t>NomBody</t>
  </si>
  <si>
    <t>Jméno</t>
  </si>
  <si>
    <t>Stát</t>
  </si>
  <si>
    <t>Celkem</t>
  </si>
  <si>
    <r>
      <t>CATEGORY</t>
    </r>
    <r>
      <rPr>
        <b/>
        <sz val="12"/>
        <rFont val="Arial Narrow"/>
        <family val="2"/>
      </rPr>
      <t xml:space="preserve"> / KATEGORIE</t>
    </r>
  </si>
  <si>
    <r>
      <t>PLACE</t>
    </r>
    <r>
      <rPr>
        <b/>
        <sz val="12"/>
        <rFont val="Arial Narrow"/>
        <family val="2"/>
      </rPr>
      <t xml:space="preserve"> / MÍSTO</t>
    </r>
  </si>
  <si>
    <t>Český Těšín</t>
  </si>
  <si>
    <r>
      <t>DATE</t>
    </r>
    <r>
      <rPr>
        <b/>
        <sz val="12"/>
        <rFont val="Arial Narrow"/>
        <family val="2"/>
      </rPr>
      <t xml:space="preserve"> / DATUM</t>
    </r>
  </si>
  <si>
    <r>
      <t xml:space="preserve">Round </t>
    </r>
    <r>
      <rPr>
        <b/>
        <sz val="11"/>
        <rFont val="Arial Narrow"/>
        <family val="2"/>
      </rPr>
      <t>/ Kolo</t>
    </r>
  </si>
  <si>
    <t>Název makety</t>
  </si>
  <si>
    <r>
      <t>PLACE</t>
    </r>
    <r>
      <rPr>
        <b/>
        <sz val="11"/>
        <rFont val="Arial Narrow"/>
        <family val="2"/>
      </rPr>
      <t xml:space="preserve"> / MÍSTO</t>
    </r>
  </si>
  <si>
    <r>
      <t>DATE</t>
    </r>
    <r>
      <rPr>
        <b/>
        <sz val="11"/>
        <rFont val="Arial Narrow"/>
        <family val="2"/>
      </rPr>
      <t xml:space="preserve"> / DATUM</t>
    </r>
  </si>
  <si>
    <r>
      <t>RESULTS</t>
    </r>
    <r>
      <rPr>
        <b/>
        <sz val="16"/>
        <rFont val="Arial Narrow"/>
        <family val="2"/>
      </rPr>
      <t xml:space="preserve"> / VÝSLEDKOVÁ LISTINA</t>
    </r>
  </si>
  <si>
    <t>License</t>
  </si>
  <si>
    <t>Celk.</t>
  </si>
  <si>
    <r>
      <t>CATEGORY</t>
    </r>
    <r>
      <rPr>
        <b/>
        <sz val="11"/>
        <rFont val="Arial Narrow"/>
        <family val="2"/>
      </rPr>
      <t xml:space="preserve"> / KATEGORIE</t>
    </r>
  </si>
  <si>
    <t xml:space="preserve">S4A </t>
  </si>
  <si>
    <t xml:space="preserve">S6A </t>
  </si>
  <si>
    <t xml:space="preserve">S7 </t>
  </si>
  <si>
    <t xml:space="preserve">S9A </t>
  </si>
  <si>
    <t>Vendryně</t>
  </si>
  <si>
    <t>15th May 2011</t>
  </si>
  <si>
    <t>14th May 2011</t>
  </si>
  <si>
    <t>CZE</t>
  </si>
  <si>
    <t>MK Šenov</t>
  </si>
  <si>
    <t>SVK</t>
  </si>
  <si>
    <t>RCSO Č.Těšín</t>
  </si>
  <si>
    <t>"</t>
  </si>
  <si>
    <t>POL</t>
  </si>
  <si>
    <t>Grudziądz</t>
  </si>
  <si>
    <t>GER</t>
  </si>
  <si>
    <t>RMC-Sachsen</t>
  </si>
  <si>
    <t>RMK Dubnica</t>
  </si>
  <si>
    <t>AZ Lubuski</t>
  </si>
  <si>
    <t>RMK Krupka</t>
  </si>
  <si>
    <r>
      <t xml:space="preserve">KOLÁŘ  </t>
    </r>
    <r>
      <rPr>
        <sz val="14"/>
        <rFont val="Arial Narrow"/>
        <family val="2"/>
      </rPr>
      <t>Zdeněk</t>
    </r>
  </si>
  <si>
    <t>RMK Dalovice</t>
  </si>
  <si>
    <t>MTSR Sowiniec</t>
  </si>
  <si>
    <r>
      <t xml:space="preserve">KARCH  </t>
    </r>
    <r>
      <rPr>
        <sz val="14"/>
        <rFont val="Arial Narrow"/>
        <family val="2"/>
      </rPr>
      <t>Antoni</t>
    </r>
  </si>
  <si>
    <t>Safety Ranger Oficer:</t>
  </si>
  <si>
    <t>Contest Director:</t>
  </si>
  <si>
    <t>UMÍSTĚ</t>
  </si>
  <si>
    <t>St.čís.</t>
  </si>
  <si>
    <t>Num.</t>
  </si>
  <si>
    <r>
      <t>RESULTS</t>
    </r>
    <r>
      <rPr>
        <b/>
        <sz val="20"/>
        <rFont val="Arial Narrow"/>
        <family val="2"/>
      </rPr>
      <t xml:space="preserve"> / VÝSLEDKOVÁ LISTINA</t>
    </r>
  </si>
  <si>
    <t>RMK Lipt.Mikuláš</t>
  </si>
  <si>
    <r>
      <t xml:space="preserve">PRZYBYTEK  </t>
    </r>
    <r>
      <rPr>
        <sz val="12"/>
        <rFont val="Arial Narrow"/>
        <family val="2"/>
      </rPr>
      <t>Krzysztof</t>
    </r>
  </si>
  <si>
    <t>UMÍST.</t>
  </si>
  <si>
    <t>x</t>
  </si>
  <si>
    <t>JENKO Uroš</t>
  </si>
  <si>
    <t>SLO</t>
  </si>
  <si>
    <t>S527015</t>
  </si>
  <si>
    <t>JENKO Marjan</t>
  </si>
  <si>
    <t>S527016</t>
  </si>
  <si>
    <t>BIERNACKI  Antoni</t>
  </si>
  <si>
    <t>WIERZBICKI Konrad</t>
  </si>
  <si>
    <t>MARTINKA Vít</t>
  </si>
  <si>
    <t>KALETA Denis</t>
  </si>
  <si>
    <t>ROSZAK Stanislaw</t>
  </si>
  <si>
    <t>BUBA Janek</t>
  </si>
  <si>
    <t>MOLIN Grzegorz</t>
  </si>
  <si>
    <t>7-11</t>
  </si>
  <si>
    <t>22-25</t>
  </si>
  <si>
    <t>32-39</t>
  </si>
  <si>
    <t>POLOČEK Adam</t>
  </si>
  <si>
    <t>CHALUPA  Jaromír</t>
  </si>
  <si>
    <t>KOLÁŘ  Zdeněk</t>
  </si>
  <si>
    <t>BYRTEK  Szymon</t>
  </si>
  <si>
    <t>CHMELÍK  Jaroslav</t>
  </si>
  <si>
    <t>KUCHARZYK  Jan</t>
  </si>
  <si>
    <t>MUSIL  Josef</t>
  </si>
  <si>
    <t>PRZYBYTEK  Krzysztof</t>
  </si>
  <si>
    <t>ŁASOCHA  Sławomir</t>
  </si>
  <si>
    <t>KOZLOV  Alexander</t>
  </si>
  <si>
    <t>BASTL  Zdeněk</t>
  </si>
  <si>
    <t>MAŁMYGA  Leszek</t>
  </si>
  <si>
    <t>JASZKIM  Eryk</t>
  </si>
  <si>
    <t>JAROS  Jakub</t>
  </si>
  <si>
    <t>DYBA  Mateusz</t>
  </si>
  <si>
    <r>
      <t xml:space="preserve">THEIMER  </t>
    </r>
    <r>
      <rPr>
        <b/>
        <sz val="10"/>
        <rFont val="Arial Narrow"/>
        <family val="2"/>
      </rPr>
      <t>Jiří</t>
    </r>
  </si>
  <si>
    <r>
      <t xml:space="preserve">AOUFOVÁ  </t>
    </r>
    <r>
      <rPr>
        <b/>
        <sz val="10"/>
        <rFont val="Arial Narrow"/>
        <family val="2"/>
      </rPr>
      <t>Sára</t>
    </r>
  </si>
  <si>
    <r>
      <t xml:space="preserve">CHMELÍK  </t>
    </r>
    <r>
      <rPr>
        <b/>
        <sz val="10"/>
        <rFont val="Arial Narrow"/>
        <family val="2"/>
      </rPr>
      <t>Jan</t>
    </r>
  </si>
  <si>
    <r>
      <t xml:space="preserve">ŠEBESTA  </t>
    </r>
    <r>
      <rPr>
        <b/>
        <sz val="10"/>
        <rFont val="Arial Narrow"/>
        <family val="2"/>
      </rPr>
      <t>Jan</t>
    </r>
  </si>
  <si>
    <r>
      <t xml:space="preserve">VOJTÍK  </t>
    </r>
    <r>
      <rPr>
        <b/>
        <sz val="10"/>
        <rFont val="Arial Narrow"/>
        <family val="2"/>
      </rPr>
      <t>Adam</t>
    </r>
  </si>
  <si>
    <r>
      <t xml:space="preserve">VOJTÍK  </t>
    </r>
    <r>
      <rPr>
        <b/>
        <sz val="10"/>
        <rFont val="Arial Narrow"/>
        <family val="2"/>
      </rPr>
      <t>Milan</t>
    </r>
  </si>
  <si>
    <r>
      <t xml:space="preserve">KLEMEŠOVÁ  </t>
    </r>
    <r>
      <rPr>
        <b/>
        <sz val="10"/>
        <rFont val="Arial Narrow"/>
        <family val="2"/>
      </rPr>
      <t>Julie</t>
    </r>
  </si>
  <si>
    <r>
      <t xml:space="preserve">KRÚTA  </t>
    </r>
    <r>
      <rPr>
        <b/>
        <sz val="10"/>
        <rFont val="Arial Narrow"/>
        <family val="2"/>
      </rPr>
      <t>Václav</t>
    </r>
  </si>
  <si>
    <r>
      <t xml:space="preserve">KLÍR  </t>
    </r>
    <r>
      <rPr>
        <b/>
        <sz val="10"/>
        <rFont val="Arial Narrow"/>
        <family val="2"/>
      </rPr>
      <t>Vojtěch</t>
    </r>
  </si>
  <si>
    <r>
      <t xml:space="preserve">MORCINEK  </t>
    </r>
    <r>
      <rPr>
        <b/>
        <sz val="10"/>
        <rFont val="Arial Narrow"/>
        <family val="2"/>
      </rPr>
      <t>Vojtěch</t>
    </r>
  </si>
  <si>
    <r>
      <t xml:space="preserve">RANOSZ  </t>
    </r>
    <r>
      <rPr>
        <b/>
        <sz val="10"/>
        <rFont val="Arial Narrow"/>
        <family val="2"/>
      </rPr>
      <t>Jakub</t>
    </r>
  </si>
  <si>
    <r>
      <t xml:space="preserve">AOUF  </t>
    </r>
    <r>
      <rPr>
        <b/>
        <sz val="10"/>
        <rFont val="Arial Narrow"/>
        <family val="2"/>
      </rPr>
      <t>Alexandr</t>
    </r>
  </si>
  <si>
    <r>
      <t xml:space="preserve">REPŠ  </t>
    </r>
    <r>
      <rPr>
        <b/>
        <sz val="10"/>
        <rFont val="Arial Narrow"/>
        <family val="2"/>
      </rPr>
      <t>Matěj</t>
    </r>
  </si>
  <si>
    <r>
      <t xml:space="preserve">PASTUSZEK  </t>
    </r>
    <r>
      <rPr>
        <b/>
        <sz val="10"/>
        <rFont val="Arial Narrow"/>
        <family val="2"/>
      </rPr>
      <t>David</t>
    </r>
  </si>
  <si>
    <r>
      <t xml:space="preserve">ŠÁŘEC  </t>
    </r>
    <r>
      <rPr>
        <b/>
        <sz val="10"/>
        <rFont val="Arial Narrow"/>
        <family val="2"/>
      </rPr>
      <t>Adam</t>
    </r>
  </si>
  <si>
    <t>Tessin Olza World Cup 2011</t>
  </si>
  <si>
    <t>Jože Čuden</t>
  </si>
  <si>
    <t xml:space="preserve"> Jury:</t>
  </si>
  <si>
    <t>President</t>
  </si>
  <si>
    <t>Věra Pavková</t>
  </si>
  <si>
    <t>Lubomír Jurek</t>
  </si>
  <si>
    <t>Petr Roszak</t>
  </si>
  <si>
    <t>Jan Maixner</t>
  </si>
  <si>
    <t>4-5</t>
  </si>
  <si>
    <t>RNK Dalovice</t>
  </si>
  <si>
    <t>RCSO Český Těšín</t>
  </si>
  <si>
    <t>BOBROWSKI  Michał</t>
  </si>
  <si>
    <t>SZTURC  Jan</t>
  </si>
  <si>
    <t>KRAUSE Marian</t>
  </si>
  <si>
    <t>ROU</t>
  </si>
  <si>
    <t>S527032</t>
  </si>
  <si>
    <t>ŽGAJNER Mitja</t>
  </si>
  <si>
    <t>S527025</t>
  </si>
  <si>
    <t>JENKO Marian</t>
  </si>
  <si>
    <t>FRIDAV Žan</t>
  </si>
  <si>
    <t>ŠPANDL Rok</t>
  </si>
  <si>
    <t>S527033</t>
  </si>
  <si>
    <t>18-19</t>
  </si>
  <si>
    <t>20-21</t>
  </si>
  <si>
    <t>24-25</t>
  </si>
  <si>
    <t>43-44</t>
  </si>
  <si>
    <t>Placement</t>
  </si>
  <si>
    <r>
      <t>RESULTS</t>
    </r>
    <r>
      <rPr>
        <b/>
        <sz val="12"/>
        <rFont val="Arial Narrow"/>
        <family val="2"/>
      </rPr>
      <t xml:space="preserve"> / VÝSLEDKOVÁ LISTINA</t>
    </r>
  </si>
  <si>
    <r>
      <t xml:space="preserve">Round </t>
    </r>
    <r>
      <rPr>
        <b/>
        <sz val="12"/>
        <rFont val="Arial Narrow"/>
        <family val="2"/>
      </rPr>
      <t>/ Kolo</t>
    </r>
  </si>
  <si>
    <r>
      <t xml:space="preserve">MAŁMYGA  </t>
    </r>
    <r>
      <rPr>
        <sz val="12"/>
        <rFont val="Arial Narrow"/>
        <family val="2"/>
      </rPr>
      <t>Leszek</t>
    </r>
  </si>
  <si>
    <r>
      <t xml:space="preserve">BOBROWSKI  </t>
    </r>
    <r>
      <rPr>
        <sz val="12"/>
        <rFont val="Arial Narrow"/>
        <family val="2"/>
      </rPr>
      <t>Wojciech</t>
    </r>
  </si>
  <si>
    <r>
      <t xml:space="preserve">CHALUPA  </t>
    </r>
    <r>
      <rPr>
        <sz val="12"/>
        <rFont val="Arial Narrow"/>
        <family val="2"/>
      </rPr>
      <t>Jaromír</t>
    </r>
  </si>
  <si>
    <r>
      <t xml:space="preserve">BÜCHL  </t>
    </r>
    <r>
      <rPr>
        <sz val="12"/>
        <rFont val="Arial Narrow"/>
        <family val="2"/>
      </rPr>
      <t>Jonas</t>
    </r>
  </si>
  <si>
    <r>
      <t xml:space="preserve">ŁASOCHA  </t>
    </r>
    <r>
      <rPr>
        <sz val="12"/>
        <rFont val="Arial Narrow"/>
        <family val="2"/>
      </rPr>
      <t>Sławomir</t>
    </r>
  </si>
  <si>
    <r>
      <t xml:space="preserve">CHMELÍK  </t>
    </r>
    <r>
      <rPr>
        <sz val="12"/>
        <rFont val="Arial Narrow"/>
        <family val="2"/>
      </rPr>
      <t>Jaroslav</t>
    </r>
  </si>
  <si>
    <r>
      <t xml:space="preserve">JAROS  </t>
    </r>
    <r>
      <rPr>
        <sz val="12"/>
        <rFont val="Arial Narrow"/>
        <family val="2"/>
      </rPr>
      <t>Jakub</t>
    </r>
  </si>
  <si>
    <r>
      <t xml:space="preserve">PAVLJUK  </t>
    </r>
    <r>
      <rPr>
        <sz val="12"/>
        <rFont val="Arial Narrow"/>
        <family val="2"/>
      </rPr>
      <t>Vasil</t>
    </r>
  </si>
  <si>
    <r>
      <t xml:space="preserve">KOLÁŘ  </t>
    </r>
    <r>
      <rPr>
        <sz val="12"/>
        <rFont val="Arial Narrow"/>
        <family val="2"/>
      </rPr>
      <t>Zdeněk</t>
    </r>
  </si>
  <si>
    <r>
      <t xml:space="preserve">BASTL  </t>
    </r>
    <r>
      <rPr>
        <sz val="12"/>
        <rFont val="Arial Narrow"/>
        <family val="2"/>
      </rPr>
      <t>Zdeněk</t>
    </r>
  </si>
  <si>
    <r>
      <t xml:space="preserve">JASZKIM  </t>
    </r>
    <r>
      <rPr>
        <sz val="12"/>
        <rFont val="Arial Narrow"/>
        <family val="2"/>
      </rPr>
      <t>Eryk</t>
    </r>
  </si>
  <si>
    <r>
      <t xml:space="preserve">KOZLOV  </t>
    </r>
    <r>
      <rPr>
        <sz val="12"/>
        <rFont val="Arial Narrow"/>
        <family val="2"/>
      </rPr>
      <t>Alexander</t>
    </r>
  </si>
  <si>
    <r>
      <t xml:space="preserve">ŠEBESTA  </t>
    </r>
    <r>
      <rPr>
        <sz val="12"/>
        <rFont val="Arial Narrow"/>
        <family val="2"/>
      </rPr>
      <t>Jan</t>
    </r>
  </si>
  <si>
    <r>
      <t xml:space="preserve">BEŇÁK  </t>
    </r>
    <r>
      <rPr>
        <sz val="12"/>
        <rFont val="Arial Narrow"/>
        <family val="2"/>
      </rPr>
      <t>Julius</t>
    </r>
  </si>
  <si>
    <r>
      <t xml:space="preserve">VANÍKOVÁ  </t>
    </r>
    <r>
      <rPr>
        <sz val="12"/>
        <rFont val="Arial Narrow"/>
        <family val="2"/>
      </rPr>
      <t>Kateřina</t>
    </r>
  </si>
  <si>
    <r>
      <t xml:space="preserve">KUCHARZYK  </t>
    </r>
    <r>
      <rPr>
        <sz val="12"/>
        <rFont val="Arial Narrow"/>
        <family val="2"/>
      </rPr>
      <t>Jan</t>
    </r>
  </si>
  <si>
    <r>
      <t xml:space="preserve">KONTRA  </t>
    </r>
    <r>
      <rPr>
        <sz val="12"/>
        <rFont val="Arial Narrow"/>
        <family val="2"/>
      </rPr>
      <t>František</t>
    </r>
  </si>
  <si>
    <r>
      <t xml:space="preserve">KLÍR  </t>
    </r>
    <r>
      <rPr>
        <sz val="12"/>
        <rFont val="Arial Narrow"/>
        <family val="2"/>
      </rPr>
      <t>Vojtěch</t>
    </r>
  </si>
  <si>
    <r>
      <t xml:space="preserve">VOJTÍK  </t>
    </r>
    <r>
      <rPr>
        <sz val="12"/>
        <rFont val="Arial Narrow"/>
        <family val="2"/>
      </rPr>
      <t>Adam</t>
    </r>
  </si>
  <si>
    <r>
      <t xml:space="preserve">BUBA  </t>
    </r>
    <r>
      <rPr>
        <sz val="12"/>
        <rFont val="Arial Narrow"/>
        <family val="2"/>
      </rPr>
      <t>Jan</t>
    </r>
  </si>
  <si>
    <r>
      <t xml:space="preserve">THEIMER  </t>
    </r>
    <r>
      <rPr>
        <sz val="12"/>
        <rFont val="Arial Narrow"/>
        <family val="2"/>
      </rPr>
      <t>Jiří</t>
    </r>
  </si>
  <si>
    <r>
      <t xml:space="preserve">MATUŠKA  </t>
    </r>
    <r>
      <rPr>
        <sz val="12"/>
        <rFont val="Arial Narrow"/>
        <family val="2"/>
      </rPr>
      <t>Peter</t>
    </r>
  </si>
  <si>
    <r>
      <t xml:space="preserve">CHMELÍK  </t>
    </r>
    <r>
      <rPr>
        <sz val="12"/>
        <rFont val="Arial Narrow"/>
        <family val="2"/>
      </rPr>
      <t>Jan</t>
    </r>
  </si>
  <si>
    <r>
      <t xml:space="preserve">BRONÝ  </t>
    </r>
    <r>
      <rPr>
        <sz val="12"/>
        <rFont val="Arial Narrow"/>
        <family val="2"/>
      </rPr>
      <t>Pavel</t>
    </r>
  </si>
  <si>
    <r>
      <t xml:space="preserve">UTÍKAL  </t>
    </r>
    <r>
      <rPr>
        <sz val="12"/>
        <rFont val="Arial Narrow"/>
        <family val="2"/>
      </rPr>
      <t>Jakub</t>
    </r>
  </si>
  <si>
    <r>
      <t xml:space="preserve">AOUFOVÁ  </t>
    </r>
    <r>
      <rPr>
        <sz val="12"/>
        <rFont val="Arial Narrow"/>
        <family val="2"/>
      </rPr>
      <t>Sára</t>
    </r>
  </si>
  <si>
    <r>
      <t xml:space="preserve">KLEMEŠOVÁ  </t>
    </r>
    <r>
      <rPr>
        <sz val="12"/>
        <rFont val="Arial Narrow"/>
        <family val="2"/>
      </rPr>
      <t>Julie</t>
    </r>
  </si>
  <si>
    <r>
      <t xml:space="preserve">AOUF  </t>
    </r>
    <r>
      <rPr>
        <sz val="12"/>
        <rFont val="Arial Narrow"/>
        <family val="2"/>
      </rPr>
      <t>Alexandr</t>
    </r>
  </si>
  <si>
    <r>
      <t xml:space="preserve">MORCINEK  </t>
    </r>
    <r>
      <rPr>
        <sz val="12"/>
        <rFont val="Arial Narrow"/>
        <family val="2"/>
      </rPr>
      <t>Vojtěch</t>
    </r>
  </si>
  <si>
    <r>
      <t xml:space="preserve">MOLIN  </t>
    </r>
    <r>
      <rPr>
        <sz val="12"/>
        <rFont val="Arial Narrow"/>
        <family val="2"/>
      </rPr>
      <t>Grzegorz</t>
    </r>
    <r>
      <rPr>
        <b/>
        <sz val="12"/>
        <rFont val="Arial Narrow"/>
        <family val="2"/>
      </rPr>
      <t xml:space="preserve"> </t>
    </r>
  </si>
  <si>
    <r>
      <t xml:space="preserve">KRÚTA  </t>
    </r>
    <r>
      <rPr>
        <sz val="12"/>
        <rFont val="Arial Narrow"/>
        <family val="2"/>
      </rPr>
      <t>Václav</t>
    </r>
  </si>
  <si>
    <r>
      <t xml:space="preserve">RANOSZ  </t>
    </r>
    <r>
      <rPr>
        <sz val="12"/>
        <rFont val="Arial Narrow"/>
        <family val="2"/>
      </rPr>
      <t>Jakub</t>
    </r>
  </si>
  <si>
    <r>
      <t xml:space="preserve">PASTUSZEK  </t>
    </r>
    <r>
      <rPr>
        <sz val="12"/>
        <rFont val="Arial Narrow"/>
        <family val="2"/>
      </rPr>
      <t>David</t>
    </r>
  </si>
  <si>
    <r>
      <t xml:space="preserve">PAVKA  </t>
    </r>
    <r>
      <rPr>
        <sz val="12"/>
        <rFont val="Arial Narrow"/>
        <family val="2"/>
      </rPr>
      <t>Bedřich</t>
    </r>
  </si>
  <si>
    <r>
      <t xml:space="preserve">MUSIL  </t>
    </r>
    <r>
      <rPr>
        <sz val="12"/>
        <rFont val="Arial Narrow"/>
        <family val="2"/>
      </rPr>
      <t>Josef</t>
    </r>
  </si>
  <si>
    <r>
      <t xml:space="preserve">ŠÁŘEC  </t>
    </r>
    <r>
      <rPr>
        <sz val="12"/>
        <rFont val="Arial Narrow"/>
        <family val="2"/>
      </rPr>
      <t>Adam</t>
    </r>
  </si>
  <si>
    <r>
      <t xml:space="preserve">POLOČEK  </t>
    </r>
    <r>
      <rPr>
        <sz val="12"/>
        <rFont val="Arial Narrow"/>
        <family val="2"/>
      </rPr>
      <t>Adam</t>
    </r>
  </si>
  <si>
    <r>
      <t xml:space="preserve">REPŠ  </t>
    </r>
    <r>
      <rPr>
        <sz val="12"/>
        <rFont val="Arial Narrow"/>
        <family val="2"/>
      </rPr>
      <t>Matěj</t>
    </r>
  </si>
  <si>
    <r>
      <t xml:space="preserve">HECZKO  </t>
    </r>
    <r>
      <rPr>
        <sz val="12"/>
        <rFont val="Arial Narrow"/>
        <family val="2"/>
      </rPr>
      <t>Michal</t>
    </r>
  </si>
  <si>
    <r>
      <t xml:space="preserve">ROSZAK  </t>
    </r>
    <r>
      <rPr>
        <sz val="12"/>
        <rFont val="Arial Narrow"/>
        <family val="2"/>
      </rPr>
      <t>Stanislav</t>
    </r>
  </si>
  <si>
    <r>
      <t xml:space="preserve">KALETA  </t>
    </r>
    <r>
      <rPr>
        <sz val="12"/>
        <rFont val="Arial Narrow"/>
        <family val="2"/>
      </rPr>
      <t>Denis</t>
    </r>
  </si>
  <si>
    <r>
      <t xml:space="preserve">MARTINKA  </t>
    </r>
    <r>
      <rPr>
        <sz val="12"/>
        <rFont val="Arial Narrow"/>
        <family val="2"/>
      </rPr>
      <t>Vít</t>
    </r>
  </si>
  <si>
    <r>
      <t xml:space="preserve">VOJTÍK  </t>
    </r>
    <r>
      <rPr>
        <sz val="12"/>
        <rFont val="Arial Narrow"/>
        <family val="2"/>
      </rPr>
      <t>Milan</t>
    </r>
  </si>
  <si>
    <t>33-39</t>
  </si>
  <si>
    <t>Ariane III</t>
  </si>
  <si>
    <t>Taurus - Tomahawk</t>
  </si>
  <si>
    <t>Saturn 1B</t>
  </si>
  <si>
    <t>Ariane I</t>
  </si>
  <si>
    <t>Sonda</t>
  </si>
  <si>
    <r>
      <rPr>
        <b/>
        <sz val="14"/>
        <rFont val="Arial Narrow"/>
        <family val="2"/>
      </rPr>
      <t>VANÍKOVÁ</t>
    </r>
    <r>
      <rPr>
        <sz val="14"/>
        <rFont val="Arial Narrow"/>
        <family val="2"/>
      </rPr>
      <t xml:space="preserve"> Kateřina</t>
    </r>
  </si>
  <si>
    <r>
      <rPr>
        <b/>
        <sz val="14"/>
        <rFont val="Arial Narrow"/>
        <family val="2"/>
      </rPr>
      <t>BRONÝ</t>
    </r>
    <r>
      <rPr>
        <sz val="14"/>
        <rFont val="Arial Narrow"/>
        <family val="2"/>
      </rPr>
      <t xml:space="preserve"> Pavel</t>
    </r>
  </si>
  <si>
    <r>
      <rPr>
        <b/>
        <sz val="14"/>
        <rFont val="Arial Narrow"/>
        <family val="2"/>
      </rPr>
      <t>PAVKA</t>
    </r>
    <r>
      <rPr>
        <sz val="14"/>
        <rFont val="Arial Narrow"/>
        <family val="2"/>
      </rPr>
      <t xml:space="preserve"> Bedřich</t>
    </r>
  </si>
  <si>
    <r>
      <t xml:space="preserve">KONTRA  </t>
    </r>
    <r>
      <rPr>
        <sz val="14"/>
        <rFont val="Arial Narrow"/>
        <family val="2"/>
      </rPr>
      <t>František</t>
    </r>
  </si>
  <si>
    <r>
      <t xml:space="preserve">KRZYWINSKI  </t>
    </r>
    <r>
      <rPr>
        <sz val="14"/>
        <rFont val="Arial Narrow"/>
        <family val="2"/>
      </rPr>
      <t>Wojciech</t>
    </r>
  </si>
  <si>
    <r>
      <t xml:space="preserve">ŠTĚPÁNEK  </t>
    </r>
    <r>
      <rPr>
        <sz val="14"/>
        <rFont val="Arial Narrow"/>
        <family val="2"/>
      </rPr>
      <t>Jaroslav</t>
    </r>
  </si>
  <si>
    <r>
      <t xml:space="preserve">ŠEBESTA  </t>
    </r>
    <r>
      <rPr>
        <sz val="14"/>
        <rFont val="Arial Narrow"/>
        <family val="2"/>
      </rPr>
      <t>Jan</t>
    </r>
  </si>
  <si>
    <r>
      <t xml:space="preserve">BEŇÁK  </t>
    </r>
    <r>
      <rPr>
        <sz val="14"/>
        <rFont val="Arial Narrow"/>
        <family val="2"/>
      </rPr>
      <t xml:space="preserve">Julius </t>
    </r>
  </si>
  <si>
    <t>Jiří Kašpar, Zygmund Janecki, Bohuslav Kuda</t>
  </si>
  <si>
    <t>Michal Čapek, Tomáš Indruch</t>
  </si>
  <si>
    <t>Jože Čuden, Věra Pavková, Lubomír Jurek</t>
  </si>
  <si>
    <t>5-6</t>
  </si>
  <si>
    <t>Due to extremely bad weather (heavy rain during the whole day) conditions the competitions in S7 and S8E/P were not completed.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</si>
</sst>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0"/>
      <name val="Arial"/>
      <family val="0"/>
    </font>
    <font>
      <sz val="10"/>
      <name val="Arial Narrow"/>
      <family val="2"/>
    </font>
    <font>
      <b/>
      <sz val="14"/>
      <color indexed="62"/>
      <name val="Arial Narrow"/>
      <family val="2"/>
    </font>
    <font>
      <b/>
      <sz val="10"/>
      <color indexed="62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20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indexed="62"/>
      <name val="Arial Narrow"/>
      <family val="2"/>
    </font>
    <font>
      <b/>
      <sz val="11"/>
      <color indexed="62"/>
      <name val="Arial Narrow"/>
      <family val="2"/>
    </font>
    <font>
      <b/>
      <sz val="20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33" borderId="1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33" borderId="12" xfId="0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0</xdr:row>
      <xdr:rowOff>0</xdr:rowOff>
    </xdr:to>
    <xdr:pic>
      <xdr:nvPicPr>
        <xdr:cNvPr id="1" name="Picture 1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485775</xdr:colOff>
      <xdr:row>4</xdr:row>
      <xdr:rowOff>133350</xdr:rowOff>
    </xdr:to>
    <xdr:pic>
      <xdr:nvPicPr>
        <xdr:cNvPr id="2" name="Obrázek 2" descr="Tessin Olza Cup - 6x6c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pic>
      <xdr:nvPicPr>
        <xdr:cNvPr id="1" name="Picture 1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228600</xdr:colOff>
      <xdr:row>4</xdr:row>
      <xdr:rowOff>200025</xdr:rowOff>
    </xdr:to>
    <xdr:pic>
      <xdr:nvPicPr>
        <xdr:cNvPr id="2" name="Obrázek 2" descr="Tessin Olza Cup - 6x6c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60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0</xdr:row>
      <xdr:rowOff>0</xdr:rowOff>
    </xdr:to>
    <xdr:pic>
      <xdr:nvPicPr>
        <xdr:cNvPr id="1" name="Picture 1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504825</xdr:colOff>
      <xdr:row>4</xdr:row>
      <xdr:rowOff>142875</xdr:rowOff>
    </xdr:to>
    <xdr:pic>
      <xdr:nvPicPr>
        <xdr:cNvPr id="2" name="Obrázek 2" descr="Tessin Olza Cup - 6x6c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pic>
      <xdr:nvPicPr>
        <xdr:cNvPr id="1" name="Picture 1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pic>
      <xdr:nvPicPr>
        <xdr:cNvPr id="2" name="Picture 3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342900</xdr:colOff>
      <xdr:row>3</xdr:row>
      <xdr:rowOff>152400</xdr:rowOff>
    </xdr:to>
    <xdr:pic>
      <xdr:nvPicPr>
        <xdr:cNvPr id="3" name="Obrázek 3" descr="Tessin Olza Cup - 6x6c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Normal="110" zoomScaleSheetLayoutView="100" zoomScalePageLayoutView="0" workbookViewId="0" topLeftCell="A10">
      <selection activeCell="A1" sqref="A1:B5"/>
    </sheetView>
  </sheetViews>
  <sheetFormatPr defaultColWidth="9.140625" defaultRowHeight="12.75"/>
  <cols>
    <col min="1" max="1" width="6.140625" style="1" bestFit="1" customWidth="1"/>
    <col min="2" max="2" width="7.8515625" style="1" bestFit="1" customWidth="1"/>
    <col min="3" max="3" width="26.421875" style="7" customWidth="1"/>
    <col min="4" max="4" width="17.28125" style="2" bestFit="1" customWidth="1"/>
    <col min="5" max="5" width="10.421875" style="1" bestFit="1" customWidth="1"/>
    <col min="6" max="6" width="14.140625" style="2" hidden="1" customWidth="1"/>
    <col min="7" max="7" width="5.140625" style="1" bestFit="1" customWidth="1"/>
    <col min="8" max="8" width="10.57421875" style="1" bestFit="1" customWidth="1"/>
    <col min="9" max="9" width="5.140625" style="1" bestFit="1" customWidth="1"/>
    <col min="10" max="10" width="7.421875" style="2" bestFit="1" customWidth="1"/>
    <col min="11" max="11" width="9.57421875" style="1" bestFit="1" customWidth="1"/>
    <col min="12" max="16384" width="9.140625" style="1" customWidth="1"/>
  </cols>
  <sheetData>
    <row r="1" spans="1:11" ht="25.5">
      <c r="A1" s="110"/>
      <c r="B1" s="110"/>
      <c r="C1" s="111" t="s">
        <v>60</v>
      </c>
      <c r="D1" s="111"/>
      <c r="E1" s="111"/>
      <c r="F1" s="111"/>
      <c r="G1" s="111"/>
      <c r="H1" s="111"/>
      <c r="I1" s="111"/>
      <c r="J1" s="111"/>
      <c r="K1" s="111"/>
    </row>
    <row r="2" spans="1:11" ht="18">
      <c r="A2" s="110"/>
      <c r="B2" s="110"/>
      <c r="C2" s="112" t="s">
        <v>110</v>
      </c>
      <c r="D2" s="112"/>
      <c r="E2" s="112"/>
      <c r="F2" s="112"/>
      <c r="G2" s="112"/>
      <c r="H2" s="112"/>
      <c r="I2" s="112"/>
      <c r="J2" s="112"/>
      <c r="K2" s="112"/>
    </row>
    <row r="3" spans="1:6" ht="25.5">
      <c r="A3" s="110"/>
      <c r="B3" s="110"/>
      <c r="C3" s="38" t="s">
        <v>31</v>
      </c>
      <c r="D3" s="113" t="s">
        <v>32</v>
      </c>
      <c r="E3" s="113"/>
      <c r="F3" s="41"/>
    </row>
    <row r="4" spans="1:6" ht="16.5">
      <c r="A4" s="110"/>
      <c r="B4" s="110"/>
      <c r="C4" s="38" t="s">
        <v>26</v>
      </c>
      <c r="D4" s="114" t="s">
        <v>36</v>
      </c>
      <c r="E4" s="114"/>
      <c r="F4" s="114"/>
    </row>
    <row r="5" spans="1:11" ht="17.25" thickBot="1">
      <c r="A5" s="107"/>
      <c r="B5" s="107"/>
      <c r="C5" s="39" t="s">
        <v>27</v>
      </c>
      <c r="D5" s="115" t="s">
        <v>38</v>
      </c>
      <c r="E5" s="116"/>
      <c r="F5" s="116"/>
      <c r="G5" s="8"/>
      <c r="H5" s="8"/>
      <c r="I5" s="8"/>
      <c r="J5" s="10"/>
      <c r="K5" s="8"/>
    </row>
    <row r="6" spans="1:11" ht="16.5">
      <c r="A6" s="27" t="s">
        <v>59</v>
      </c>
      <c r="B6" s="28" t="s">
        <v>0</v>
      </c>
      <c r="C6" s="28" t="s">
        <v>1</v>
      </c>
      <c r="D6" s="28" t="s">
        <v>2</v>
      </c>
      <c r="E6" s="28" t="s">
        <v>29</v>
      </c>
      <c r="F6" s="28" t="s">
        <v>4</v>
      </c>
      <c r="G6" s="108" t="s">
        <v>24</v>
      </c>
      <c r="H6" s="108"/>
      <c r="I6" s="108"/>
      <c r="J6" s="28" t="s">
        <v>6</v>
      </c>
      <c r="K6" s="32"/>
    </row>
    <row r="7" spans="1:11" ht="17.25" thickBot="1">
      <c r="A7" s="29" t="s">
        <v>58</v>
      </c>
      <c r="B7" s="30" t="s">
        <v>57</v>
      </c>
      <c r="C7" s="30" t="s">
        <v>17</v>
      </c>
      <c r="D7" s="30" t="s">
        <v>18</v>
      </c>
      <c r="E7" s="30" t="s">
        <v>3</v>
      </c>
      <c r="F7" s="30" t="s">
        <v>7</v>
      </c>
      <c r="G7" s="30" t="s">
        <v>8</v>
      </c>
      <c r="H7" s="30" t="s">
        <v>9</v>
      </c>
      <c r="I7" s="30" t="s">
        <v>10</v>
      </c>
      <c r="J7" s="30" t="s">
        <v>19</v>
      </c>
      <c r="K7" s="31" t="s">
        <v>16</v>
      </c>
    </row>
    <row r="8" spans="1:11" ht="18.75">
      <c r="A8" s="57">
        <v>1</v>
      </c>
      <c r="B8" s="54">
        <v>1</v>
      </c>
      <c r="C8" s="67" t="s">
        <v>81</v>
      </c>
      <c r="D8" s="54" t="s">
        <v>39</v>
      </c>
      <c r="E8" s="54">
        <v>1097</v>
      </c>
      <c r="F8" s="56" t="s">
        <v>42</v>
      </c>
      <c r="G8" s="54">
        <v>124</v>
      </c>
      <c r="H8" s="54">
        <v>180</v>
      </c>
      <c r="I8" s="54">
        <v>180</v>
      </c>
      <c r="J8" s="55">
        <f aca="true" t="shared" si="0" ref="J8:J46">SUM(G8:I8)</f>
        <v>484</v>
      </c>
      <c r="K8" s="54"/>
    </row>
    <row r="9" spans="1:11" ht="18.75">
      <c r="A9" s="53">
        <v>2</v>
      </c>
      <c r="B9" s="54">
        <v>2</v>
      </c>
      <c r="C9" s="66" t="s">
        <v>82</v>
      </c>
      <c r="D9" s="49" t="s">
        <v>39</v>
      </c>
      <c r="E9" s="49">
        <v>1045</v>
      </c>
      <c r="F9" s="52" t="s">
        <v>50</v>
      </c>
      <c r="G9" s="49">
        <v>115</v>
      </c>
      <c r="H9" s="49">
        <v>180</v>
      </c>
      <c r="I9" s="49">
        <v>180</v>
      </c>
      <c r="J9" s="55">
        <f t="shared" si="0"/>
        <v>475</v>
      </c>
      <c r="K9" s="49"/>
    </row>
    <row r="10" spans="1:11" ht="18.75">
      <c r="A10" s="53">
        <v>3</v>
      </c>
      <c r="B10" s="54">
        <v>3</v>
      </c>
      <c r="C10" s="66" t="s">
        <v>83</v>
      </c>
      <c r="D10" s="49" t="s">
        <v>44</v>
      </c>
      <c r="E10" s="49">
        <v>6225</v>
      </c>
      <c r="F10" s="52" t="s">
        <v>43</v>
      </c>
      <c r="G10" s="49">
        <v>153</v>
      </c>
      <c r="H10" s="49">
        <v>99</v>
      </c>
      <c r="I10" s="49">
        <v>180</v>
      </c>
      <c r="J10" s="55">
        <f t="shared" si="0"/>
        <v>432</v>
      </c>
      <c r="K10" s="49"/>
    </row>
    <row r="11" spans="1:11" ht="18">
      <c r="A11" s="53">
        <v>7</v>
      </c>
      <c r="B11" s="54">
        <v>4</v>
      </c>
      <c r="C11" s="66" t="s">
        <v>65</v>
      </c>
      <c r="D11" s="49" t="s">
        <v>66</v>
      </c>
      <c r="E11" s="49" t="s">
        <v>67</v>
      </c>
      <c r="F11" s="49"/>
      <c r="G11" s="49">
        <v>129</v>
      </c>
      <c r="H11" s="49">
        <v>180</v>
      </c>
      <c r="I11" s="49">
        <v>97</v>
      </c>
      <c r="J11" s="55">
        <f t="shared" si="0"/>
        <v>406</v>
      </c>
      <c r="K11" s="49"/>
    </row>
    <row r="12" spans="1:11" ht="18.75">
      <c r="A12" s="53">
        <v>8</v>
      </c>
      <c r="B12" s="54">
        <v>5</v>
      </c>
      <c r="C12" s="66" t="s">
        <v>84</v>
      </c>
      <c r="D12" s="49" t="s">
        <v>39</v>
      </c>
      <c r="E12" s="49">
        <v>1046</v>
      </c>
      <c r="F12" s="52" t="s">
        <v>43</v>
      </c>
      <c r="G12" s="49">
        <v>160</v>
      </c>
      <c r="H12" s="49">
        <v>180</v>
      </c>
      <c r="I12" s="49">
        <v>42</v>
      </c>
      <c r="J12" s="55">
        <f t="shared" si="0"/>
        <v>382</v>
      </c>
      <c r="K12" s="49"/>
    </row>
    <row r="13" spans="1:11" ht="18.75">
      <c r="A13" s="53">
        <v>12</v>
      </c>
      <c r="B13" s="54">
        <v>6</v>
      </c>
      <c r="C13" s="66" t="s">
        <v>71</v>
      </c>
      <c r="D13" s="49" t="s">
        <v>44</v>
      </c>
      <c r="E13" s="49">
        <v>6817</v>
      </c>
      <c r="F13" s="52" t="s">
        <v>43</v>
      </c>
      <c r="G13" s="49">
        <v>83</v>
      </c>
      <c r="H13" s="49">
        <v>180</v>
      </c>
      <c r="I13" s="49">
        <v>113</v>
      </c>
      <c r="J13" s="55">
        <f t="shared" si="0"/>
        <v>376</v>
      </c>
      <c r="K13" s="49"/>
    </row>
    <row r="14" spans="1:11" ht="18.75">
      <c r="A14" s="53">
        <v>13</v>
      </c>
      <c r="B14" s="65" t="s">
        <v>77</v>
      </c>
      <c r="C14" s="66" t="s">
        <v>85</v>
      </c>
      <c r="D14" s="49" t="s">
        <v>39</v>
      </c>
      <c r="E14" s="49">
        <v>1072</v>
      </c>
      <c r="F14" s="52" t="s">
        <v>40</v>
      </c>
      <c r="G14" s="49">
        <v>180</v>
      </c>
      <c r="H14" s="49">
        <v>0</v>
      </c>
      <c r="I14" s="49">
        <v>180</v>
      </c>
      <c r="J14" s="55">
        <f t="shared" si="0"/>
        <v>360</v>
      </c>
      <c r="K14" s="49"/>
    </row>
    <row r="15" spans="1:11" ht="18.75">
      <c r="A15" s="53">
        <v>38</v>
      </c>
      <c r="B15" s="65" t="s">
        <v>77</v>
      </c>
      <c r="C15" s="66" t="s">
        <v>86</v>
      </c>
      <c r="D15" s="49" t="s">
        <v>39</v>
      </c>
      <c r="E15" s="49">
        <v>1162</v>
      </c>
      <c r="F15" s="52" t="s">
        <v>52</v>
      </c>
      <c r="G15" s="49">
        <v>180</v>
      </c>
      <c r="H15" s="49">
        <v>180</v>
      </c>
      <c r="I15" s="49">
        <v>0</v>
      </c>
      <c r="J15" s="55">
        <f t="shared" si="0"/>
        <v>360</v>
      </c>
      <c r="K15" s="49"/>
    </row>
    <row r="16" spans="1:11" ht="18.75">
      <c r="A16" s="53">
        <v>15</v>
      </c>
      <c r="B16" s="65" t="s">
        <v>77</v>
      </c>
      <c r="C16" s="66" t="s">
        <v>87</v>
      </c>
      <c r="D16" s="49" t="s">
        <v>44</v>
      </c>
      <c r="E16" s="49">
        <v>3754</v>
      </c>
      <c r="F16" s="52" t="s">
        <v>43</v>
      </c>
      <c r="G16" s="49">
        <v>180</v>
      </c>
      <c r="H16" s="49">
        <v>180</v>
      </c>
      <c r="I16" s="49" t="s">
        <v>64</v>
      </c>
      <c r="J16" s="55">
        <f t="shared" si="0"/>
        <v>360</v>
      </c>
      <c r="K16" s="49"/>
    </row>
    <row r="17" spans="1:11" ht="18.75">
      <c r="A17" s="53">
        <v>16</v>
      </c>
      <c r="B17" s="65" t="s">
        <v>77</v>
      </c>
      <c r="C17" s="66" t="s">
        <v>95</v>
      </c>
      <c r="D17" s="49" t="s">
        <v>39</v>
      </c>
      <c r="E17" s="49">
        <v>1336</v>
      </c>
      <c r="F17" s="52" t="s">
        <v>43</v>
      </c>
      <c r="G17" s="49">
        <v>180</v>
      </c>
      <c r="H17" s="49">
        <v>180</v>
      </c>
      <c r="I17" s="49" t="s">
        <v>64</v>
      </c>
      <c r="J17" s="55">
        <f t="shared" si="0"/>
        <v>360</v>
      </c>
      <c r="K17" s="49"/>
    </row>
    <row r="18" spans="1:11" ht="18.75">
      <c r="A18" s="53">
        <v>18</v>
      </c>
      <c r="B18" s="65" t="s">
        <v>77</v>
      </c>
      <c r="C18" s="66" t="s">
        <v>96</v>
      </c>
      <c r="D18" s="49" t="s">
        <v>39</v>
      </c>
      <c r="E18" s="49">
        <v>1334</v>
      </c>
      <c r="F18" s="52" t="s">
        <v>43</v>
      </c>
      <c r="G18" s="49">
        <v>122</v>
      </c>
      <c r="H18" s="49">
        <v>180</v>
      </c>
      <c r="I18" s="49">
        <v>58</v>
      </c>
      <c r="J18" s="55">
        <f t="shared" si="0"/>
        <v>360</v>
      </c>
      <c r="K18" s="49"/>
    </row>
    <row r="19" spans="1:11" ht="18.75">
      <c r="A19" s="53">
        <v>19</v>
      </c>
      <c r="B19" s="49">
        <v>12</v>
      </c>
      <c r="C19" s="66" t="s">
        <v>88</v>
      </c>
      <c r="D19" s="49" t="s">
        <v>44</v>
      </c>
      <c r="E19" s="49">
        <v>3886</v>
      </c>
      <c r="F19" s="52" t="s">
        <v>43</v>
      </c>
      <c r="G19" s="49">
        <v>118</v>
      </c>
      <c r="H19" s="49">
        <v>53</v>
      </c>
      <c r="I19" s="49">
        <v>180</v>
      </c>
      <c r="J19" s="55">
        <f t="shared" si="0"/>
        <v>351</v>
      </c>
      <c r="K19" s="49"/>
    </row>
    <row r="20" spans="1:11" ht="18.75">
      <c r="A20" s="98">
        <v>36</v>
      </c>
      <c r="B20" s="49">
        <v>13</v>
      </c>
      <c r="C20" s="66" t="s">
        <v>97</v>
      </c>
      <c r="D20" s="49" t="s">
        <v>39</v>
      </c>
      <c r="E20" s="49">
        <v>1049</v>
      </c>
      <c r="F20" s="52" t="s">
        <v>52</v>
      </c>
      <c r="G20" s="49">
        <v>122</v>
      </c>
      <c r="H20" s="49">
        <v>48</v>
      </c>
      <c r="I20" s="49">
        <v>180</v>
      </c>
      <c r="J20" s="55">
        <f t="shared" si="0"/>
        <v>350</v>
      </c>
      <c r="K20" s="49"/>
    </row>
    <row r="21" spans="1:11" ht="18.75">
      <c r="A21" s="98">
        <v>77</v>
      </c>
      <c r="B21" s="49">
        <v>14</v>
      </c>
      <c r="C21" s="66" t="s">
        <v>98</v>
      </c>
      <c r="D21" s="49" t="s">
        <v>39</v>
      </c>
      <c r="E21" s="49">
        <v>1240</v>
      </c>
      <c r="F21" s="52" t="s">
        <v>40</v>
      </c>
      <c r="G21" s="49">
        <v>143</v>
      </c>
      <c r="H21" s="49">
        <v>132</v>
      </c>
      <c r="I21" s="49">
        <v>66</v>
      </c>
      <c r="J21" s="55">
        <f t="shared" si="0"/>
        <v>341</v>
      </c>
      <c r="K21" s="49"/>
    </row>
    <row r="22" spans="1:11" ht="18.75">
      <c r="A22" s="57">
        <v>33</v>
      </c>
      <c r="B22" s="49">
        <v>15</v>
      </c>
      <c r="C22" s="67" t="s">
        <v>99</v>
      </c>
      <c r="D22" s="54" t="s">
        <v>39</v>
      </c>
      <c r="E22" s="54">
        <v>1316</v>
      </c>
      <c r="F22" s="56" t="s">
        <v>43</v>
      </c>
      <c r="G22" s="54">
        <v>134</v>
      </c>
      <c r="H22" s="54">
        <v>177</v>
      </c>
      <c r="I22" s="54">
        <v>0</v>
      </c>
      <c r="J22" s="55">
        <f t="shared" si="0"/>
        <v>311</v>
      </c>
      <c r="K22" s="54"/>
    </row>
    <row r="23" spans="1:11" ht="18.75">
      <c r="A23" s="53">
        <v>42</v>
      </c>
      <c r="B23" s="49">
        <v>16</v>
      </c>
      <c r="C23" s="66" t="s">
        <v>89</v>
      </c>
      <c r="D23" s="49" t="s">
        <v>39</v>
      </c>
      <c r="E23" s="49">
        <v>1295</v>
      </c>
      <c r="F23" s="52" t="s">
        <v>43</v>
      </c>
      <c r="G23" s="49">
        <v>117</v>
      </c>
      <c r="H23" s="49">
        <v>132</v>
      </c>
      <c r="I23" s="49">
        <v>61</v>
      </c>
      <c r="J23" s="55">
        <f t="shared" si="0"/>
        <v>310</v>
      </c>
      <c r="K23" s="49"/>
    </row>
    <row r="24" spans="1:11" ht="18.75">
      <c r="A24" s="53">
        <v>43</v>
      </c>
      <c r="B24" s="49">
        <v>17</v>
      </c>
      <c r="C24" s="66" t="s">
        <v>100</v>
      </c>
      <c r="D24" s="49" t="s">
        <v>39</v>
      </c>
      <c r="E24" s="49">
        <v>1259</v>
      </c>
      <c r="F24" s="52" t="s">
        <v>43</v>
      </c>
      <c r="G24" s="49">
        <v>78</v>
      </c>
      <c r="H24" s="49">
        <v>123</v>
      </c>
      <c r="I24" s="49">
        <v>63</v>
      </c>
      <c r="J24" s="55">
        <f t="shared" si="0"/>
        <v>264</v>
      </c>
      <c r="K24" s="49"/>
    </row>
    <row r="25" spans="1:11" ht="18.75">
      <c r="A25" s="53">
        <v>44</v>
      </c>
      <c r="B25" s="49">
        <v>18</v>
      </c>
      <c r="C25" s="66" t="s">
        <v>101</v>
      </c>
      <c r="D25" s="49" t="s">
        <v>39</v>
      </c>
      <c r="E25" s="49">
        <v>1290</v>
      </c>
      <c r="F25" s="52" t="s">
        <v>43</v>
      </c>
      <c r="G25" s="49">
        <v>75</v>
      </c>
      <c r="H25" s="49">
        <v>102</v>
      </c>
      <c r="I25" s="49">
        <v>66</v>
      </c>
      <c r="J25" s="55">
        <f t="shared" si="0"/>
        <v>243</v>
      </c>
      <c r="K25" s="49"/>
    </row>
    <row r="26" spans="1:11" ht="18.75">
      <c r="A26" s="53">
        <v>45</v>
      </c>
      <c r="B26" s="49">
        <v>19</v>
      </c>
      <c r="C26" s="66" t="s">
        <v>90</v>
      </c>
      <c r="D26" s="49" t="s">
        <v>39</v>
      </c>
      <c r="E26" s="49">
        <v>1330</v>
      </c>
      <c r="F26" s="52" t="s">
        <v>40</v>
      </c>
      <c r="G26" s="49">
        <v>0</v>
      </c>
      <c r="H26" s="49">
        <v>180</v>
      </c>
      <c r="I26" s="49">
        <v>57</v>
      </c>
      <c r="J26" s="55">
        <f t="shared" si="0"/>
        <v>237</v>
      </c>
      <c r="K26" s="49"/>
    </row>
    <row r="27" spans="1:11" ht="18.75">
      <c r="A27" s="53">
        <v>46</v>
      </c>
      <c r="B27" s="49">
        <v>20</v>
      </c>
      <c r="C27" s="66" t="s">
        <v>102</v>
      </c>
      <c r="D27" s="49" t="s">
        <v>39</v>
      </c>
      <c r="E27" s="49">
        <v>1260</v>
      </c>
      <c r="F27" s="52" t="s">
        <v>43</v>
      </c>
      <c r="G27" s="49">
        <v>52</v>
      </c>
      <c r="H27" s="49">
        <v>125</v>
      </c>
      <c r="I27" s="49">
        <v>48</v>
      </c>
      <c r="J27" s="55">
        <f t="shared" si="0"/>
        <v>225</v>
      </c>
      <c r="K27" s="49"/>
    </row>
    <row r="28" spans="1:11" ht="18.75">
      <c r="A28" s="53">
        <v>47</v>
      </c>
      <c r="B28" s="49">
        <v>21</v>
      </c>
      <c r="C28" s="66" t="s">
        <v>103</v>
      </c>
      <c r="D28" s="49" t="s">
        <v>39</v>
      </c>
      <c r="E28" s="49">
        <v>1315</v>
      </c>
      <c r="F28" s="52" t="s">
        <v>43</v>
      </c>
      <c r="G28" s="49">
        <v>130</v>
      </c>
      <c r="H28" s="49">
        <v>0</v>
      </c>
      <c r="I28" s="49">
        <v>63</v>
      </c>
      <c r="J28" s="55">
        <f t="shared" si="0"/>
        <v>193</v>
      </c>
      <c r="K28" s="49"/>
    </row>
    <row r="29" spans="1:11" ht="18.75">
      <c r="A29" s="53">
        <v>48</v>
      </c>
      <c r="B29" s="65" t="s">
        <v>78</v>
      </c>
      <c r="C29" s="66" t="s">
        <v>91</v>
      </c>
      <c r="D29" s="49" t="s">
        <v>44</v>
      </c>
      <c r="E29" s="49">
        <v>4578</v>
      </c>
      <c r="F29" s="52" t="s">
        <v>49</v>
      </c>
      <c r="G29" s="49">
        <v>0</v>
      </c>
      <c r="H29" s="49">
        <v>180</v>
      </c>
      <c r="I29" s="49" t="s">
        <v>64</v>
      </c>
      <c r="J29" s="55">
        <f t="shared" si="0"/>
        <v>180</v>
      </c>
      <c r="K29" s="49"/>
    </row>
    <row r="30" spans="1:11" ht="18">
      <c r="A30" s="53">
        <v>49</v>
      </c>
      <c r="B30" s="65" t="s">
        <v>78</v>
      </c>
      <c r="C30" s="66" t="s">
        <v>68</v>
      </c>
      <c r="D30" s="49" t="s">
        <v>66</v>
      </c>
      <c r="E30" s="49" t="s">
        <v>69</v>
      </c>
      <c r="F30" s="49"/>
      <c r="G30" s="49">
        <v>0</v>
      </c>
      <c r="H30" s="49">
        <v>180</v>
      </c>
      <c r="I30" s="50">
        <v>0</v>
      </c>
      <c r="J30" s="55">
        <f t="shared" si="0"/>
        <v>180</v>
      </c>
      <c r="K30" s="49"/>
    </row>
    <row r="31" spans="1:11" ht="18.75">
      <c r="A31" s="53">
        <v>50</v>
      </c>
      <c r="B31" s="65" t="s">
        <v>78</v>
      </c>
      <c r="C31" s="66" t="s">
        <v>104</v>
      </c>
      <c r="D31" s="49" t="s">
        <v>39</v>
      </c>
      <c r="E31" s="49">
        <v>1351</v>
      </c>
      <c r="F31" s="52" t="s">
        <v>42</v>
      </c>
      <c r="G31" s="49">
        <v>0</v>
      </c>
      <c r="H31" s="49">
        <v>180</v>
      </c>
      <c r="I31" s="49" t="s">
        <v>64</v>
      </c>
      <c r="J31" s="55">
        <f t="shared" si="0"/>
        <v>180</v>
      </c>
      <c r="K31" s="49"/>
    </row>
    <row r="32" spans="1:11" ht="18.75">
      <c r="A32" s="53">
        <v>53</v>
      </c>
      <c r="B32" s="65" t="s">
        <v>78</v>
      </c>
      <c r="C32" s="66" t="s">
        <v>76</v>
      </c>
      <c r="D32" s="49" t="s">
        <v>39</v>
      </c>
      <c r="E32" s="49">
        <v>1350</v>
      </c>
      <c r="F32" s="52" t="s">
        <v>42</v>
      </c>
      <c r="G32" s="49">
        <v>180</v>
      </c>
      <c r="H32" s="49" t="s">
        <v>64</v>
      </c>
      <c r="I32" s="49" t="s">
        <v>64</v>
      </c>
      <c r="J32" s="55">
        <f t="shared" si="0"/>
        <v>180</v>
      </c>
      <c r="K32" s="49"/>
    </row>
    <row r="33" spans="1:11" ht="18.75">
      <c r="A33" s="53">
        <v>54</v>
      </c>
      <c r="B33" s="49">
        <v>26</v>
      </c>
      <c r="C33" s="66" t="s">
        <v>92</v>
      </c>
      <c r="D33" s="49" t="s">
        <v>44</v>
      </c>
      <c r="E33" s="49">
        <v>6630</v>
      </c>
      <c r="F33" s="52" t="s">
        <v>45</v>
      </c>
      <c r="G33" s="49">
        <v>63</v>
      </c>
      <c r="H33" s="49">
        <v>0</v>
      </c>
      <c r="I33" s="49">
        <v>74</v>
      </c>
      <c r="J33" s="55">
        <f t="shared" si="0"/>
        <v>137</v>
      </c>
      <c r="K33" s="49"/>
    </row>
    <row r="34" spans="1:11" ht="18.75">
      <c r="A34" s="53">
        <v>55</v>
      </c>
      <c r="B34" s="49">
        <v>27</v>
      </c>
      <c r="C34" s="66" t="s">
        <v>72</v>
      </c>
      <c r="D34" s="49" t="s">
        <v>39</v>
      </c>
      <c r="E34" s="49">
        <v>1341</v>
      </c>
      <c r="F34" s="52" t="s">
        <v>42</v>
      </c>
      <c r="G34" s="49">
        <v>0</v>
      </c>
      <c r="H34" s="49">
        <v>100</v>
      </c>
      <c r="I34" s="49" t="s">
        <v>64</v>
      </c>
      <c r="J34" s="55">
        <f t="shared" si="0"/>
        <v>100</v>
      </c>
      <c r="K34" s="49"/>
    </row>
    <row r="35" spans="1:11" ht="18.75">
      <c r="A35" s="53">
        <v>58</v>
      </c>
      <c r="B35" s="49">
        <v>28</v>
      </c>
      <c r="C35" s="66" t="s">
        <v>70</v>
      </c>
      <c r="D35" s="49" t="s">
        <v>44</v>
      </c>
      <c r="E35" s="49">
        <v>6997</v>
      </c>
      <c r="F35" s="52" t="s">
        <v>43</v>
      </c>
      <c r="G35" s="49">
        <v>81</v>
      </c>
      <c r="H35" s="49">
        <v>0</v>
      </c>
      <c r="I35" s="49">
        <v>0</v>
      </c>
      <c r="J35" s="55">
        <f t="shared" si="0"/>
        <v>81</v>
      </c>
      <c r="K35" s="49"/>
    </row>
    <row r="36" spans="1:11" ht="18.75">
      <c r="A36" s="53">
        <v>61</v>
      </c>
      <c r="B36" s="49">
        <v>29</v>
      </c>
      <c r="C36" s="66" t="s">
        <v>105</v>
      </c>
      <c r="D36" s="49" t="s">
        <v>39</v>
      </c>
      <c r="E36" s="49">
        <v>1344</v>
      </c>
      <c r="F36" s="52" t="s">
        <v>43</v>
      </c>
      <c r="G36" s="49">
        <v>53</v>
      </c>
      <c r="H36" s="49">
        <v>0</v>
      </c>
      <c r="I36" s="49" t="s">
        <v>64</v>
      </c>
      <c r="J36" s="55">
        <f t="shared" si="0"/>
        <v>53</v>
      </c>
      <c r="K36" s="49"/>
    </row>
    <row r="37" spans="1:11" ht="18.75">
      <c r="A37" s="53">
        <v>67</v>
      </c>
      <c r="B37" s="49">
        <v>30</v>
      </c>
      <c r="C37" s="66" t="s">
        <v>73</v>
      </c>
      <c r="D37" s="49" t="s">
        <v>39</v>
      </c>
      <c r="E37" s="49">
        <v>1342</v>
      </c>
      <c r="F37" s="52" t="s">
        <v>42</v>
      </c>
      <c r="G37" s="49">
        <v>0</v>
      </c>
      <c r="H37" s="49">
        <v>50</v>
      </c>
      <c r="I37" s="49" t="s">
        <v>64</v>
      </c>
      <c r="J37" s="55">
        <f t="shared" si="0"/>
        <v>50</v>
      </c>
      <c r="K37" s="49"/>
    </row>
    <row r="38" spans="1:11" ht="18.75">
      <c r="A38" s="53">
        <v>68</v>
      </c>
      <c r="B38" s="49">
        <v>31</v>
      </c>
      <c r="C38" s="66" t="s">
        <v>106</v>
      </c>
      <c r="D38" s="49" t="s">
        <v>39</v>
      </c>
      <c r="E38" s="49">
        <v>1335</v>
      </c>
      <c r="F38" s="52" t="s">
        <v>43</v>
      </c>
      <c r="G38" s="49">
        <v>0</v>
      </c>
      <c r="H38" s="49">
        <v>26</v>
      </c>
      <c r="I38" s="49">
        <v>0</v>
      </c>
      <c r="J38" s="55">
        <f t="shared" si="0"/>
        <v>26</v>
      </c>
      <c r="K38" s="49"/>
    </row>
    <row r="39" spans="1:11" ht="18.75">
      <c r="A39" s="53">
        <v>71</v>
      </c>
      <c r="B39" s="65" t="s">
        <v>79</v>
      </c>
      <c r="C39" s="66" t="s">
        <v>93</v>
      </c>
      <c r="D39" s="49" t="s">
        <v>44</v>
      </c>
      <c r="E39" s="49">
        <v>6697</v>
      </c>
      <c r="F39" s="52" t="s">
        <v>43</v>
      </c>
      <c r="G39" s="49">
        <v>0</v>
      </c>
      <c r="H39" s="49">
        <v>0</v>
      </c>
      <c r="I39" s="49">
        <v>0</v>
      </c>
      <c r="J39" s="55">
        <f t="shared" si="0"/>
        <v>0</v>
      </c>
      <c r="K39" s="49"/>
    </row>
    <row r="40" spans="1:11" ht="18.75">
      <c r="A40" s="53">
        <v>69</v>
      </c>
      <c r="B40" s="65" t="s">
        <v>79</v>
      </c>
      <c r="C40" s="66" t="s">
        <v>107</v>
      </c>
      <c r="D40" s="49" t="s">
        <v>39</v>
      </c>
      <c r="E40" s="49">
        <v>1337</v>
      </c>
      <c r="F40" s="52" t="s">
        <v>43</v>
      </c>
      <c r="G40" s="49">
        <v>0</v>
      </c>
      <c r="H40" s="49">
        <v>0</v>
      </c>
      <c r="I40" s="49">
        <v>0</v>
      </c>
      <c r="J40" s="55">
        <f t="shared" si="0"/>
        <v>0</v>
      </c>
      <c r="K40" s="49"/>
    </row>
    <row r="41" spans="1:11" ht="18.75">
      <c r="A41" s="53">
        <v>57</v>
      </c>
      <c r="B41" s="65" t="s">
        <v>79</v>
      </c>
      <c r="C41" s="66" t="s">
        <v>108</v>
      </c>
      <c r="D41" s="49" t="s">
        <v>39</v>
      </c>
      <c r="E41" s="49">
        <v>1353</v>
      </c>
      <c r="F41" s="52" t="s">
        <v>43</v>
      </c>
      <c r="G41" s="49">
        <v>0</v>
      </c>
      <c r="H41" s="49">
        <v>0</v>
      </c>
      <c r="I41" s="49" t="s">
        <v>64</v>
      </c>
      <c r="J41" s="55">
        <f t="shared" si="0"/>
        <v>0</v>
      </c>
      <c r="K41" s="49"/>
    </row>
    <row r="42" spans="1:11" ht="18.75">
      <c r="A42" s="98">
        <v>56</v>
      </c>
      <c r="B42" s="65" t="s">
        <v>79</v>
      </c>
      <c r="C42" s="66" t="s">
        <v>109</v>
      </c>
      <c r="D42" s="49" t="s">
        <v>39</v>
      </c>
      <c r="E42" s="49">
        <v>1343</v>
      </c>
      <c r="F42" s="52" t="s">
        <v>43</v>
      </c>
      <c r="G42" s="49">
        <v>0</v>
      </c>
      <c r="H42" s="49" t="s">
        <v>64</v>
      </c>
      <c r="I42" s="49">
        <v>0</v>
      </c>
      <c r="J42" s="55">
        <f t="shared" si="0"/>
        <v>0</v>
      </c>
      <c r="K42" s="49"/>
    </row>
    <row r="43" spans="1:11" ht="18.75">
      <c r="A43" s="98">
        <v>65</v>
      </c>
      <c r="B43" s="65" t="s">
        <v>79</v>
      </c>
      <c r="C43" s="66" t="s">
        <v>94</v>
      </c>
      <c r="D43" s="49" t="s">
        <v>44</v>
      </c>
      <c r="E43" s="49">
        <v>6694</v>
      </c>
      <c r="F43" s="52" t="s">
        <v>53</v>
      </c>
      <c r="G43" s="49">
        <v>0</v>
      </c>
      <c r="H43" s="49">
        <v>0</v>
      </c>
      <c r="I43" s="49">
        <v>0</v>
      </c>
      <c r="J43" s="55">
        <f t="shared" si="0"/>
        <v>0</v>
      </c>
      <c r="K43" s="49"/>
    </row>
    <row r="44" spans="1:11" ht="18.75">
      <c r="A44" s="98">
        <v>59</v>
      </c>
      <c r="B44" s="65" t="s">
        <v>79</v>
      </c>
      <c r="C44" s="66" t="s">
        <v>74</v>
      </c>
      <c r="D44" s="49" t="s">
        <v>39</v>
      </c>
      <c r="E44" s="49">
        <v>1352</v>
      </c>
      <c r="F44" s="52" t="s">
        <v>42</v>
      </c>
      <c r="G44" s="49">
        <v>0</v>
      </c>
      <c r="H44" s="49" t="s">
        <v>64</v>
      </c>
      <c r="I44" s="49" t="s">
        <v>64</v>
      </c>
      <c r="J44" s="55">
        <f t="shared" si="0"/>
        <v>0</v>
      </c>
      <c r="K44" s="49"/>
    </row>
    <row r="45" spans="1:11" ht="18.75">
      <c r="A45" s="98">
        <v>62</v>
      </c>
      <c r="B45" s="65" t="s">
        <v>79</v>
      </c>
      <c r="C45" s="66" t="s">
        <v>75</v>
      </c>
      <c r="D45" s="49" t="s">
        <v>39</v>
      </c>
      <c r="E45" s="49">
        <v>1349</v>
      </c>
      <c r="F45" s="52" t="s">
        <v>42</v>
      </c>
      <c r="G45" s="49">
        <v>0</v>
      </c>
      <c r="H45" s="49" t="s">
        <v>64</v>
      </c>
      <c r="I45" s="49" t="s">
        <v>64</v>
      </c>
      <c r="J45" s="55">
        <f t="shared" si="0"/>
        <v>0</v>
      </c>
      <c r="K45" s="49"/>
    </row>
    <row r="46" spans="1:11" ht="18">
      <c r="A46" s="98">
        <v>64</v>
      </c>
      <c r="B46" s="65" t="s">
        <v>79</v>
      </c>
      <c r="C46" s="66" t="s">
        <v>80</v>
      </c>
      <c r="D46" s="49" t="s">
        <v>39</v>
      </c>
      <c r="E46" s="49">
        <v>1354</v>
      </c>
      <c r="F46" s="49"/>
      <c r="G46" s="49">
        <v>0</v>
      </c>
      <c r="H46" s="49" t="s">
        <v>64</v>
      </c>
      <c r="I46" s="49" t="s">
        <v>64</v>
      </c>
      <c r="J46" s="55">
        <f t="shared" si="0"/>
        <v>0</v>
      </c>
      <c r="K46" s="49"/>
    </row>
    <row r="47" spans="1:11" ht="18">
      <c r="A47" s="49"/>
      <c r="B47" s="49"/>
      <c r="C47" s="51"/>
      <c r="D47" s="49"/>
      <c r="E47" s="50"/>
      <c r="F47" s="49"/>
      <c r="G47" s="49"/>
      <c r="H47" s="50"/>
      <c r="I47" s="50"/>
      <c r="J47" s="49"/>
      <c r="K47" s="49"/>
    </row>
    <row r="48" spans="1:11" ht="18">
      <c r="A48" s="49"/>
      <c r="B48" s="49"/>
      <c r="C48" s="51"/>
      <c r="D48" s="49"/>
      <c r="E48" s="50"/>
      <c r="F48" s="49"/>
      <c r="G48" s="49"/>
      <c r="H48" s="50"/>
      <c r="I48" s="50"/>
      <c r="J48" s="49"/>
      <c r="K48" s="49"/>
    </row>
    <row r="49" spans="1:11" ht="18">
      <c r="A49" s="49"/>
      <c r="B49" s="49"/>
      <c r="C49" s="51"/>
      <c r="D49" s="49"/>
      <c r="E49" s="50"/>
      <c r="F49" s="49"/>
      <c r="G49" s="50"/>
      <c r="H49" s="50"/>
      <c r="I49" s="50"/>
      <c r="J49" s="49"/>
      <c r="K49" s="49"/>
    </row>
    <row r="50" spans="1:11" ht="18">
      <c r="A50" s="49"/>
      <c r="B50" s="49"/>
      <c r="C50" s="51"/>
      <c r="D50" s="49"/>
      <c r="E50" s="50"/>
      <c r="F50" s="49"/>
      <c r="G50" s="50"/>
      <c r="H50" s="50"/>
      <c r="I50" s="50"/>
      <c r="J50" s="49"/>
      <c r="K50" s="49"/>
    </row>
    <row r="51" spans="1:11" ht="18">
      <c r="A51" s="47"/>
      <c r="B51" s="47"/>
      <c r="C51" s="44"/>
      <c r="D51" s="47"/>
      <c r="E51" s="46"/>
      <c r="F51" s="47"/>
      <c r="G51" s="46"/>
      <c r="H51" s="46"/>
      <c r="I51" s="46"/>
      <c r="J51" s="47"/>
      <c r="K51" s="47"/>
    </row>
    <row r="52" spans="1:11" ht="18">
      <c r="A52" s="109" t="s">
        <v>112</v>
      </c>
      <c r="B52" s="109"/>
      <c r="C52" s="109"/>
      <c r="D52" s="68" t="s">
        <v>111</v>
      </c>
      <c r="E52" s="69"/>
      <c r="F52" s="47"/>
      <c r="G52" s="46"/>
      <c r="H52" s="46" t="s">
        <v>113</v>
      </c>
      <c r="I52" s="46"/>
      <c r="J52" s="48" t="s">
        <v>66</v>
      </c>
      <c r="K52" s="58"/>
    </row>
    <row r="53" spans="1:11" ht="18">
      <c r="A53" s="44"/>
      <c r="B53" s="44"/>
      <c r="C53" s="44"/>
      <c r="D53" s="68" t="s">
        <v>114</v>
      </c>
      <c r="E53" s="69"/>
      <c r="F53" s="47"/>
      <c r="G53" s="46"/>
      <c r="H53" s="46"/>
      <c r="I53" s="46"/>
      <c r="J53" s="48" t="s">
        <v>39</v>
      </c>
      <c r="K53" s="58"/>
    </row>
    <row r="54" spans="1:11" ht="18">
      <c r="A54" s="44"/>
      <c r="B54" s="44"/>
      <c r="C54" s="44"/>
      <c r="D54" s="68" t="s">
        <v>115</v>
      </c>
      <c r="E54" s="69"/>
      <c r="F54" s="47"/>
      <c r="G54" s="46"/>
      <c r="H54" s="46"/>
      <c r="I54" s="46"/>
      <c r="J54" s="48" t="s">
        <v>41</v>
      </c>
      <c r="K54" s="58"/>
    </row>
    <row r="55" spans="1:11" ht="18">
      <c r="A55" s="109" t="s">
        <v>56</v>
      </c>
      <c r="B55" s="109"/>
      <c r="C55" s="109"/>
      <c r="D55" s="68" t="s">
        <v>116</v>
      </c>
      <c r="E55" s="69"/>
      <c r="F55" s="47"/>
      <c r="G55" s="46"/>
      <c r="H55" s="46"/>
      <c r="I55" s="46"/>
      <c r="J55" s="48" t="s">
        <v>39</v>
      </c>
      <c r="K55" s="58"/>
    </row>
    <row r="56" spans="1:11" ht="18">
      <c r="A56" s="109" t="s">
        <v>55</v>
      </c>
      <c r="B56" s="109"/>
      <c r="C56" s="109"/>
      <c r="D56" s="68" t="s">
        <v>117</v>
      </c>
      <c r="E56" s="46"/>
      <c r="F56" s="47"/>
      <c r="G56" s="46"/>
      <c r="H56" s="46"/>
      <c r="I56" s="46"/>
      <c r="J56" s="48" t="s">
        <v>41</v>
      </c>
      <c r="K56" s="58"/>
    </row>
    <row r="57" spans="1:10" ht="18">
      <c r="A57" s="47"/>
      <c r="B57" s="47"/>
      <c r="C57" s="44"/>
      <c r="D57" s="47"/>
      <c r="E57" s="46"/>
      <c r="F57" s="47"/>
      <c r="G57" s="46"/>
      <c r="H57" s="46"/>
      <c r="I57" s="46"/>
      <c r="J57" s="1"/>
    </row>
    <row r="58" spans="1:11" ht="18">
      <c r="A58" s="47"/>
      <c r="B58" s="47"/>
      <c r="C58" s="44"/>
      <c r="D58" s="47"/>
      <c r="E58" s="46"/>
      <c r="F58" s="47"/>
      <c r="G58" s="46"/>
      <c r="H58" s="46"/>
      <c r="I58" s="46"/>
      <c r="J58" s="47"/>
      <c r="K58" s="46"/>
    </row>
    <row r="59" spans="1:11" ht="18">
      <c r="A59" s="47"/>
      <c r="B59" s="47"/>
      <c r="C59" s="44"/>
      <c r="D59" s="47"/>
      <c r="E59" s="46"/>
      <c r="F59" s="47"/>
      <c r="G59" s="46"/>
      <c r="H59" s="46"/>
      <c r="I59" s="46"/>
      <c r="J59" s="47"/>
      <c r="K59" s="46"/>
    </row>
    <row r="60" spans="1:11" ht="18">
      <c r="A60" s="47"/>
      <c r="B60" s="47"/>
      <c r="C60" s="45"/>
      <c r="D60" s="47"/>
      <c r="E60" s="46"/>
      <c r="F60" s="47"/>
      <c r="G60" s="46"/>
      <c r="H60" s="46"/>
      <c r="I60" s="46"/>
      <c r="J60" s="47"/>
      <c r="K60" s="46"/>
    </row>
    <row r="61" spans="1:11" ht="18">
      <c r="A61" s="47"/>
      <c r="B61" s="47"/>
      <c r="C61" s="45"/>
      <c r="D61" s="47"/>
      <c r="E61" s="46"/>
      <c r="F61" s="47"/>
      <c r="G61" s="46"/>
      <c r="H61" s="46"/>
      <c r="I61" s="46"/>
      <c r="J61" s="47"/>
      <c r="K61" s="46"/>
    </row>
    <row r="62" spans="1:11" ht="18">
      <c r="A62" s="47"/>
      <c r="B62" s="47"/>
      <c r="C62" s="45"/>
      <c r="D62" s="47"/>
      <c r="E62" s="46"/>
      <c r="F62" s="47"/>
      <c r="G62" s="46"/>
      <c r="H62" s="46"/>
      <c r="I62" s="46"/>
      <c r="J62" s="47"/>
      <c r="K62" s="46"/>
    </row>
    <row r="63" spans="1:11" ht="12.75">
      <c r="A63" s="10"/>
      <c r="B63" s="8"/>
      <c r="C63" s="9"/>
      <c r="D63" s="10"/>
      <c r="E63" s="8"/>
      <c r="F63" s="10"/>
      <c r="G63" s="8"/>
      <c r="H63" s="8"/>
      <c r="I63" s="8"/>
      <c r="J63" s="10"/>
      <c r="K63" s="8"/>
    </row>
    <row r="64" spans="1:11" ht="12.75">
      <c r="A64" s="107"/>
      <c r="B64" s="107"/>
      <c r="C64" s="9"/>
      <c r="D64" s="10"/>
      <c r="E64" s="8"/>
      <c r="F64" s="10"/>
      <c r="G64" s="8"/>
      <c r="H64" s="8"/>
      <c r="I64" s="8"/>
      <c r="J64" s="10"/>
      <c r="K64" s="8"/>
    </row>
    <row r="65" spans="1:11" ht="12.75">
      <c r="A65" s="107"/>
      <c r="B65" s="107"/>
      <c r="C65" s="9"/>
      <c r="D65" s="10"/>
      <c r="E65" s="8"/>
      <c r="F65" s="10"/>
      <c r="G65" s="8"/>
      <c r="H65" s="8"/>
      <c r="I65" s="8"/>
      <c r="J65" s="10"/>
      <c r="K65" s="8"/>
    </row>
    <row r="66" spans="1:11" ht="12.75">
      <c r="A66" s="18"/>
      <c r="B66" s="18"/>
      <c r="C66" s="9"/>
      <c r="D66" s="10"/>
      <c r="E66" s="8"/>
      <c r="F66" s="10"/>
      <c r="G66" s="8"/>
      <c r="H66" s="8"/>
      <c r="I66" s="8"/>
      <c r="J66" s="10"/>
      <c r="K66" s="10"/>
    </row>
    <row r="67" spans="1:11" ht="12.75">
      <c r="A67" s="10"/>
      <c r="B67" s="8"/>
      <c r="C67" s="9"/>
      <c r="D67" s="10"/>
      <c r="E67" s="8"/>
      <c r="F67" s="10"/>
      <c r="G67" s="8"/>
      <c r="H67" s="8"/>
      <c r="I67" s="8"/>
      <c r="J67" s="10"/>
      <c r="K67" s="10"/>
    </row>
    <row r="68" spans="1:11" ht="12.75">
      <c r="A68" s="10"/>
      <c r="B68" s="8"/>
      <c r="C68" s="9"/>
      <c r="D68" s="10"/>
      <c r="E68" s="8"/>
      <c r="F68" s="10"/>
      <c r="G68" s="8"/>
      <c r="H68" s="8"/>
      <c r="I68" s="8"/>
      <c r="J68" s="10"/>
      <c r="K68" s="8"/>
    </row>
    <row r="69" spans="1:11" ht="12.75">
      <c r="A69" s="10"/>
      <c r="B69" s="8"/>
      <c r="C69" s="9"/>
      <c r="D69" s="10"/>
      <c r="E69" s="8"/>
      <c r="F69" s="10"/>
      <c r="G69" s="8"/>
      <c r="H69" s="8"/>
      <c r="I69" s="8"/>
      <c r="J69" s="10"/>
      <c r="K69" s="8"/>
    </row>
    <row r="70" spans="1:11" ht="12.75">
      <c r="A70" s="10"/>
      <c r="B70" s="8"/>
      <c r="C70" s="9"/>
      <c r="D70" s="10"/>
      <c r="E70" s="8"/>
      <c r="F70" s="10"/>
      <c r="G70" s="8"/>
      <c r="H70" s="8"/>
      <c r="I70" s="8"/>
      <c r="J70" s="10"/>
      <c r="K70" s="8"/>
    </row>
    <row r="71" spans="1:11" ht="12.75">
      <c r="A71" s="10"/>
      <c r="B71" s="8"/>
      <c r="C71" s="9"/>
      <c r="D71" s="10"/>
      <c r="E71" s="8"/>
      <c r="F71" s="10"/>
      <c r="G71" s="8"/>
      <c r="H71" s="8"/>
      <c r="I71" s="8"/>
      <c r="J71" s="10"/>
      <c r="K71" s="8"/>
    </row>
    <row r="72" spans="1:11" ht="12.75">
      <c r="A72" s="10"/>
      <c r="B72" s="8"/>
      <c r="C72" s="9"/>
      <c r="D72" s="10"/>
      <c r="E72" s="8"/>
      <c r="F72" s="10"/>
      <c r="G72" s="8"/>
      <c r="H72" s="8"/>
      <c r="I72" s="8"/>
      <c r="J72" s="10"/>
      <c r="K72" s="8"/>
    </row>
    <row r="73" spans="1:11" ht="12.75">
      <c r="A73" s="10"/>
      <c r="B73" s="8"/>
      <c r="C73" s="9"/>
      <c r="D73" s="10"/>
      <c r="E73" s="8"/>
      <c r="F73" s="10"/>
      <c r="G73" s="8"/>
      <c r="H73" s="8"/>
      <c r="I73" s="8"/>
      <c r="J73" s="10"/>
      <c r="K73" s="8"/>
    </row>
    <row r="74" spans="1:11" ht="12.75">
      <c r="A74" s="10"/>
      <c r="B74" s="8"/>
      <c r="C74" s="9"/>
      <c r="D74" s="10"/>
      <c r="E74" s="8"/>
      <c r="F74" s="10"/>
      <c r="G74" s="8"/>
      <c r="H74" s="8"/>
      <c r="I74" s="8"/>
      <c r="J74" s="10"/>
      <c r="K74" s="8"/>
    </row>
    <row r="75" spans="1:11" ht="12.75">
      <c r="A75" s="10"/>
      <c r="B75" s="8"/>
      <c r="C75" s="9"/>
      <c r="D75" s="10"/>
      <c r="E75" s="8"/>
      <c r="F75" s="10"/>
      <c r="G75" s="8"/>
      <c r="H75" s="8"/>
      <c r="I75" s="8"/>
      <c r="J75" s="10"/>
      <c r="K75" s="8"/>
    </row>
    <row r="76" spans="1:11" ht="12.75">
      <c r="A76" s="10"/>
      <c r="B76" s="8"/>
      <c r="C76" s="9"/>
      <c r="D76" s="10"/>
      <c r="E76" s="8"/>
      <c r="F76" s="10"/>
      <c r="G76" s="8"/>
      <c r="H76" s="8"/>
      <c r="I76" s="8"/>
      <c r="J76" s="10"/>
      <c r="K76" s="8"/>
    </row>
    <row r="77" spans="1:11" ht="12.75">
      <c r="A77" s="10"/>
      <c r="B77" s="8"/>
      <c r="C77" s="9"/>
      <c r="D77" s="10"/>
      <c r="E77" s="8"/>
      <c r="F77" s="10"/>
      <c r="G77" s="8"/>
      <c r="H77" s="8"/>
      <c r="I77" s="8"/>
      <c r="J77" s="10"/>
      <c r="K77" s="8"/>
    </row>
    <row r="78" spans="1:11" ht="12.75">
      <c r="A78" s="10"/>
      <c r="B78" s="8"/>
      <c r="C78" s="9"/>
      <c r="D78" s="10"/>
      <c r="E78" s="8"/>
      <c r="F78" s="10"/>
      <c r="G78" s="8"/>
      <c r="H78" s="8"/>
      <c r="I78" s="8"/>
      <c r="J78" s="10"/>
      <c r="K78" s="8"/>
    </row>
    <row r="79" spans="1:11" ht="12.75">
      <c r="A79" s="10"/>
      <c r="B79" s="12"/>
      <c r="C79" s="13"/>
      <c r="D79" s="10"/>
      <c r="E79" s="8"/>
      <c r="F79" s="14"/>
      <c r="G79" s="9"/>
      <c r="H79" s="8"/>
      <c r="I79" s="8"/>
      <c r="J79" s="10"/>
      <c r="K79" s="17"/>
    </row>
    <row r="80" spans="1:11" ht="12.75">
      <c r="A80" s="10"/>
      <c r="B80" s="12"/>
      <c r="C80" s="13"/>
      <c r="D80" s="10"/>
      <c r="E80" s="8"/>
      <c r="F80" s="14"/>
      <c r="G80" s="9"/>
      <c r="H80" s="8"/>
      <c r="I80" s="8"/>
      <c r="J80" s="10"/>
      <c r="K80" s="17"/>
    </row>
    <row r="81" spans="1:11" ht="12.75">
      <c r="A81" s="10"/>
      <c r="B81" s="12"/>
      <c r="C81" s="13"/>
      <c r="D81" s="10"/>
      <c r="E81" s="8"/>
      <c r="F81" s="14"/>
      <c r="G81" s="8"/>
      <c r="H81" s="8"/>
      <c r="I81" s="8"/>
      <c r="J81" s="10"/>
      <c r="K81" s="17"/>
    </row>
    <row r="82" spans="1:11" ht="12.75">
      <c r="A82" s="4"/>
      <c r="B82" s="4"/>
      <c r="C82" s="5"/>
      <c r="F82" s="3"/>
      <c r="G82" s="7"/>
      <c r="J82" s="3"/>
      <c r="K82" s="6"/>
    </row>
    <row r="83" spans="1:11" ht="12.75" customHeight="1">
      <c r="A83" s="4"/>
      <c r="B83" s="4"/>
      <c r="C83" s="5"/>
      <c r="F83" s="3"/>
      <c r="G83" s="7"/>
      <c r="J83" s="3"/>
      <c r="K83" s="6"/>
    </row>
    <row r="84" spans="1:11" ht="12.75">
      <c r="A84" s="4"/>
      <c r="B84" s="4"/>
      <c r="C84" s="5"/>
      <c r="F84" s="3"/>
      <c r="J84" s="3"/>
      <c r="K84" s="6"/>
    </row>
    <row r="85" spans="1:11" ht="12.75">
      <c r="A85" s="4"/>
      <c r="B85" s="4"/>
      <c r="C85" s="5"/>
      <c r="F85" s="3"/>
      <c r="G85" s="3"/>
      <c r="H85" s="3"/>
      <c r="I85" s="3"/>
      <c r="J85" s="3"/>
      <c r="K85" s="6"/>
    </row>
  </sheetData>
  <sheetProtection/>
  <mergeCells count="12">
    <mergeCell ref="A1:B5"/>
    <mergeCell ref="C1:K1"/>
    <mergeCell ref="C2:K2"/>
    <mergeCell ref="D3:E3"/>
    <mergeCell ref="D4:F4"/>
    <mergeCell ref="D5:F5"/>
    <mergeCell ref="A64:B64"/>
    <mergeCell ref="A65:B65"/>
    <mergeCell ref="G6:I6"/>
    <mergeCell ref="A52:C52"/>
    <mergeCell ref="A55:C55"/>
    <mergeCell ref="A56:C56"/>
  </mergeCells>
  <printOptions/>
  <pageMargins left="0.787401575" right="0.787401575" top="0.984251969" bottom="0.984251969" header="0.4921259845" footer="0.4921259845"/>
  <pageSetup horizontalDpi="600" verticalDpi="600" orientation="portrait" paperSize="9" scale="68" r:id="rId2"/>
  <rowBreaks count="1" manualBreakCount="1">
    <brk id="5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1">
      <selection activeCell="K8" sqref="K8:K70"/>
    </sheetView>
  </sheetViews>
  <sheetFormatPr defaultColWidth="9.140625" defaultRowHeight="12.75"/>
  <cols>
    <col min="1" max="1" width="9.8515625" style="64" customWidth="1"/>
    <col min="2" max="2" width="23.421875" style="23" customWidth="1"/>
    <col min="3" max="3" width="7.8515625" style="64" customWidth="1"/>
    <col min="4" max="4" width="10.421875" style="70" bestFit="1" customWidth="1"/>
    <col min="5" max="5" width="17.7109375" style="64" hidden="1" customWidth="1"/>
    <col min="6" max="8" width="5.140625" style="64" bestFit="1" customWidth="1"/>
    <col min="9" max="9" width="14.28125" style="64" bestFit="1" customWidth="1"/>
    <col min="10" max="10" width="6.8515625" style="70" customWidth="1"/>
    <col min="11" max="11" width="9.00390625" style="64" customWidth="1"/>
    <col min="12" max="16384" width="9.140625" style="70" customWidth="1"/>
  </cols>
  <sheetData>
    <row r="1" spans="1:11" ht="15.75">
      <c r="A1" s="120"/>
      <c r="B1" s="122" t="s">
        <v>137</v>
      </c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>
      <c r="A2" s="120"/>
      <c r="B2" s="122" t="s">
        <v>110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6" ht="25.5">
      <c r="A3" s="120"/>
      <c r="B3" s="40" t="s">
        <v>20</v>
      </c>
      <c r="C3" s="113" t="s">
        <v>33</v>
      </c>
      <c r="D3" s="113"/>
      <c r="E3" s="123"/>
      <c r="F3" s="123"/>
    </row>
    <row r="4" spans="1:5" ht="15.75">
      <c r="A4" s="120"/>
      <c r="B4" s="40" t="s">
        <v>21</v>
      </c>
      <c r="C4" s="123" t="s">
        <v>36</v>
      </c>
      <c r="D4" s="123"/>
      <c r="E4" s="123"/>
    </row>
    <row r="5" spans="1:11" ht="16.5" thickBot="1">
      <c r="A5" s="121"/>
      <c r="B5" s="42" t="s">
        <v>23</v>
      </c>
      <c r="C5" s="119" t="s">
        <v>38</v>
      </c>
      <c r="D5" s="117"/>
      <c r="E5" s="117"/>
      <c r="F5" s="20"/>
      <c r="G5" s="20"/>
      <c r="H5" s="20"/>
      <c r="I5" s="20"/>
      <c r="J5" s="21"/>
      <c r="K5" s="20"/>
    </row>
    <row r="6" spans="1:11" ht="15.75">
      <c r="A6" s="71" t="s">
        <v>136</v>
      </c>
      <c r="B6" s="71" t="s">
        <v>1</v>
      </c>
      <c r="C6" s="71" t="s">
        <v>2</v>
      </c>
      <c r="D6" s="71" t="s">
        <v>29</v>
      </c>
      <c r="E6" s="71" t="s">
        <v>4</v>
      </c>
      <c r="F6" s="118" t="s">
        <v>138</v>
      </c>
      <c r="G6" s="118"/>
      <c r="H6" s="118"/>
      <c r="I6" s="71" t="s">
        <v>6</v>
      </c>
      <c r="J6" s="71" t="s">
        <v>14</v>
      </c>
      <c r="K6" s="72"/>
    </row>
    <row r="7" spans="1:11" ht="16.5" thickBot="1">
      <c r="A7" s="73" t="s">
        <v>63</v>
      </c>
      <c r="B7" s="73" t="s">
        <v>17</v>
      </c>
      <c r="C7" s="73" t="s">
        <v>18</v>
      </c>
      <c r="D7" s="73" t="s">
        <v>3</v>
      </c>
      <c r="E7" s="73" t="s">
        <v>7</v>
      </c>
      <c r="F7" s="73" t="s">
        <v>8</v>
      </c>
      <c r="G7" s="73" t="s">
        <v>9</v>
      </c>
      <c r="H7" s="73" t="s">
        <v>10</v>
      </c>
      <c r="I7" s="73" t="s">
        <v>19</v>
      </c>
      <c r="J7" s="73" t="s">
        <v>15</v>
      </c>
      <c r="K7" s="74"/>
    </row>
    <row r="8" spans="1:11" ht="15.75">
      <c r="A8" s="75">
        <v>1</v>
      </c>
      <c r="B8" s="76" t="s">
        <v>139</v>
      </c>
      <c r="C8" s="61" t="s">
        <v>44</v>
      </c>
      <c r="D8" s="61">
        <v>4578</v>
      </c>
      <c r="E8" s="61" t="s">
        <v>49</v>
      </c>
      <c r="F8" s="61">
        <v>158</v>
      </c>
      <c r="G8" s="61">
        <v>145</v>
      </c>
      <c r="H8" s="61">
        <v>180</v>
      </c>
      <c r="I8" s="61">
        <f aca="true" t="shared" si="0" ref="I8:I48">(F8+G8+H8)</f>
        <v>483</v>
      </c>
      <c r="J8" s="61"/>
      <c r="K8" s="61"/>
    </row>
    <row r="9" spans="1:11" ht="15.75">
      <c r="A9" s="75">
        <v>2</v>
      </c>
      <c r="B9" s="77" t="s">
        <v>140</v>
      </c>
      <c r="C9" s="19" t="s">
        <v>44</v>
      </c>
      <c r="D9" s="19">
        <v>6818</v>
      </c>
      <c r="E9" s="19" t="s">
        <v>53</v>
      </c>
      <c r="F9" s="19">
        <v>138</v>
      </c>
      <c r="G9" s="19">
        <v>68</v>
      </c>
      <c r="H9" s="19">
        <v>120</v>
      </c>
      <c r="I9" s="61">
        <f t="shared" si="0"/>
        <v>326</v>
      </c>
      <c r="J9" s="19"/>
      <c r="K9" s="19"/>
    </row>
    <row r="10" spans="1:11" ht="15.75">
      <c r="A10" s="75">
        <v>3</v>
      </c>
      <c r="B10" s="77" t="s">
        <v>126</v>
      </c>
      <c r="C10" s="19" t="s">
        <v>66</v>
      </c>
      <c r="D10" s="19" t="s">
        <v>127</v>
      </c>
      <c r="E10" s="19"/>
      <c r="F10" s="19">
        <v>110</v>
      </c>
      <c r="G10" s="19">
        <v>100</v>
      </c>
      <c r="H10" s="19">
        <v>106</v>
      </c>
      <c r="I10" s="61">
        <f t="shared" si="0"/>
        <v>316</v>
      </c>
      <c r="J10" s="78"/>
      <c r="K10" s="79"/>
    </row>
    <row r="11" spans="1:11" ht="15.75">
      <c r="A11" s="75">
        <v>4</v>
      </c>
      <c r="B11" s="77" t="s">
        <v>62</v>
      </c>
      <c r="C11" s="19" t="s">
        <v>44</v>
      </c>
      <c r="D11" s="19">
        <v>3754</v>
      </c>
      <c r="E11" s="19" t="s">
        <v>53</v>
      </c>
      <c r="F11" s="19">
        <v>100</v>
      </c>
      <c r="G11" s="19">
        <v>92</v>
      </c>
      <c r="H11" s="19">
        <v>109</v>
      </c>
      <c r="I11" s="61">
        <f t="shared" si="0"/>
        <v>301</v>
      </c>
      <c r="J11" s="19"/>
      <c r="K11" s="19"/>
    </row>
    <row r="12" spans="1:11" ht="15.75">
      <c r="A12" s="75">
        <v>5</v>
      </c>
      <c r="B12" s="77" t="s">
        <v>141</v>
      </c>
      <c r="C12" s="19" t="s">
        <v>39</v>
      </c>
      <c r="D12" s="19">
        <v>1097</v>
      </c>
      <c r="E12" s="19" t="s">
        <v>40</v>
      </c>
      <c r="F12" s="19">
        <v>75</v>
      </c>
      <c r="G12" s="19">
        <v>84</v>
      </c>
      <c r="H12" s="19">
        <v>140</v>
      </c>
      <c r="I12" s="61">
        <f t="shared" si="0"/>
        <v>299</v>
      </c>
      <c r="J12" s="19"/>
      <c r="K12" s="19"/>
    </row>
    <row r="13" spans="1:11" ht="15.75">
      <c r="A13" s="75">
        <v>6</v>
      </c>
      <c r="B13" s="77" t="s">
        <v>71</v>
      </c>
      <c r="C13" s="19" t="s">
        <v>44</v>
      </c>
      <c r="D13" s="19">
        <v>6817</v>
      </c>
      <c r="E13" s="19"/>
      <c r="F13" s="19">
        <v>115</v>
      </c>
      <c r="G13" s="19">
        <v>95</v>
      </c>
      <c r="H13" s="19">
        <v>86</v>
      </c>
      <c r="I13" s="61">
        <f t="shared" si="0"/>
        <v>296</v>
      </c>
      <c r="J13" s="19"/>
      <c r="K13" s="80"/>
    </row>
    <row r="14" spans="1:11" ht="15.75">
      <c r="A14" s="75">
        <v>7</v>
      </c>
      <c r="B14" s="77" t="s">
        <v>121</v>
      </c>
      <c r="C14" s="19" t="s">
        <v>44</v>
      </c>
      <c r="D14" s="19">
        <v>6950</v>
      </c>
      <c r="E14" s="19" t="s">
        <v>53</v>
      </c>
      <c r="F14" s="19">
        <v>92</v>
      </c>
      <c r="G14" s="19">
        <v>88</v>
      </c>
      <c r="H14" s="19">
        <v>114</v>
      </c>
      <c r="I14" s="61">
        <f t="shared" si="0"/>
        <v>294</v>
      </c>
      <c r="J14" s="78"/>
      <c r="K14" s="79"/>
    </row>
    <row r="15" spans="1:11" ht="15.75">
      <c r="A15" s="75">
        <v>8</v>
      </c>
      <c r="B15" s="77" t="s">
        <v>142</v>
      </c>
      <c r="C15" s="19" t="s">
        <v>46</v>
      </c>
      <c r="D15" s="19">
        <v>2860</v>
      </c>
      <c r="E15" s="19" t="s">
        <v>47</v>
      </c>
      <c r="F15" s="19">
        <v>65</v>
      </c>
      <c r="G15" s="19">
        <v>79</v>
      </c>
      <c r="H15" s="19">
        <v>142</v>
      </c>
      <c r="I15" s="61">
        <f t="shared" si="0"/>
        <v>286</v>
      </c>
      <c r="J15" s="19"/>
      <c r="K15" s="19"/>
    </row>
    <row r="16" spans="1:11" ht="15.75">
      <c r="A16" s="75">
        <v>9</v>
      </c>
      <c r="B16" s="77" t="s">
        <v>123</v>
      </c>
      <c r="C16" s="19" t="s">
        <v>124</v>
      </c>
      <c r="D16" s="19">
        <v>213</v>
      </c>
      <c r="E16" s="19"/>
      <c r="F16" s="19">
        <v>76</v>
      </c>
      <c r="G16" s="19">
        <v>62</v>
      </c>
      <c r="H16" s="19">
        <v>147</v>
      </c>
      <c r="I16" s="61">
        <f t="shared" si="0"/>
        <v>285</v>
      </c>
      <c r="J16" s="19"/>
      <c r="K16" s="81"/>
    </row>
    <row r="17" spans="1:11" ht="15.75">
      <c r="A17" s="75">
        <v>10</v>
      </c>
      <c r="B17" s="77" t="s">
        <v>143</v>
      </c>
      <c r="C17" s="19" t="s">
        <v>44</v>
      </c>
      <c r="D17" s="19">
        <v>3886</v>
      </c>
      <c r="E17" s="19" t="s">
        <v>45</v>
      </c>
      <c r="F17" s="19">
        <v>81</v>
      </c>
      <c r="G17" s="19">
        <v>83</v>
      </c>
      <c r="H17" s="19">
        <v>120</v>
      </c>
      <c r="I17" s="61">
        <f t="shared" si="0"/>
        <v>284</v>
      </c>
      <c r="J17" s="19"/>
      <c r="K17" s="19"/>
    </row>
    <row r="18" spans="1:11" ht="15.75">
      <c r="A18" s="75">
        <v>11</v>
      </c>
      <c r="B18" s="77" t="s">
        <v>128</v>
      </c>
      <c r="C18" s="19" t="s">
        <v>66</v>
      </c>
      <c r="D18" s="19" t="s">
        <v>69</v>
      </c>
      <c r="E18" s="19"/>
      <c r="F18" s="19">
        <v>60</v>
      </c>
      <c r="G18" s="19">
        <v>118</v>
      </c>
      <c r="H18" s="19">
        <v>103</v>
      </c>
      <c r="I18" s="61">
        <f t="shared" si="0"/>
        <v>281</v>
      </c>
      <c r="J18" s="78"/>
      <c r="K18" s="19"/>
    </row>
    <row r="19" spans="1:11" ht="15.75">
      <c r="A19" s="75">
        <v>12</v>
      </c>
      <c r="B19" s="77" t="s">
        <v>144</v>
      </c>
      <c r="C19" s="19" t="s">
        <v>39</v>
      </c>
      <c r="D19" s="19">
        <v>1046</v>
      </c>
      <c r="E19" s="19" t="s">
        <v>52</v>
      </c>
      <c r="F19" s="19">
        <v>80</v>
      </c>
      <c r="G19" s="19">
        <v>89</v>
      </c>
      <c r="H19" s="19">
        <v>105</v>
      </c>
      <c r="I19" s="61">
        <f t="shared" si="0"/>
        <v>274</v>
      </c>
      <c r="J19" s="19"/>
      <c r="K19" s="19"/>
    </row>
    <row r="20" spans="1:11" ht="15.75">
      <c r="A20" s="75">
        <v>13</v>
      </c>
      <c r="B20" s="77" t="s">
        <v>145</v>
      </c>
      <c r="C20" s="19" t="s">
        <v>44</v>
      </c>
      <c r="D20" s="19">
        <v>6697</v>
      </c>
      <c r="E20" s="19" t="s">
        <v>53</v>
      </c>
      <c r="F20" s="19">
        <v>60</v>
      </c>
      <c r="G20" s="19">
        <v>111</v>
      </c>
      <c r="H20" s="19">
        <v>99</v>
      </c>
      <c r="I20" s="61">
        <f t="shared" si="0"/>
        <v>270</v>
      </c>
      <c r="J20" s="19"/>
      <c r="K20" s="19"/>
    </row>
    <row r="21" spans="1:11" ht="15.75">
      <c r="A21" s="75">
        <v>14</v>
      </c>
      <c r="B21" s="77" t="s">
        <v>83</v>
      </c>
      <c r="C21" s="19" t="s">
        <v>44</v>
      </c>
      <c r="D21" s="19">
        <v>6225</v>
      </c>
      <c r="E21" s="19" t="s">
        <v>53</v>
      </c>
      <c r="F21" s="19">
        <v>88</v>
      </c>
      <c r="G21" s="19">
        <v>89</v>
      </c>
      <c r="H21" s="19">
        <v>91</v>
      </c>
      <c r="I21" s="61">
        <f t="shared" si="0"/>
        <v>268</v>
      </c>
      <c r="J21" s="78"/>
      <c r="K21" s="19"/>
    </row>
    <row r="22" spans="1:11" ht="15.75">
      <c r="A22" s="75">
        <v>15</v>
      </c>
      <c r="B22" s="77" t="s">
        <v>146</v>
      </c>
      <c r="C22" s="19" t="s">
        <v>41</v>
      </c>
      <c r="D22" s="19">
        <v>1029</v>
      </c>
      <c r="E22" s="19" t="s">
        <v>61</v>
      </c>
      <c r="F22" s="19">
        <v>118</v>
      </c>
      <c r="G22" s="19">
        <v>53</v>
      </c>
      <c r="H22" s="19">
        <v>86</v>
      </c>
      <c r="I22" s="61">
        <f t="shared" si="0"/>
        <v>257</v>
      </c>
      <c r="J22" s="19"/>
      <c r="K22" s="19"/>
    </row>
    <row r="23" spans="1:11" ht="15.75">
      <c r="A23" s="75">
        <v>16</v>
      </c>
      <c r="B23" s="77" t="s">
        <v>147</v>
      </c>
      <c r="C23" s="19" t="s">
        <v>39</v>
      </c>
      <c r="D23" s="19">
        <v>1045</v>
      </c>
      <c r="E23" s="19" t="s">
        <v>50</v>
      </c>
      <c r="F23" s="19">
        <v>77</v>
      </c>
      <c r="G23" s="19">
        <v>58</v>
      </c>
      <c r="H23" s="19">
        <v>118</v>
      </c>
      <c r="I23" s="61">
        <f t="shared" si="0"/>
        <v>253</v>
      </c>
      <c r="J23" s="19"/>
      <c r="K23" s="19"/>
    </row>
    <row r="24" spans="1:11" ht="15.75">
      <c r="A24" s="75">
        <v>17</v>
      </c>
      <c r="B24" s="77" t="s">
        <v>148</v>
      </c>
      <c r="C24" s="19" t="s">
        <v>39</v>
      </c>
      <c r="D24" s="19">
        <v>1330</v>
      </c>
      <c r="E24" s="19" t="s">
        <v>40</v>
      </c>
      <c r="F24" s="19">
        <v>77</v>
      </c>
      <c r="G24" s="19">
        <v>66</v>
      </c>
      <c r="H24" s="19">
        <v>106</v>
      </c>
      <c r="I24" s="61">
        <f t="shared" si="0"/>
        <v>249</v>
      </c>
      <c r="J24" s="19"/>
      <c r="K24" s="19"/>
    </row>
    <row r="25" spans="1:11" ht="15.75">
      <c r="A25" s="19" t="s">
        <v>132</v>
      </c>
      <c r="B25" s="77" t="s">
        <v>149</v>
      </c>
      <c r="C25" s="19" t="s">
        <v>44</v>
      </c>
      <c r="D25" s="19">
        <v>6630</v>
      </c>
      <c r="E25" s="19" t="s">
        <v>45</v>
      </c>
      <c r="F25" s="19">
        <v>95</v>
      </c>
      <c r="G25" s="19">
        <v>63</v>
      </c>
      <c r="H25" s="19">
        <v>90</v>
      </c>
      <c r="I25" s="61">
        <f t="shared" si="0"/>
        <v>248</v>
      </c>
      <c r="J25" s="19"/>
      <c r="K25" s="19"/>
    </row>
    <row r="26" spans="1:11" ht="15.75">
      <c r="A26" s="19" t="s">
        <v>132</v>
      </c>
      <c r="B26" s="76" t="s">
        <v>150</v>
      </c>
      <c r="C26" s="61" t="s">
        <v>39</v>
      </c>
      <c r="D26" s="61">
        <v>1295</v>
      </c>
      <c r="E26" s="61" t="s">
        <v>50</v>
      </c>
      <c r="F26" s="61">
        <v>77</v>
      </c>
      <c r="G26" s="61">
        <v>77</v>
      </c>
      <c r="H26" s="61">
        <v>94</v>
      </c>
      <c r="I26" s="61">
        <f t="shared" si="0"/>
        <v>248</v>
      </c>
      <c r="J26" s="61"/>
      <c r="K26" s="61"/>
    </row>
    <row r="27" spans="1:11" ht="15.75">
      <c r="A27" s="19" t="s">
        <v>133</v>
      </c>
      <c r="B27" s="77" t="s">
        <v>151</v>
      </c>
      <c r="C27" s="19" t="s">
        <v>39</v>
      </c>
      <c r="D27" s="19">
        <v>1240</v>
      </c>
      <c r="E27" s="61" t="s">
        <v>40</v>
      </c>
      <c r="F27" s="19">
        <v>78</v>
      </c>
      <c r="G27" s="19">
        <v>65</v>
      </c>
      <c r="H27" s="19">
        <v>103</v>
      </c>
      <c r="I27" s="61">
        <f t="shared" si="0"/>
        <v>246</v>
      </c>
      <c r="J27" s="78"/>
      <c r="K27" s="61"/>
    </row>
    <row r="28" spans="1:11" ht="15.75">
      <c r="A28" s="19" t="s">
        <v>133</v>
      </c>
      <c r="B28" s="77" t="s">
        <v>152</v>
      </c>
      <c r="C28" s="19" t="s">
        <v>39</v>
      </c>
      <c r="D28" s="19">
        <v>1083</v>
      </c>
      <c r="E28" s="61" t="s">
        <v>40</v>
      </c>
      <c r="F28" s="19">
        <v>82</v>
      </c>
      <c r="G28" s="19">
        <v>78</v>
      </c>
      <c r="H28" s="19">
        <v>86</v>
      </c>
      <c r="I28" s="61">
        <f t="shared" si="0"/>
        <v>246</v>
      </c>
      <c r="J28" s="78"/>
      <c r="K28" s="61"/>
    </row>
    <row r="29" spans="1:11" ht="15.75">
      <c r="A29" s="19">
        <v>22</v>
      </c>
      <c r="B29" s="77" t="s">
        <v>153</v>
      </c>
      <c r="C29" s="19" t="s">
        <v>39</v>
      </c>
      <c r="D29" s="19">
        <v>1182</v>
      </c>
      <c r="E29" s="61" t="s">
        <v>40</v>
      </c>
      <c r="F29" s="19">
        <v>65</v>
      </c>
      <c r="G29" s="19">
        <v>66</v>
      </c>
      <c r="H29" s="19">
        <v>106</v>
      </c>
      <c r="I29" s="61">
        <f t="shared" si="0"/>
        <v>237</v>
      </c>
      <c r="J29" s="78"/>
      <c r="K29" s="61"/>
    </row>
    <row r="30" spans="1:11" ht="15.75">
      <c r="A30" s="19">
        <v>23</v>
      </c>
      <c r="B30" s="77" t="s">
        <v>65</v>
      </c>
      <c r="C30" s="19" t="s">
        <v>66</v>
      </c>
      <c r="D30" s="19" t="s">
        <v>67</v>
      </c>
      <c r="E30" s="19"/>
      <c r="F30" s="19">
        <v>65</v>
      </c>
      <c r="G30" s="19">
        <v>63</v>
      </c>
      <c r="H30" s="19">
        <v>105</v>
      </c>
      <c r="I30" s="61">
        <f t="shared" si="0"/>
        <v>233</v>
      </c>
      <c r="J30" s="78"/>
      <c r="K30" s="61"/>
    </row>
    <row r="31" spans="1:11" ht="15.75">
      <c r="A31" s="19" t="s">
        <v>134</v>
      </c>
      <c r="B31" s="77" t="s">
        <v>154</v>
      </c>
      <c r="C31" s="19" t="s">
        <v>39</v>
      </c>
      <c r="D31" s="19">
        <v>1072</v>
      </c>
      <c r="E31" s="19" t="s">
        <v>42</v>
      </c>
      <c r="F31" s="19">
        <v>65</v>
      </c>
      <c r="G31" s="19">
        <v>62</v>
      </c>
      <c r="H31" s="19">
        <v>105</v>
      </c>
      <c r="I31" s="61">
        <f t="shared" si="0"/>
        <v>232</v>
      </c>
      <c r="J31" s="19"/>
      <c r="K31" s="61"/>
    </row>
    <row r="32" spans="1:11" ht="15.75">
      <c r="A32" s="19" t="s">
        <v>134</v>
      </c>
      <c r="B32" s="77" t="s">
        <v>70</v>
      </c>
      <c r="C32" s="19" t="s">
        <v>44</v>
      </c>
      <c r="D32" s="19">
        <v>6950</v>
      </c>
      <c r="E32" s="19" t="s">
        <v>53</v>
      </c>
      <c r="F32" s="19">
        <v>80</v>
      </c>
      <c r="G32" s="19">
        <v>71</v>
      </c>
      <c r="H32" s="19">
        <v>81</v>
      </c>
      <c r="I32" s="61">
        <f t="shared" si="0"/>
        <v>232</v>
      </c>
      <c r="J32" s="78"/>
      <c r="K32" s="61"/>
    </row>
    <row r="33" spans="1:11" ht="15.75">
      <c r="A33" s="19">
        <v>26</v>
      </c>
      <c r="B33" s="77" t="s">
        <v>155</v>
      </c>
      <c r="C33" s="19" t="s">
        <v>39</v>
      </c>
      <c r="D33" s="19">
        <v>1289</v>
      </c>
      <c r="E33" s="19" t="s">
        <v>40</v>
      </c>
      <c r="F33" s="19">
        <v>74</v>
      </c>
      <c r="G33" s="19">
        <v>52</v>
      </c>
      <c r="H33" s="19">
        <v>101</v>
      </c>
      <c r="I33" s="61">
        <f t="shared" si="0"/>
        <v>227</v>
      </c>
      <c r="J33" s="78"/>
      <c r="K33" s="61"/>
    </row>
    <row r="34" spans="1:11" ht="15.75">
      <c r="A34" s="19">
        <v>27</v>
      </c>
      <c r="B34" s="77" t="s">
        <v>156</v>
      </c>
      <c r="C34" s="19" t="s">
        <v>39</v>
      </c>
      <c r="D34" s="19">
        <v>1315</v>
      </c>
      <c r="E34" s="19" t="s">
        <v>119</v>
      </c>
      <c r="F34" s="19">
        <v>69</v>
      </c>
      <c r="G34" s="19">
        <v>54</v>
      </c>
      <c r="H34" s="19">
        <v>102</v>
      </c>
      <c r="I34" s="61">
        <f t="shared" si="0"/>
        <v>225</v>
      </c>
      <c r="J34" s="78"/>
      <c r="K34" s="61"/>
    </row>
    <row r="35" spans="1:11" ht="15.75">
      <c r="A35" s="19">
        <v>28</v>
      </c>
      <c r="B35" s="77" t="s">
        <v>157</v>
      </c>
      <c r="C35" s="19" t="s">
        <v>39</v>
      </c>
      <c r="D35" s="19">
        <v>1316</v>
      </c>
      <c r="E35" s="19" t="s">
        <v>119</v>
      </c>
      <c r="F35" s="19">
        <v>60</v>
      </c>
      <c r="G35" s="19">
        <v>47</v>
      </c>
      <c r="H35" s="19">
        <v>116</v>
      </c>
      <c r="I35" s="61">
        <f t="shared" si="0"/>
        <v>223</v>
      </c>
      <c r="J35" s="78"/>
      <c r="K35" s="61"/>
    </row>
    <row r="36" spans="1:11" ht="15.75">
      <c r="A36" s="19">
        <v>29</v>
      </c>
      <c r="B36" s="77" t="s">
        <v>158</v>
      </c>
      <c r="C36" s="19" t="s">
        <v>39</v>
      </c>
      <c r="D36" s="19">
        <v>1349</v>
      </c>
      <c r="E36" s="19" t="s">
        <v>120</v>
      </c>
      <c r="F36" s="19">
        <v>68</v>
      </c>
      <c r="G36" s="19">
        <v>72</v>
      </c>
      <c r="H36" s="19">
        <v>81</v>
      </c>
      <c r="I36" s="61">
        <f t="shared" si="0"/>
        <v>221</v>
      </c>
      <c r="J36" s="78"/>
      <c r="K36" s="61"/>
    </row>
    <row r="37" spans="1:11" ht="15.75">
      <c r="A37" s="19">
        <v>30</v>
      </c>
      <c r="B37" s="77" t="s">
        <v>159</v>
      </c>
      <c r="C37" s="19" t="s">
        <v>39</v>
      </c>
      <c r="D37" s="19">
        <v>1336</v>
      </c>
      <c r="E37" s="19" t="s">
        <v>119</v>
      </c>
      <c r="F37" s="19">
        <v>79</v>
      </c>
      <c r="G37" s="19">
        <v>60</v>
      </c>
      <c r="H37" s="19">
        <v>81</v>
      </c>
      <c r="I37" s="61">
        <f t="shared" si="0"/>
        <v>220</v>
      </c>
      <c r="J37" s="78"/>
      <c r="K37" s="61"/>
    </row>
    <row r="38" spans="1:11" ht="15.75">
      <c r="A38" s="19">
        <v>31</v>
      </c>
      <c r="B38" s="77" t="s">
        <v>160</v>
      </c>
      <c r="C38" s="19" t="s">
        <v>41</v>
      </c>
      <c r="D38" s="19">
        <v>1096</v>
      </c>
      <c r="E38" s="19" t="s">
        <v>48</v>
      </c>
      <c r="F38" s="19">
        <v>67</v>
      </c>
      <c r="G38" s="19">
        <v>54</v>
      </c>
      <c r="H38" s="19">
        <v>98</v>
      </c>
      <c r="I38" s="61">
        <f t="shared" si="0"/>
        <v>219</v>
      </c>
      <c r="J38" s="19"/>
      <c r="K38" s="61"/>
    </row>
    <row r="39" spans="1:11" ht="15.75">
      <c r="A39" s="19">
        <v>32</v>
      </c>
      <c r="B39" s="77" t="s">
        <v>161</v>
      </c>
      <c r="C39" s="19" t="s">
        <v>39</v>
      </c>
      <c r="D39" s="19">
        <v>1049</v>
      </c>
      <c r="E39" s="19" t="s">
        <v>119</v>
      </c>
      <c r="F39" s="19">
        <v>70</v>
      </c>
      <c r="G39" s="19">
        <v>148</v>
      </c>
      <c r="H39" s="19">
        <v>0</v>
      </c>
      <c r="I39" s="61">
        <f t="shared" si="0"/>
        <v>218</v>
      </c>
      <c r="J39" s="78"/>
      <c r="K39" s="61"/>
    </row>
    <row r="40" spans="1:11" ht="15.75">
      <c r="A40" s="19">
        <v>33</v>
      </c>
      <c r="B40" s="77" t="s">
        <v>130</v>
      </c>
      <c r="C40" s="19" t="s">
        <v>66</v>
      </c>
      <c r="D40" s="19" t="s">
        <v>131</v>
      </c>
      <c r="E40" s="19"/>
      <c r="F40" s="19">
        <v>75</v>
      </c>
      <c r="G40" s="19">
        <v>76</v>
      </c>
      <c r="H40" s="19">
        <v>62</v>
      </c>
      <c r="I40" s="61">
        <f t="shared" si="0"/>
        <v>213</v>
      </c>
      <c r="J40" s="19"/>
      <c r="K40" s="82"/>
    </row>
    <row r="41" spans="1:11" ht="15.75">
      <c r="A41" s="19">
        <v>34</v>
      </c>
      <c r="B41" s="77" t="s">
        <v>162</v>
      </c>
      <c r="C41" s="19" t="s">
        <v>39</v>
      </c>
      <c r="D41" s="19">
        <v>1044</v>
      </c>
      <c r="E41" s="19" t="s">
        <v>50</v>
      </c>
      <c r="F41" s="19">
        <v>0</v>
      </c>
      <c r="G41" s="19">
        <v>75</v>
      </c>
      <c r="H41" s="19">
        <v>136</v>
      </c>
      <c r="I41" s="61">
        <f t="shared" si="0"/>
        <v>211</v>
      </c>
      <c r="J41" s="19"/>
      <c r="K41" s="61"/>
    </row>
    <row r="42" spans="1:11" ht="15.75">
      <c r="A42" s="19">
        <v>35</v>
      </c>
      <c r="B42" s="77" t="s">
        <v>163</v>
      </c>
      <c r="C42" s="19" t="s">
        <v>39</v>
      </c>
      <c r="D42" s="19">
        <v>1347</v>
      </c>
      <c r="E42" s="19" t="s">
        <v>120</v>
      </c>
      <c r="F42" s="19">
        <v>55</v>
      </c>
      <c r="G42" s="19">
        <v>73</v>
      </c>
      <c r="H42" s="19">
        <v>77</v>
      </c>
      <c r="I42" s="61">
        <f t="shared" si="0"/>
        <v>205</v>
      </c>
      <c r="J42" s="78"/>
      <c r="K42" s="61"/>
    </row>
    <row r="43" spans="1:11" ht="15.75">
      <c r="A43" s="19">
        <v>36</v>
      </c>
      <c r="B43" s="77" t="s">
        <v>164</v>
      </c>
      <c r="C43" s="19" t="s">
        <v>39</v>
      </c>
      <c r="D43" s="19">
        <v>1334</v>
      </c>
      <c r="E43" s="19" t="s">
        <v>119</v>
      </c>
      <c r="F43" s="19">
        <v>81</v>
      </c>
      <c r="G43" s="19">
        <v>52</v>
      </c>
      <c r="H43" s="19">
        <v>65</v>
      </c>
      <c r="I43" s="61">
        <f t="shared" si="0"/>
        <v>198</v>
      </c>
      <c r="J43" s="78"/>
      <c r="K43" s="61"/>
    </row>
    <row r="44" spans="1:11" ht="15.75">
      <c r="A44" s="19">
        <v>37</v>
      </c>
      <c r="B44" s="77" t="s">
        <v>165</v>
      </c>
      <c r="C44" s="19" t="s">
        <v>39</v>
      </c>
      <c r="D44" s="19">
        <v>1290</v>
      </c>
      <c r="E44" s="19" t="s">
        <v>119</v>
      </c>
      <c r="F44" s="19">
        <v>65</v>
      </c>
      <c r="G44" s="19">
        <v>50</v>
      </c>
      <c r="H44" s="19">
        <v>76</v>
      </c>
      <c r="I44" s="61">
        <f t="shared" si="0"/>
        <v>191</v>
      </c>
      <c r="J44" s="78"/>
      <c r="K44" s="61"/>
    </row>
    <row r="45" spans="1:11" ht="15.75">
      <c r="A45" s="19">
        <v>38</v>
      </c>
      <c r="B45" s="77" t="s">
        <v>166</v>
      </c>
      <c r="C45" s="19" t="s">
        <v>39</v>
      </c>
      <c r="D45" s="19">
        <v>1335</v>
      </c>
      <c r="E45" s="19" t="s">
        <v>119</v>
      </c>
      <c r="F45" s="19">
        <v>52</v>
      </c>
      <c r="G45" s="19">
        <v>66</v>
      </c>
      <c r="H45" s="19">
        <v>68</v>
      </c>
      <c r="I45" s="61">
        <f t="shared" si="0"/>
        <v>186</v>
      </c>
      <c r="J45" s="78"/>
      <c r="K45" s="61"/>
    </row>
    <row r="46" spans="1:11" ht="15.75">
      <c r="A46" s="19">
        <v>39</v>
      </c>
      <c r="B46" s="77" t="s">
        <v>167</v>
      </c>
      <c r="C46" s="19" t="s">
        <v>39</v>
      </c>
      <c r="D46" s="19">
        <v>1351</v>
      </c>
      <c r="E46" s="19" t="s">
        <v>120</v>
      </c>
      <c r="F46" s="19">
        <v>69</v>
      </c>
      <c r="G46" s="19">
        <v>52</v>
      </c>
      <c r="H46" s="19">
        <v>62</v>
      </c>
      <c r="I46" s="61">
        <f t="shared" si="0"/>
        <v>183</v>
      </c>
      <c r="J46" s="78"/>
      <c r="K46" s="61"/>
    </row>
    <row r="47" spans="1:11" ht="15.75">
      <c r="A47" s="19">
        <v>40</v>
      </c>
      <c r="B47" s="77" t="s">
        <v>168</v>
      </c>
      <c r="C47" s="19" t="s">
        <v>39</v>
      </c>
      <c r="D47" s="19">
        <v>1350</v>
      </c>
      <c r="E47" s="19" t="s">
        <v>120</v>
      </c>
      <c r="F47" s="19">
        <v>52</v>
      </c>
      <c r="G47" s="19">
        <v>72</v>
      </c>
      <c r="H47" s="19">
        <v>51</v>
      </c>
      <c r="I47" s="61">
        <f t="shared" si="0"/>
        <v>175</v>
      </c>
      <c r="J47" s="78"/>
      <c r="K47" s="61"/>
    </row>
    <row r="48" spans="1:11" ht="15.75">
      <c r="A48" s="19">
        <v>41</v>
      </c>
      <c r="B48" s="77" t="s">
        <v>94</v>
      </c>
      <c r="C48" s="19" t="s">
        <v>44</v>
      </c>
      <c r="D48" s="19">
        <v>6694</v>
      </c>
      <c r="E48" s="19" t="s">
        <v>53</v>
      </c>
      <c r="F48" s="19">
        <v>94</v>
      </c>
      <c r="G48" s="19">
        <v>80</v>
      </c>
      <c r="H48" s="19">
        <v>0</v>
      </c>
      <c r="I48" s="61">
        <f t="shared" si="0"/>
        <v>174</v>
      </c>
      <c r="J48" s="78"/>
      <c r="K48" s="61"/>
    </row>
    <row r="49" spans="1:11" ht="15.75">
      <c r="A49" s="19">
        <v>42</v>
      </c>
      <c r="B49" s="77" t="s">
        <v>169</v>
      </c>
      <c r="C49" s="19" t="s">
        <v>39</v>
      </c>
      <c r="D49" s="19">
        <v>1260</v>
      </c>
      <c r="E49" s="19" t="s">
        <v>119</v>
      </c>
      <c r="F49" s="19">
        <v>79</v>
      </c>
      <c r="G49" s="19">
        <v>90</v>
      </c>
      <c r="H49" s="19" t="s">
        <v>64</v>
      </c>
      <c r="I49" s="61">
        <f>(F49+G49)</f>
        <v>169</v>
      </c>
      <c r="J49" s="78"/>
      <c r="K49" s="61"/>
    </row>
    <row r="50" spans="1:11" ht="15.75">
      <c r="A50" s="19" t="s">
        <v>135</v>
      </c>
      <c r="B50" s="77" t="s">
        <v>170</v>
      </c>
      <c r="C50" s="19" t="s">
        <v>39</v>
      </c>
      <c r="D50" s="19">
        <v>1344</v>
      </c>
      <c r="E50" s="19" t="s">
        <v>120</v>
      </c>
      <c r="F50" s="19">
        <v>48</v>
      </c>
      <c r="G50" s="19">
        <v>55</v>
      </c>
      <c r="H50" s="19">
        <v>59</v>
      </c>
      <c r="I50" s="61">
        <f>(F50+G50+H50)</f>
        <v>162</v>
      </c>
      <c r="J50" s="78"/>
      <c r="K50" s="61"/>
    </row>
    <row r="51" spans="1:11" ht="15.75">
      <c r="A51" s="19" t="s">
        <v>135</v>
      </c>
      <c r="B51" s="77" t="s">
        <v>171</v>
      </c>
      <c r="C51" s="19" t="s">
        <v>39</v>
      </c>
      <c r="D51" s="19">
        <v>1353</v>
      </c>
      <c r="E51" s="19" t="s">
        <v>120</v>
      </c>
      <c r="F51" s="19">
        <v>37</v>
      </c>
      <c r="G51" s="19">
        <v>51</v>
      </c>
      <c r="H51" s="19">
        <v>74</v>
      </c>
      <c r="I51" s="61">
        <f>(F51+G51+H51)</f>
        <v>162</v>
      </c>
      <c r="J51" s="78"/>
      <c r="K51" s="61"/>
    </row>
    <row r="52" spans="1:11" ht="15.75">
      <c r="A52" s="19">
        <v>45</v>
      </c>
      <c r="B52" s="77" t="s">
        <v>129</v>
      </c>
      <c r="C52" s="19" t="s">
        <v>66</v>
      </c>
      <c r="D52" s="19" t="s">
        <v>125</v>
      </c>
      <c r="E52" s="19"/>
      <c r="F52" s="19">
        <v>78</v>
      </c>
      <c r="G52" s="19">
        <v>0</v>
      </c>
      <c r="H52" s="19">
        <v>81</v>
      </c>
      <c r="I52" s="61">
        <f>(F52+G52+H52)</f>
        <v>159</v>
      </c>
      <c r="J52" s="19"/>
      <c r="K52" s="82"/>
    </row>
    <row r="53" spans="1:11" ht="15.75">
      <c r="A53" s="19">
        <v>46</v>
      </c>
      <c r="B53" s="77" t="s">
        <v>172</v>
      </c>
      <c r="C53" s="19" t="s">
        <v>39</v>
      </c>
      <c r="D53" s="19">
        <v>1043</v>
      </c>
      <c r="E53" s="19" t="s">
        <v>50</v>
      </c>
      <c r="F53" s="19">
        <v>91</v>
      </c>
      <c r="G53" s="19">
        <v>67</v>
      </c>
      <c r="H53" s="19" t="s">
        <v>64</v>
      </c>
      <c r="I53" s="61">
        <f>(F53+G53)</f>
        <v>158</v>
      </c>
      <c r="J53" s="19"/>
      <c r="K53" s="61"/>
    </row>
    <row r="54" spans="1:11" ht="15.75">
      <c r="A54" s="19">
        <v>47</v>
      </c>
      <c r="B54" s="77" t="s">
        <v>173</v>
      </c>
      <c r="C54" s="19" t="s">
        <v>39</v>
      </c>
      <c r="D54" s="19">
        <v>1162</v>
      </c>
      <c r="E54" s="19" t="s">
        <v>52</v>
      </c>
      <c r="F54" s="19">
        <v>74</v>
      </c>
      <c r="G54" s="19">
        <v>69</v>
      </c>
      <c r="H54" s="19" t="s">
        <v>64</v>
      </c>
      <c r="I54" s="61">
        <f>(F54+G54)</f>
        <v>143</v>
      </c>
      <c r="J54" s="19"/>
      <c r="K54" s="61"/>
    </row>
    <row r="55" spans="1:11" ht="15.75">
      <c r="A55" s="19">
        <v>48</v>
      </c>
      <c r="B55" s="77" t="s">
        <v>174</v>
      </c>
      <c r="C55" s="19" t="s">
        <v>39</v>
      </c>
      <c r="D55" s="19">
        <v>1343</v>
      </c>
      <c r="E55" s="19" t="s">
        <v>120</v>
      </c>
      <c r="F55" s="19">
        <v>0</v>
      </c>
      <c r="G55" s="19">
        <v>44</v>
      </c>
      <c r="H55" s="19">
        <v>93</v>
      </c>
      <c r="I55" s="61">
        <f>(F55+G55+H55)</f>
        <v>137</v>
      </c>
      <c r="J55" s="78"/>
      <c r="K55" s="61"/>
    </row>
    <row r="56" spans="1:11" ht="15.75">
      <c r="A56" s="19">
        <v>49</v>
      </c>
      <c r="B56" s="77" t="s">
        <v>175</v>
      </c>
      <c r="C56" s="19" t="s">
        <v>39</v>
      </c>
      <c r="D56" s="19">
        <v>1354</v>
      </c>
      <c r="E56" s="19" t="s">
        <v>120</v>
      </c>
      <c r="F56" s="19">
        <v>56</v>
      </c>
      <c r="G56" s="19">
        <v>0</v>
      </c>
      <c r="H56" s="19">
        <v>73</v>
      </c>
      <c r="I56" s="61">
        <f>(F56+G56+H56)</f>
        <v>129</v>
      </c>
      <c r="J56" s="78"/>
      <c r="K56" s="61"/>
    </row>
    <row r="57" spans="1:11" ht="15.75">
      <c r="A57" s="19">
        <v>50</v>
      </c>
      <c r="B57" s="77" t="s">
        <v>176</v>
      </c>
      <c r="C57" s="19" t="s">
        <v>39</v>
      </c>
      <c r="D57" s="19">
        <v>1337</v>
      </c>
      <c r="E57" s="19" t="s">
        <v>119</v>
      </c>
      <c r="F57" s="19">
        <v>46</v>
      </c>
      <c r="G57" s="19">
        <v>0</v>
      </c>
      <c r="H57" s="19">
        <v>70</v>
      </c>
      <c r="I57" s="61">
        <f>(F57+G57+H57)</f>
        <v>116</v>
      </c>
      <c r="J57" s="78"/>
      <c r="K57" s="61"/>
    </row>
    <row r="58" spans="1:11" ht="15.75">
      <c r="A58" s="19">
        <v>51</v>
      </c>
      <c r="B58" s="77" t="s">
        <v>177</v>
      </c>
      <c r="C58" s="19" t="s">
        <v>39</v>
      </c>
      <c r="D58" s="19">
        <v>1346</v>
      </c>
      <c r="E58" s="19" t="s">
        <v>120</v>
      </c>
      <c r="F58" s="19">
        <v>58</v>
      </c>
      <c r="G58" s="19">
        <v>0</v>
      </c>
      <c r="H58" s="19">
        <v>56</v>
      </c>
      <c r="I58" s="61">
        <f>(F58+G58+H58)</f>
        <v>114</v>
      </c>
      <c r="J58" s="78"/>
      <c r="K58" s="61"/>
    </row>
    <row r="59" spans="1:11" ht="15.75">
      <c r="A59" s="19">
        <v>52</v>
      </c>
      <c r="B59" s="77" t="s">
        <v>178</v>
      </c>
      <c r="C59" s="19" t="s">
        <v>39</v>
      </c>
      <c r="D59" s="19">
        <v>1352</v>
      </c>
      <c r="E59" s="19" t="s">
        <v>120</v>
      </c>
      <c r="F59" s="19">
        <v>0</v>
      </c>
      <c r="G59" s="19">
        <v>46</v>
      </c>
      <c r="H59" s="19">
        <v>67</v>
      </c>
      <c r="I59" s="61">
        <f>(F59+G59+H59)</f>
        <v>113</v>
      </c>
      <c r="J59" s="78"/>
      <c r="K59" s="19"/>
    </row>
    <row r="60" spans="1:11" ht="15.75">
      <c r="A60" s="19">
        <v>53</v>
      </c>
      <c r="B60" s="77" t="s">
        <v>179</v>
      </c>
      <c r="C60" s="19" t="s">
        <v>39</v>
      </c>
      <c r="D60" s="19">
        <v>1342</v>
      </c>
      <c r="E60" s="19" t="s">
        <v>120</v>
      </c>
      <c r="F60" s="19">
        <v>0</v>
      </c>
      <c r="G60" s="19">
        <v>62</v>
      </c>
      <c r="H60" s="19" t="s">
        <v>64</v>
      </c>
      <c r="I60" s="61">
        <f>(F60+G60)</f>
        <v>62</v>
      </c>
      <c r="J60" s="78"/>
      <c r="K60" s="61"/>
    </row>
    <row r="61" spans="1:11" ht="15.75">
      <c r="A61" s="19">
        <v>54</v>
      </c>
      <c r="B61" s="77" t="s">
        <v>180</v>
      </c>
      <c r="C61" s="19" t="s">
        <v>39</v>
      </c>
      <c r="D61" s="19">
        <v>1341</v>
      </c>
      <c r="E61" s="19" t="s">
        <v>120</v>
      </c>
      <c r="F61" s="19">
        <v>61</v>
      </c>
      <c r="G61" s="19">
        <v>0</v>
      </c>
      <c r="H61" s="19" t="s">
        <v>64</v>
      </c>
      <c r="I61" s="61">
        <f>(F61+G61)</f>
        <v>61</v>
      </c>
      <c r="J61" s="78"/>
      <c r="K61" s="61"/>
    </row>
    <row r="62" spans="1:11" ht="15.75">
      <c r="A62" s="19">
        <v>55</v>
      </c>
      <c r="B62" s="77" t="s">
        <v>181</v>
      </c>
      <c r="C62" s="19" t="s">
        <v>39</v>
      </c>
      <c r="D62" s="19">
        <v>1259</v>
      </c>
      <c r="E62" s="19" t="s">
        <v>119</v>
      </c>
      <c r="F62" s="19">
        <v>0</v>
      </c>
      <c r="G62" s="19">
        <v>56</v>
      </c>
      <c r="H62" s="19" t="s">
        <v>64</v>
      </c>
      <c r="I62" s="61">
        <f>(F62+G62)</f>
        <v>56</v>
      </c>
      <c r="J62" s="78"/>
      <c r="K62" s="61"/>
    </row>
    <row r="63" spans="1:11" ht="15.75">
      <c r="A63" s="19">
        <v>56</v>
      </c>
      <c r="B63" s="77" t="s">
        <v>122</v>
      </c>
      <c r="C63" s="19" t="s">
        <v>39</v>
      </c>
      <c r="D63" s="19">
        <v>1348</v>
      </c>
      <c r="E63" s="19" t="s">
        <v>120</v>
      </c>
      <c r="F63" s="19">
        <v>0</v>
      </c>
      <c r="G63" s="19">
        <v>0</v>
      </c>
      <c r="H63" s="19">
        <v>0</v>
      </c>
      <c r="I63" s="61">
        <f>(F63+G63+H63)</f>
        <v>0</v>
      </c>
      <c r="J63" s="78"/>
      <c r="K63" s="19"/>
    </row>
    <row r="64" spans="1:11" ht="15.75">
      <c r="A64" s="20"/>
      <c r="B64" s="22"/>
      <c r="C64" s="20"/>
      <c r="D64" s="21"/>
      <c r="E64" s="20"/>
      <c r="F64" s="20"/>
      <c r="G64" s="20"/>
      <c r="H64" s="20"/>
      <c r="I64" s="20"/>
      <c r="J64" s="21"/>
      <c r="K64" s="20"/>
    </row>
    <row r="65" spans="1:11" ht="15.75">
      <c r="A65" s="62" t="s">
        <v>112</v>
      </c>
      <c r="B65" s="84" t="s">
        <v>113</v>
      </c>
      <c r="C65" s="83"/>
      <c r="D65" s="43" t="s">
        <v>111</v>
      </c>
      <c r="E65" s="85"/>
      <c r="G65" s="20"/>
      <c r="H65" s="62" t="s">
        <v>66</v>
      </c>
      <c r="I65" s="86"/>
      <c r="J65" s="87"/>
      <c r="K65" s="88"/>
    </row>
    <row r="66" spans="1:11" ht="15.75">
      <c r="A66" s="62"/>
      <c r="B66" s="43"/>
      <c r="C66" s="43"/>
      <c r="D66" s="43" t="s">
        <v>114</v>
      </c>
      <c r="E66" s="85"/>
      <c r="F66" s="20"/>
      <c r="G66" s="20"/>
      <c r="H66" s="62" t="s">
        <v>39</v>
      </c>
      <c r="I66" s="86"/>
      <c r="J66" s="87"/>
      <c r="K66" s="88"/>
    </row>
    <row r="67" spans="1:11" ht="15.75">
      <c r="A67" s="62"/>
      <c r="B67" s="43"/>
      <c r="C67" s="43"/>
      <c r="D67" s="43" t="s">
        <v>115</v>
      </c>
      <c r="E67" s="85"/>
      <c r="F67" s="20"/>
      <c r="G67" s="20"/>
      <c r="H67" s="62" t="s">
        <v>41</v>
      </c>
      <c r="I67" s="86"/>
      <c r="J67" s="87"/>
      <c r="K67" s="88"/>
    </row>
    <row r="68" spans="1:11" ht="15.75">
      <c r="A68" s="117" t="s">
        <v>56</v>
      </c>
      <c r="B68" s="117"/>
      <c r="C68" s="117"/>
      <c r="D68" s="43" t="s">
        <v>116</v>
      </c>
      <c r="E68" s="85"/>
      <c r="F68" s="20"/>
      <c r="G68" s="20"/>
      <c r="H68" s="62" t="s">
        <v>39</v>
      </c>
      <c r="I68" s="86"/>
      <c r="J68" s="87"/>
      <c r="K68" s="88"/>
    </row>
    <row r="69" spans="1:11" ht="15.75">
      <c r="A69" s="117" t="s">
        <v>55</v>
      </c>
      <c r="B69" s="117"/>
      <c r="C69" s="117"/>
      <c r="D69" s="43" t="s">
        <v>117</v>
      </c>
      <c r="E69" s="21"/>
      <c r="F69" s="20"/>
      <c r="G69" s="20"/>
      <c r="H69" s="62" t="s">
        <v>41</v>
      </c>
      <c r="I69" s="86"/>
      <c r="J69" s="87"/>
      <c r="K69" s="88"/>
    </row>
    <row r="70" spans="1:11" ht="15.75">
      <c r="A70" s="20"/>
      <c r="B70" s="22"/>
      <c r="C70" s="20"/>
      <c r="D70" s="21"/>
      <c r="E70" s="20"/>
      <c r="F70" s="20"/>
      <c r="G70" s="20"/>
      <c r="H70" s="20"/>
      <c r="I70" s="20"/>
      <c r="J70" s="21"/>
      <c r="K70" s="20"/>
    </row>
    <row r="71" spans="1:11" ht="15.75">
      <c r="A71" s="20"/>
      <c r="B71" s="22"/>
      <c r="C71" s="20"/>
      <c r="D71" s="21"/>
      <c r="E71" s="20"/>
      <c r="F71" s="20"/>
      <c r="G71" s="20"/>
      <c r="H71" s="20"/>
      <c r="I71" s="20"/>
      <c r="J71" s="21"/>
      <c r="K71" s="20"/>
    </row>
    <row r="72" spans="1:11" ht="15.75">
      <c r="A72" s="20"/>
      <c r="B72" s="22"/>
      <c r="C72" s="20"/>
      <c r="D72" s="21"/>
      <c r="E72" s="20"/>
      <c r="F72" s="20"/>
      <c r="G72" s="20"/>
      <c r="H72" s="20"/>
      <c r="I72" s="20"/>
      <c r="J72" s="21"/>
      <c r="K72" s="20"/>
    </row>
    <row r="73" spans="1:11" ht="15.75">
      <c r="A73" s="20"/>
      <c r="B73" s="22"/>
      <c r="C73" s="20"/>
      <c r="D73" s="21"/>
      <c r="E73" s="20"/>
      <c r="F73" s="20"/>
      <c r="G73" s="20"/>
      <c r="H73" s="20"/>
      <c r="I73" s="20"/>
      <c r="J73" s="21"/>
      <c r="K73" s="20"/>
    </row>
    <row r="74" spans="1:11" ht="15.75">
      <c r="A74" s="20"/>
      <c r="B74" s="22"/>
      <c r="C74" s="20"/>
      <c r="D74" s="21"/>
      <c r="E74" s="20"/>
      <c r="F74" s="20"/>
      <c r="G74" s="20"/>
      <c r="H74" s="20"/>
      <c r="I74" s="20"/>
      <c r="J74" s="21"/>
      <c r="K74" s="20"/>
    </row>
    <row r="75" spans="1:11" ht="15.75">
      <c r="A75" s="20"/>
      <c r="B75" s="22"/>
      <c r="C75" s="20"/>
      <c r="D75" s="21"/>
      <c r="E75" s="20"/>
      <c r="F75" s="20"/>
      <c r="G75" s="20"/>
      <c r="H75" s="20"/>
      <c r="I75" s="20"/>
      <c r="J75" s="21"/>
      <c r="K75" s="20"/>
    </row>
    <row r="76" spans="1:11" ht="15.75">
      <c r="A76" s="20"/>
      <c r="B76" s="22"/>
      <c r="C76" s="20"/>
      <c r="D76" s="21"/>
      <c r="E76" s="20"/>
      <c r="F76" s="20"/>
      <c r="G76" s="20"/>
      <c r="H76" s="20"/>
      <c r="I76" s="20"/>
      <c r="J76" s="21"/>
      <c r="K76" s="20"/>
    </row>
    <row r="77" spans="1:11" ht="15.75">
      <c r="A77" s="62"/>
      <c r="B77" s="43"/>
      <c r="C77" s="20"/>
      <c r="D77" s="21"/>
      <c r="E77" s="20"/>
      <c r="F77" s="20"/>
      <c r="G77" s="20"/>
      <c r="H77" s="20"/>
      <c r="I77" s="62"/>
      <c r="J77" s="125"/>
      <c r="K77" s="125"/>
    </row>
    <row r="78" spans="1:11" ht="15.75">
      <c r="A78" s="62"/>
      <c r="B78" s="43"/>
      <c r="C78" s="20"/>
      <c r="D78" s="21"/>
      <c r="E78" s="20"/>
      <c r="F78" s="20"/>
      <c r="G78" s="20"/>
      <c r="H78" s="20"/>
      <c r="I78" s="62"/>
      <c r="J78" s="124"/>
      <c r="K78" s="124"/>
    </row>
    <row r="79" spans="1:11" ht="15.75">
      <c r="A79" s="117"/>
      <c r="B79" s="117"/>
      <c r="C79" s="20"/>
      <c r="D79" s="21"/>
      <c r="E79" s="20"/>
      <c r="F79" s="20"/>
      <c r="G79" s="20"/>
      <c r="H79" s="20"/>
      <c r="I79" s="62"/>
      <c r="J79" s="124"/>
      <c r="K79" s="124"/>
    </row>
    <row r="80" spans="1:11" ht="15.75">
      <c r="A80" s="20"/>
      <c r="B80" s="22"/>
      <c r="C80" s="20"/>
      <c r="D80" s="21"/>
      <c r="E80" s="20"/>
      <c r="F80" s="20"/>
      <c r="G80" s="20"/>
      <c r="H80" s="20"/>
      <c r="I80" s="62"/>
      <c r="J80" s="124"/>
      <c r="K80" s="124"/>
    </row>
    <row r="81" spans="1:11" ht="15.75">
      <c r="A81" s="20"/>
      <c r="B81" s="22"/>
      <c r="C81" s="20"/>
      <c r="D81" s="21"/>
      <c r="E81" s="20"/>
      <c r="F81" s="20"/>
      <c r="G81" s="20"/>
      <c r="H81" s="20"/>
      <c r="I81" s="20"/>
      <c r="J81" s="21"/>
      <c r="K81" s="20"/>
    </row>
    <row r="82" spans="1:11" ht="15.75">
      <c r="A82" s="20"/>
      <c r="B82" s="22"/>
      <c r="C82" s="20"/>
      <c r="D82" s="21"/>
      <c r="E82" s="20"/>
      <c r="F82" s="20"/>
      <c r="G82" s="20"/>
      <c r="H82" s="20"/>
      <c r="I82" s="20"/>
      <c r="J82" s="21"/>
      <c r="K82" s="20"/>
    </row>
    <row r="83" spans="1:11" ht="15.75">
      <c r="A83" s="20"/>
      <c r="B83" s="22"/>
      <c r="C83" s="20"/>
      <c r="D83" s="21"/>
      <c r="E83" s="20"/>
      <c r="F83" s="20"/>
      <c r="G83" s="20"/>
      <c r="H83" s="20"/>
      <c r="I83" s="20"/>
      <c r="J83" s="21"/>
      <c r="K83" s="20"/>
    </row>
    <row r="84" spans="1:11" ht="15.75">
      <c r="A84" s="20"/>
      <c r="B84" s="22"/>
      <c r="C84" s="20"/>
      <c r="D84" s="21"/>
      <c r="E84" s="20"/>
      <c r="F84" s="20"/>
      <c r="G84" s="20"/>
      <c r="H84" s="20"/>
      <c r="I84" s="20"/>
      <c r="J84" s="21"/>
      <c r="K84" s="20"/>
    </row>
    <row r="85" spans="1:11" ht="15.75">
      <c r="A85" s="20"/>
      <c r="B85" s="22"/>
      <c r="C85" s="20"/>
      <c r="D85" s="21"/>
      <c r="E85" s="20"/>
      <c r="F85" s="20"/>
      <c r="G85" s="20"/>
      <c r="H85" s="20"/>
      <c r="I85" s="20"/>
      <c r="J85" s="21"/>
      <c r="K85" s="20"/>
    </row>
    <row r="86" spans="1:11" ht="15.75">
      <c r="A86" s="20"/>
      <c r="B86" s="22"/>
      <c r="C86" s="20"/>
      <c r="D86" s="21"/>
      <c r="E86" s="20"/>
      <c r="F86" s="20"/>
      <c r="G86" s="20"/>
      <c r="H86" s="20"/>
      <c r="I86" s="20"/>
      <c r="J86" s="21"/>
      <c r="K86" s="20"/>
    </row>
    <row r="87" spans="1:11" ht="15.75">
      <c r="A87" s="62"/>
      <c r="B87" s="43"/>
      <c r="C87" s="20"/>
      <c r="D87" s="21"/>
      <c r="E87" s="89"/>
      <c r="F87" s="20"/>
      <c r="G87" s="20"/>
      <c r="H87" s="20"/>
      <c r="I87" s="20"/>
      <c r="J87" s="21"/>
      <c r="K87" s="20"/>
    </row>
    <row r="88" spans="1:11" ht="15.75">
      <c r="A88" s="62"/>
      <c r="B88" s="43"/>
      <c r="C88" s="20"/>
      <c r="D88" s="21"/>
      <c r="E88" s="89"/>
      <c r="F88" s="20"/>
      <c r="G88" s="20"/>
      <c r="H88" s="20"/>
      <c r="I88" s="20"/>
      <c r="J88" s="21"/>
      <c r="K88" s="20"/>
    </row>
    <row r="89" spans="1:11" ht="15.75">
      <c r="A89" s="62"/>
      <c r="B89" s="43"/>
      <c r="C89" s="20"/>
      <c r="D89" s="21"/>
      <c r="E89" s="89"/>
      <c r="F89" s="20"/>
      <c r="G89" s="20"/>
      <c r="H89" s="20"/>
      <c r="I89" s="20"/>
      <c r="J89" s="21"/>
      <c r="K89" s="20"/>
    </row>
    <row r="90" spans="1:9" ht="15.75">
      <c r="A90" s="91"/>
      <c r="B90" s="63"/>
      <c r="E90" s="90"/>
      <c r="I90" s="90"/>
    </row>
    <row r="91" spans="1:9" ht="12.75" customHeight="1">
      <c r="A91" s="91"/>
      <c r="B91" s="63"/>
      <c r="E91" s="90"/>
      <c r="I91" s="90"/>
    </row>
    <row r="92" spans="1:9" ht="15.75">
      <c r="A92" s="91"/>
      <c r="B92" s="63"/>
      <c r="E92" s="90"/>
      <c r="I92" s="90"/>
    </row>
    <row r="93" spans="1:9" ht="15.75">
      <c r="A93" s="91"/>
      <c r="B93" s="63"/>
      <c r="E93" s="90"/>
      <c r="F93" s="40"/>
      <c r="G93" s="40"/>
      <c r="H93" s="40"/>
      <c r="I93" s="90"/>
    </row>
  </sheetData>
  <sheetProtection/>
  <mergeCells count="15">
    <mergeCell ref="J80:K80"/>
    <mergeCell ref="A79:B79"/>
    <mergeCell ref="J77:K77"/>
    <mergeCell ref="J78:K78"/>
    <mergeCell ref="J79:K79"/>
    <mergeCell ref="A69:C69"/>
    <mergeCell ref="A68:C68"/>
    <mergeCell ref="F6:H6"/>
    <mergeCell ref="C5:E5"/>
    <mergeCell ref="A1:A5"/>
    <mergeCell ref="B1:K1"/>
    <mergeCell ref="B2:K2"/>
    <mergeCell ref="C3:D3"/>
    <mergeCell ref="C4:E4"/>
    <mergeCell ref="E3:F3"/>
  </mergeCells>
  <printOptions/>
  <pageMargins left="0.537401575" right="0.04" top="0.17" bottom="0.18" header="0.17" footer="0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workbookViewId="0" topLeftCell="A7">
      <selection activeCell="L8" sqref="L8:L57"/>
    </sheetView>
  </sheetViews>
  <sheetFormatPr defaultColWidth="9.140625" defaultRowHeight="12.75"/>
  <cols>
    <col min="1" max="1" width="5.57421875" style="1" customWidth="1"/>
    <col min="2" max="2" width="9.00390625" style="1" customWidth="1"/>
    <col min="3" max="3" width="25.7109375" style="7" customWidth="1"/>
    <col min="4" max="4" width="6.421875" style="2" customWidth="1"/>
    <col min="5" max="5" width="8.28125" style="1" bestFit="1" customWidth="1"/>
    <col min="6" max="6" width="17.7109375" style="2" hidden="1" customWidth="1"/>
    <col min="7" max="9" width="4.140625" style="2" customWidth="1"/>
    <col min="10" max="10" width="12.00390625" style="2" customWidth="1"/>
    <col min="11" max="11" width="5.8515625" style="1" customWidth="1"/>
    <col min="12" max="12" width="10.28125" style="1" customWidth="1"/>
    <col min="13" max="16384" width="9.140625" style="1" customWidth="1"/>
  </cols>
  <sheetData>
    <row r="1" spans="1:12" ht="25.5">
      <c r="A1" s="110"/>
      <c r="B1" s="110"/>
      <c r="C1" s="111" t="s">
        <v>60</v>
      </c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8">
      <c r="A2" s="110"/>
      <c r="B2" s="110"/>
      <c r="C2" s="112" t="s">
        <v>110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6" ht="25.5">
      <c r="A3" s="110"/>
      <c r="B3" s="110"/>
      <c r="C3" s="38" t="s">
        <v>31</v>
      </c>
      <c r="D3" s="113" t="s">
        <v>35</v>
      </c>
      <c r="E3" s="113"/>
      <c r="F3" s="41"/>
    </row>
    <row r="4" spans="1:6" ht="16.5">
      <c r="A4" s="110"/>
      <c r="B4" s="110"/>
      <c r="C4" s="38" t="s">
        <v>26</v>
      </c>
      <c r="D4" s="114" t="s">
        <v>36</v>
      </c>
      <c r="E4" s="114"/>
      <c r="F4" s="114"/>
    </row>
    <row r="5" spans="1:12" ht="17.25" thickBot="1">
      <c r="A5" s="107"/>
      <c r="B5" s="107"/>
      <c r="C5" s="39" t="s">
        <v>27</v>
      </c>
      <c r="D5" s="115" t="s">
        <v>38</v>
      </c>
      <c r="E5" s="116"/>
      <c r="F5" s="116"/>
      <c r="G5" s="10"/>
      <c r="H5" s="10"/>
      <c r="I5" s="10"/>
      <c r="J5" s="10"/>
      <c r="K5" s="8"/>
      <c r="L5" s="8"/>
    </row>
    <row r="6" spans="1:12" ht="16.5">
      <c r="A6" s="27" t="s">
        <v>59</v>
      </c>
      <c r="B6" s="28"/>
      <c r="C6" s="28" t="s">
        <v>1</v>
      </c>
      <c r="D6" s="28" t="s">
        <v>2</v>
      </c>
      <c r="E6" s="28" t="s">
        <v>29</v>
      </c>
      <c r="F6" s="28" t="s">
        <v>4</v>
      </c>
      <c r="G6" s="108" t="s">
        <v>24</v>
      </c>
      <c r="H6" s="108"/>
      <c r="I6" s="108"/>
      <c r="J6" s="28" t="s">
        <v>6</v>
      </c>
      <c r="K6" s="28" t="s">
        <v>14</v>
      </c>
      <c r="L6" s="32"/>
    </row>
    <row r="7" spans="1:12" ht="17.25" thickBot="1">
      <c r="A7" s="29" t="s">
        <v>58</v>
      </c>
      <c r="B7" s="30" t="s">
        <v>63</v>
      </c>
      <c r="C7" s="30" t="s">
        <v>17</v>
      </c>
      <c r="D7" s="30" t="s">
        <v>18</v>
      </c>
      <c r="E7" s="30" t="s">
        <v>3</v>
      </c>
      <c r="F7" s="30" t="s">
        <v>7</v>
      </c>
      <c r="G7" s="30" t="s">
        <v>8</v>
      </c>
      <c r="H7" s="30" t="s">
        <v>9</v>
      </c>
      <c r="I7" s="30" t="s">
        <v>10</v>
      </c>
      <c r="J7" s="30" t="s">
        <v>30</v>
      </c>
      <c r="K7" s="30" t="s">
        <v>15</v>
      </c>
      <c r="L7" s="31" t="s">
        <v>16</v>
      </c>
    </row>
    <row r="8" spans="1:12" ht="16.5" thickBot="1">
      <c r="A8" s="99"/>
      <c r="B8" s="100">
        <v>1</v>
      </c>
      <c r="C8" s="96" t="s">
        <v>146</v>
      </c>
      <c r="D8" s="97" t="s">
        <v>41</v>
      </c>
      <c r="E8" s="97">
        <v>1029</v>
      </c>
      <c r="F8" s="97" t="s">
        <v>61</v>
      </c>
      <c r="G8" s="102">
        <v>180</v>
      </c>
      <c r="H8" s="102">
        <v>155</v>
      </c>
      <c r="I8" s="102">
        <v>135</v>
      </c>
      <c r="J8" s="94">
        <f aca="true" t="shared" si="0" ref="J8:J46">(SUM(G8:I8))</f>
        <v>470</v>
      </c>
      <c r="K8" s="95"/>
      <c r="L8" s="61"/>
    </row>
    <row r="9" spans="1:12" ht="16.5" thickBot="1">
      <c r="A9" s="25">
        <v>8</v>
      </c>
      <c r="B9" s="100">
        <v>2</v>
      </c>
      <c r="C9" s="77" t="s">
        <v>144</v>
      </c>
      <c r="D9" s="19" t="s">
        <v>39</v>
      </c>
      <c r="E9" s="19">
        <v>1046</v>
      </c>
      <c r="F9" s="19" t="s">
        <v>52</v>
      </c>
      <c r="G9" s="103">
        <v>136</v>
      </c>
      <c r="H9" s="103">
        <v>163</v>
      </c>
      <c r="I9" s="103">
        <v>149</v>
      </c>
      <c r="J9" s="94">
        <f t="shared" si="0"/>
        <v>448</v>
      </c>
      <c r="K9" s="26"/>
      <c r="L9" s="19"/>
    </row>
    <row r="10" spans="1:12" ht="16.5" thickBot="1">
      <c r="A10" s="26">
        <v>65</v>
      </c>
      <c r="B10" s="100">
        <v>3</v>
      </c>
      <c r="C10" s="77" t="s">
        <v>94</v>
      </c>
      <c r="D10" s="19" t="s">
        <v>44</v>
      </c>
      <c r="E10" s="19">
        <v>6694</v>
      </c>
      <c r="F10" s="19" t="s">
        <v>53</v>
      </c>
      <c r="G10" s="103">
        <v>180</v>
      </c>
      <c r="H10" s="103">
        <v>164</v>
      </c>
      <c r="I10" s="103">
        <v>94</v>
      </c>
      <c r="J10" s="94">
        <f t="shared" si="0"/>
        <v>438</v>
      </c>
      <c r="K10" s="26"/>
      <c r="L10" s="19"/>
    </row>
    <row r="11" spans="1:12" ht="16.5" thickBot="1">
      <c r="A11" s="25">
        <v>19</v>
      </c>
      <c r="B11" s="100" t="s">
        <v>118</v>
      </c>
      <c r="C11" s="77" t="s">
        <v>143</v>
      </c>
      <c r="D11" s="19" t="s">
        <v>44</v>
      </c>
      <c r="E11" s="19">
        <v>3886</v>
      </c>
      <c r="F11" s="19" t="s">
        <v>45</v>
      </c>
      <c r="G11" s="103">
        <v>175</v>
      </c>
      <c r="H11" s="103">
        <v>174</v>
      </c>
      <c r="I11" s="103">
        <v>87</v>
      </c>
      <c r="J11" s="94">
        <f t="shared" si="0"/>
        <v>436</v>
      </c>
      <c r="K11" s="26"/>
      <c r="L11" s="19"/>
    </row>
    <row r="12" spans="1:12" ht="16.5" thickBot="1">
      <c r="A12" s="26"/>
      <c r="B12" s="100" t="s">
        <v>118</v>
      </c>
      <c r="C12" s="77" t="s">
        <v>181</v>
      </c>
      <c r="D12" s="19" t="s">
        <v>39</v>
      </c>
      <c r="E12" s="19">
        <v>1259</v>
      </c>
      <c r="F12" s="19" t="s">
        <v>119</v>
      </c>
      <c r="G12" s="103">
        <v>180</v>
      </c>
      <c r="H12" s="103">
        <v>140</v>
      </c>
      <c r="I12" s="103">
        <v>116</v>
      </c>
      <c r="J12" s="94">
        <f t="shared" si="0"/>
        <v>436</v>
      </c>
      <c r="K12" s="26"/>
      <c r="L12" s="19"/>
    </row>
    <row r="13" spans="1:12" ht="16.5" thickBot="1">
      <c r="A13" s="26">
        <v>44</v>
      </c>
      <c r="B13" s="100">
        <v>6</v>
      </c>
      <c r="C13" s="77" t="s">
        <v>165</v>
      </c>
      <c r="D13" s="19" t="s">
        <v>39</v>
      </c>
      <c r="E13" s="19">
        <v>1290</v>
      </c>
      <c r="F13" s="19" t="s">
        <v>119</v>
      </c>
      <c r="G13" s="103">
        <v>112</v>
      </c>
      <c r="H13" s="103">
        <v>125</v>
      </c>
      <c r="I13" s="103">
        <v>180</v>
      </c>
      <c r="J13" s="94">
        <f t="shared" si="0"/>
        <v>417</v>
      </c>
      <c r="K13" s="26"/>
      <c r="L13" s="19"/>
    </row>
    <row r="14" spans="1:12" ht="16.5" thickBot="1">
      <c r="A14" s="37">
        <v>2</v>
      </c>
      <c r="B14" s="100">
        <v>7</v>
      </c>
      <c r="C14" s="77" t="s">
        <v>147</v>
      </c>
      <c r="D14" s="19" t="s">
        <v>39</v>
      </c>
      <c r="E14" s="19">
        <v>1045</v>
      </c>
      <c r="F14" s="19" t="s">
        <v>50</v>
      </c>
      <c r="G14" s="103">
        <v>132</v>
      </c>
      <c r="H14" s="103">
        <v>128</v>
      </c>
      <c r="I14" s="103">
        <v>153</v>
      </c>
      <c r="J14" s="94">
        <f t="shared" si="0"/>
        <v>413</v>
      </c>
      <c r="K14" s="26"/>
      <c r="L14" s="19"/>
    </row>
    <row r="15" spans="1:12" ht="16.5" thickBot="1">
      <c r="A15" s="37">
        <v>3</v>
      </c>
      <c r="B15" s="100">
        <v>8</v>
      </c>
      <c r="C15" s="77" t="s">
        <v>83</v>
      </c>
      <c r="D15" s="19" t="s">
        <v>44</v>
      </c>
      <c r="E15" s="19">
        <v>6225</v>
      </c>
      <c r="F15" s="19" t="s">
        <v>53</v>
      </c>
      <c r="G15" s="103">
        <v>149</v>
      </c>
      <c r="H15" s="103">
        <v>169</v>
      </c>
      <c r="I15" s="103">
        <v>91</v>
      </c>
      <c r="J15" s="94">
        <f t="shared" si="0"/>
        <v>409</v>
      </c>
      <c r="K15" s="26"/>
      <c r="L15" s="19"/>
    </row>
    <row r="16" spans="1:12" ht="16.5" thickBot="1">
      <c r="A16" s="92">
        <v>12</v>
      </c>
      <c r="B16" s="100">
        <v>9</v>
      </c>
      <c r="C16" s="77" t="s">
        <v>71</v>
      </c>
      <c r="D16" s="19" t="s">
        <v>44</v>
      </c>
      <c r="E16" s="19">
        <v>6817</v>
      </c>
      <c r="F16" s="19"/>
      <c r="G16" s="103">
        <v>135</v>
      </c>
      <c r="H16" s="103">
        <v>154</v>
      </c>
      <c r="I16" s="103">
        <v>108</v>
      </c>
      <c r="J16" s="94">
        <f t="shared" si="0"/>
        <v>397</v>
      </c>
      <c r="K16" s="93"/>
      <c r="L16" s="80"/>
    </row>
    <row r="17" spans="1:12" ht="16.5" thickBot="1">
      <c r="A17" s="25"/>
      <c r="B17" s="100">
        <v>10</v>
      </c>
      <c r="C17" s="77" t="s">
        <v>142</v>
      </c>
      <c r="D17" s="19" t="s">
        <v>46</v>
      </c>
      <c r="E17" s="19">
        <v>2860</v>
      </c>
      <c r="F17" s="19" t="s">
        <v>47</v>
      </c>
      <c r="G17" s="103">
        <v>128</v>
      </c>
      <c r="H17" s="103">
        <v>106</v>
      </c>
      <c r="I17" s="103">
        <v>150</v>
      </c>
      <c r="J17" s="94">
        <f t="shared" si="0"/>
        <v>384</v>
      </c>
      <c r="K17" s="93"/>
      <c r="L17" s="19"/>
    </row>
    <row r="18" spans="1:12" ht="16.5" thickBot="1">
      <c r="A18" s="25">
        <v>7</v>
      </c>
      <c r="B18" s="100">
        <v>11</v>
      </c>
      <c r="C18" s="77" t="s">
        <v>128</v>
      </c>
      <c r="D18" s="19" t="s">
        <v>66</v>
      </c>
      <c r="E18" s="19" t="s">
        <v>69</v>
      </c>
      <c r="F18" s="19"/>
      <c r="G18" s="103">
        <v>110</v>
      </c>
      <c r="H18" s="103">
        <v>90</v>
      </c>
      <c r="I18" s="103">
        <v>162</v>
      </c>
      <c r="J18" s="94">
        <f t="shared" si="0"/>
        <v>362</v>
      </c>
      <c r="K18" s="26"/>
      <c r="L18" s="19"/>
    </row>
    <row r="19" spans="1:12" ht="16.5" thickBot="1">
      <c r="A19" s="25">
        <v>15</v>
      </c>
      <c r="B19" s="100">
        <v>12</v>
      </c>
      <c r="C19" s="77" t="s">
        <v>62</v>
      </c>
      <c r="D19" s="19" t="s">
        <v>44</v>
      </c>
      <c r="E19" s="19">
        <v>3754</v>
      </c>
      <c r="F19" s="19" t="s">
        <v>53</v>
      </c>
      <c r="G19" s="103">
        <v>180</v>
      </c>
      <c r="H19" s="103">
        <v>180</v>
      </c>
      <c r="I19" s="103">
        <v>0</v>
      </c>
      <c r="J19" s="94">
        <f t="shared" si="0"/>
        <v>360</v>
      </c>
      <c r="K19" s="26"/>
      <c r="L19" s="19"/>
    </row>
    <row r="20" spans="1:12" ht="16.5" thickBot="1">
      <c r="A20" s="26">
        <v>69</v>
      </c>
      <c r="B20" s="100">
        <v>13</v>
      </c>
      <c r="C20" s="77" t="s">
        <v>176</v>
      </c>
      <c r="D20" s="19" t="s">
        <v>39</v>
      </c>
      <c r="E20" s="19">
        <v>1337</v>
      </c>
      <c r="F20" s="19" t="s">
        <v>119</v>
      </c>
      <c r="G20" s="103">
        <v>111</v>
      </c>
      <c r="H20" s="103">
        <v>161</v>
      </c>
      <c r="I20" s="103">
        <v>84</v>
      </c>
      <c r="J20" s="94">
        <f t="shared" si="0"/>
        <v>356</v>
      </c>
      <c r="K20" s="26"/>
      <c r="L20" s="19"/>
    </row>
    <row r="21" spans="1:12" ht="16.5" thickBot="1">
      <c r="A21" s="37"/>
      <c r="B21" s="100">
        <v>14</v>
      </c>
      <c r="C21" s="77" t="s">
        <v>145</v>
      </c>
      <c r="D21" s="19" t="s">
        <v>44</v>
      </c>
      <c r="E21" s="19">
        <v>6697</v>
      </c>
      <c r="F21" s="19" t="s">
        <v>53</v>
      </c>
      <c r="G21" s="103">
        <v>180</v>
      </c>
      <c r="H21" s="103">
        <v>113</v>
      </c>
      <c r="I21" s="103">
        <v>60</v>
      </c>
      <c r="J21" s="94">
        <f t="shared" si="0"/>
        <v>353</v>
      </c>
      <c r="K21" s="26"/>
      <c r="L21" s="19"/>
    </row>
    <row r="22" spans="1:12" ht="16.5" thickBot="1">
      <c r="A22" s="26">
        <v>38</v>
      </c>
      <c r="B22" s="100">
        <v>15</v>
      </c>
      <c r="C22" s="77" t="s">
        <v>173</v>
      </c>
      <c r="D22" s="19" t="s">
        <v>39</v>
      </c>
      <c r="E22" s="19">
        <v>1162</v>
      </c>
      <c r="F22" s="19" t="s">
        <v>52</v>
      </c>
      <c r="G22" s="103">
        <v>134</v>
      </c>
      <c r="H22" s="103">
        <v>163</v>
      </c>
      <c r="I22" s="103">
        <v>52</v>
      </c>
      <c r="J22" s="94">
        <f t="shared" si="0"/>
        <v>349</v>
      </c>
      <c r="K22" s="26"/>
      <c r="L22" s="19"/>
    </row>
    <row r="23" spans="1:12" ht="16.5" thickBot="1">
      <c r="A23" s="26">
        <v>46</v>
      </c>
      <c r="B23" s="100">
        <v>16</v>
      </c>
      <c r="C23" s="77" t="s">
        <v>169</v>
      </c>
      <c r="D23" s="19" t="s">
        <v>39</v>
      </c>
      <c r="E23" s="19">
        <v>1260</v>
      </c>
      <c r="F23" s="19" t="s">
        <v>119</v>
      </c>
      <c r="G23" s="103">
        <v>137</v>
      </c>
      <c r="H23" s="103">
        <v>0</v>
      </c>
      <c r="I23" s="103">
        <v>167</v>
      </c>
      <c r="J23" s="94">
        <f t="shared" si="0"/>
        <v>304</v>
      </c>
      <c r="K23" s="26"/>
      <c r="L23" s="19"/>
    </row>
    <row r="24" spans="1:12" ht="16.5" thickBot="1">
      <c r="A24" s="26"/>
      <c r="B24" s="100">
        <v>17</v>
      </c>
      <c r="C24" s="77" t="s">
        <v>152</v>
      </c>
      <c r="D24" s="19" t="s">
        <v>39</v>
      </c>
      <c r="E24" s="19">
        <v>1083</v>
      </c>
      <c r="F24" s="19" t="s">
        <v>40</v>
      </c>
      <c r="G24" s="103">
        <v>140</v>
      </c>
      <c r="H24" s="103">
        <v>78</v>
      </c>
      <c r="I24" s="103">
        <v>85</v>
      </c>
      <c r="J24" s="94">
        <f t="shared" si="0"/>
        <v>303</v>
      </c>
      <c r="K24" s="26"/>
      <c r="L24" s="19"/>
    </row>
    <row r="25" spans="1:12" ht="16.5" thickBot="1">
      <c r="A25" s="26">
        <v>47</v>
      </c>
      <c r="B25" s="100">
        <v>18</v>
      </c>
      <c r="C25" s="77" t="s">
        <v>156</v>
      </c>
      <c r="D25" s="19" t="s">
        <v>39</v>
      </c>
      <c r="E25" s="19">
        <v>1315</v>
      </c>
      <c r="F25" s="19" t="s">
        <v>119</v>
      </c>
      <c r="G25" s="103">
        <v>120</v>
      </c>
      <c r="H25" s="103">
        <v>142</v>
      </c>
      <c r="I25" s="103">
        <v>0</v>
      </c>
      <c r="J25" s="94">
        <f t="shared" si="0"/>
        <v>262</v>
      </c>
      <c r="K25" s="26"/>
      <c r="L25" s="19"/>
    </row>
    <row r="26" spans="1:12" ht="16.5" thickBot="1">
      <c r="A26" s="26">
        <v>18</v>
      </c>
      <c r="B26" s="100">
        <v>19</v>
      </c>
      <c r="C26" s="77" t="s">
        <v>164</v>
      </c>
      <c r="D26" s="19" t="s">
        <v>39</v>
      </c>
      <c r="E26" s="19">
        <v>1334</v>
      </c>
      <c r="F26" s="19" t="s">
        <v>119</v>
      </c>
      <c r="G26" s="103">
        <v>111</v>
      </c>
      <c r="H26" s="103">
        <v>115</v>
      </c>
      <c r="I26" s="103" t="s">
        <v>64</v>
      </c>
      <c r="J26" s="94">
        <f t="shared" si="0"/>
        <v>226</v>
      </c>
      <c r="K26" s="26"/>
      <c r="L26" s="61"/>
    </row>
    <row r="27" spans="1:12" ht="16.5" thickBot="1">
      <c r="A27" s="26">
        <v>42</v>
      </c>
      <c r="B27" s="100">
        <v>20</v>
      </c>
      <c r="C27" s="77" t="s">
        <v>150</v>
      </c>
      <c r="D27" s="19" t="s">
        <v>39</v>
      </c>
      <c r="E27" s="19">
        <v>1295</v>
      </c>
      <c r="F27" s="19" t="s">
        <v>50</v>
      </c>
      <c r="G27" s="103">
        <v>130</v>
      </c>
      <c r="H27" s="103">
        <v>0</v>
      </c>
      <c r="I27" s="103">
        <v>95</v>
      </c>
      <c r="J27" s="94">
        <f t="shared" si="0"/>
        <v>225</v>
      </c>
      <c r="K27" s="26"/>
      <c r="L27" s="61"/>
    </row>
    <row r="28" spans="1:12" ht="16.5" thickBot="1">
      <c r="A28" s="25"/>
      <c r="B28" s="100">
        <v>21</v>
      </c>
      <c r="C28" s="77" t="s">
        <v>123</v>
      </c>
      <c r="D28" s="19" t="s">
        <v>124</v>
      </c>
      <c r="E28" s="19">
        <v>213</v>
      </c>
      <c r="F28" s="19"/>
      <c r="G28" s="103">
        <v>91</v>
      </c>
      <c r="H28" s="103">
        <v>115</v>
      </c>
      <c r="I28" s="103" t="s">
        <v>64</v>
      </c>
      <c r="J28" s="94">
        <f t="shared" si="0"/>
        <v>206</v>
      </c>
      <c r="K28" s="26"/>
      <c r="L28" s="82"/>
    </row>
    <row r="29" spans="1:12" ht="16.5" thickBot="1">
      <c r="A29" s="26">
        <v>16</v>
      </c>
      <c r="B29" s="100">
        <v>22</v>
      </c>
      <c r="C29" s="77" t="s">
        <v>159</v>
      </c>
      <c r="D29" s="19" t="s">
        <v>39</v>
      </c>
      <c r="E29" s="19">
        <v>1336</v>
      </c>
      <c r="F29" s="19" t="s">
        <v>119</v>
      </c>
      <c r="G29" s="103">
        <v>118</v>
      </c>
      <c r="H29" s="103">
        <v>0</v>
      </c>
      <c r="I29" s="103">
        <v>86</v>
      </c>
      <c r="J29" s="94">
        <f t="shared" si="0"/>
        <v>204</v>
      </c>
      <c r="K29" s="26"/>
      <c r="L29" s="61"/>
    </row>
    <row r="30" spans="1:12" ht="16.5" thickBot="1">
      <c r="A30" s="25">
        <v>48</v>
      </c>
      <c r="B30" s="100">
        <v>23</v>
      </c>
      <c r="C30" s="77" t="s">
        <v>139</v>
      </c>
      <c r="D30" s="19" t="s">
        <v>44</v>
      </c>
      <c r="E30" s="19">
        <v>4578</v>
      </c>
      <c r="F30" s="19" t="s">
        <v>49</v>
      </c>
      <c r="G30" s="103">
        <v>180</v>
      </c>
      <c r="H30" s="103">
        <v>0</v>
      </c>
      <c r="I30" s="103" t="s">
        <v>64</v>
      </c>
      <c r="J30" s="94">
        <f t="shared" si="0"/>
        <v>180</v>
      </c>
      <c r="K30" s="26"/>
      <c r="L30" s="61"/>
    </row>
    <row r="31" spans="1:12" ht="16.5" thickBot="1">
      <c r="A31" s="26"/>
      <c r="B31" s="100">
        <v>24</v>
      </c>
      <c r="C31" s="77" t="s">
        <v>153</v>
      </c>
      <c r="D31" s="19" t="s">
        <v>39</v>
      </c>
      <c r="E31" s="19">
        <v>1182</v>
      </c>
      <c r="F31" s="19" t="s">
        <v>40</v>
      </c>
      <c r="G31" s="103">
        <v>170</v>
      </c>
      <c r="H31" s="103">
        <v>0</v>
      </c>
      <c r="I31" s="103" t="s">
        <v>64</v>
      </c>
      <c r="J31" s="94">
        <f t="shared" si="0"/>
        <v>170</v>
      </c>
      <c r="K31" s="26"/>
      <c r="L31" s="61"/>
    </row>
    <row r="32" spans="1:12" ht="16.5" thickBot="1">
      <c r="A32" s="26">
        <v>54</v>
      </c>
      <c r="B32" s="100">
        <v>25</v>
      </c>
      <c r="C32" s="77" t="s">
        <v>149</v>
      </c>
      <c r="D32" s="19" t="s">
        <v>44</v>
      </c>
      <c r="E32" s="19">
        <v>6630</v>
      </c>
      <c r="F32" s="19" t="s">
        <v>45</v>
      </c>
      <c r="G32" s="103">
        <v>0</v>
      </c>
      <c r="H32" s="103">
        <v>127</v>
      </c>
      <c r="I32" s="103" t="s">
        <v>64</v>
      </c>
      <c r="J32" s="94">
        <f t="shared" si="0"/>
        <v>127</v>
      </c>
      <c r="K32" s="26"/>
      <c r="L32" s="61"/>
    </row>
    <row r="33" spans="1:12" ht="16.5" thickBot="1">
      <c r="A33" s="25"/>
      <c r="B33" s="100">
        <v>26</v>
      </c>
      <c r="C33" s="77" t="s">
        <v>126</v>
      </c>
      <c r="D33" s="19" t="s">
        <v>66</v>
      </c>
      <c r="E33" s="19" t="s">
        <v>127</v>
      </c>
      <c r="F33" s="19"/>
      <c r="G33" s="103">
        <v>124</v>
      </c>
      <c r="H33" s="103">
        <v>0</v>
      </c>
      <c r="I33" s="103" t="s">
        <v>64</v>
      </c>
      <c r="J33" s="94">
        <f t="shared" si="0"/>
        <v>124</v>
      </c>
      <c r="K33" s="26"/>
      <c r="L33" s="75"/>
    </row>
    <row r="34" spans="1:12" ht="16.5" thickBot="1">
      <c r="A34" s="26">
        <v>68</v>
      </c>
      <c r="B34" s="100">
        <v>27</v>
      </c>
      <c r="C34" s="77" t="s">
        <v>166</v>
      </c>
      <c r="D34" s="19" t="s">
        <v>39</v>
      </c>
      <c r="E34" s="19">
        <v>1335</v>
      </c>
      <c r="F34" s="19" t="s">
        <v>119</v>
      </c>
      <c r="G34" s="103">
        <v>122</v>
      </c>
      <c r="H34" s="103">
        <v>0</v>
      </c>
      <c r="I34" s="103">
        <v>0</v>
      </c>
      <c r="J34" s="94">
        <f t="shared" si="0"/>
        <v>122</v>
      </c>
      <c r="K34" s="26"/>
      <c r="L34" s="61"/>
    </row>
    <row r="35" spans="1:12" ht="16.5" thickBot="1">
      <c r="A35" s="26">
        <v>56</v>
      </c>
      <c r="B35" s="100">
        <v>28</v>
      </c>
      <c r="C35" s="77" t="s">
        <v>174</v>
      </c>
      <c r="D35" s="19" t="s">
        <v>39</v>
      </c>
      <c r="E35" s="19">
        <v>1343</v>
      </c>
      <c r="F35" s="19" t="s">
        <v>120</v>
      </c>
      <c r="G35" s="103">
        <v>108</v>
      </c>
      <c r="H35" s="103">
        <v>0</v>
      </c>
      <c r="I35" s="103" t="s">
        <v>64</v>
      </c>
      <c r="J35" s="94">
        <f t="shared" si="0"/>
        <v>108</v>
      </c>
      <c r="K35" s="26"/>
      <c r="L35" s="61"/>
    </row>
    <row r="36" spans="1:12" ht="16.5" thickBot="1">
      <c r="A36" s="26"/>
      <c r="B36" s="100">
        <v>29</v>
      </c>
      <c r="C36" s="77" t="s">
        <v>155</v>
      </c>
      <c r="D36" s="19" t="s">
        <v>39</v>
      </c>
      <c r="E36" s="19">
        <v>1289</v>
      </c>
      <c r="F36" s="19" t="s">
        <v>40</v>
      </c>
      <c r="G36" s="103">
        <v>0</v>
      </c>
      <c r="H36" s="103">
        <v>74</v>
      </c>
      <c r="I36" s="103">
        <v>0</v>
      </c>
      <c r="J36" s="94">
        <f t="shared" si="0"/>
        <v>74</v>
      </c>
      <c r="K36" s="26"/>
      <c r="L36" s="61"/>
    </row>
    <row r="37" spans="1:12" ht="16.5" thickBot="1">
      <c r="A37" s="26"/>
      <c r="B37" s="100">
        <v>30</v>
      </c>
      <c r="C37" s="77" t="s">
        <v>160</v>
      </c>
      <c r="D37" s="19" t="s">
        <v>41</v>
      </c>
      <c r="E37" s="19">
        <v>1096</v>
      </c>
      <c r="F37" s="19" t="s">
        <v>48</v>
      </c>
      <c r="G37" s="103">
        <v>66</v>
      </c>
      <c r="H37" s="103" t="s">
        <v>64</v>
      </c>
      <c r="I37" s="103" t="s">
        <v>64</v>
      </c>
      <c r="J37" s="94">
        <f t="shared" si="0"/>
        <v>66</v>
      </c>
      <c r="K37" s="26"/>
      <c r="L37" s="61"/>
    </row>
    <row r="38" spans="1:12" ht="16.5" thickBot="1">
      <c r="A38" s="26">
        <v>33</v>
      </c>
      <c r="B38" s="100">
        <v>31</v>
      </c>
      <c r="C38" s="77" t="s">
        <v>157</v>
      </c>
      <c r="D38" s="19" t="s">
        <v>39</v>
      </c>
      <c r="E38" s="19">
        <v>1316</v>
      </c>
      <c r="F38" s="19" t="s">
        <v>119</v>
      </c>
      <c r="G38" s="103">
        <v>0</v>
      </c>
      <c r="H38" s="103">
        <v>52</v>
      </c>
      <c r="I38" s="103">
        <v>0</v>
      </c>
      <c r="J38" s="94">
        <f t="shared" si="0"/>
        <v>52</v>
      </c>
      <c r="K38" s="26"/>
      <c r="L38" s="61"/>
    </row>
    <row r="39" spans="1:12" ht="16.5" thickBot="1">
      <c r="A39" s="26">
        <v>50</v>
      </c>
      <c r="B39" s="100">
        <v>32</v>
      </c>
      <c r="C39" s="77" t="s">
        <v>167</v>
      </c>
      <c r="D39" s="19" t="s">
        <v>39</v>
      </c>
      <c r="E39" s="19">
        <v>1351</v>
      </c>
      <c r="F39" s="19" t="s">
        <v>120</v>
      </c>
      <c r="G39" s="103">
        <v>0</v>
      </c>
      <c r="H39" s="103">
        <v>44</v>
      </c>
      <c r="I39" s="103">
        <v>0</v>
      </c>
      <c r="J39" s="94">
        <f t="shared" si="0"/>
        <v>44</v>
      </c>
      <c r="K39" s="26"/>
      <c r="L39" s="61"/>
    </row>
    <row r="40" spans="1:12" ht="16.5" thickBot="1">
      <c r="A40" s="26">
        <v>58</v>
      </c>
      <c r="B40" s="100" t="s">
        <v>182</v>
      </c>
      <c r="C40" s="77" t="s">
        <v>70</v>
      </c>
      <c r="D40" s="19" t="s">
        <v>44</v>
      </c>
      <c r="E40" s="19">
        <v>6950</v>
      </c>
      <c r="F40" s="19" t="s">
        <v>53</v>
      </c>
      <c r="G40" s="103">
        <v>0</v>
      </c>
      <c r="H40" s="103" t="s">
        <v>64</v>
      </c>
      <c r="I40" s="103" t="s">
        <v>64</v>
      </c>
      <c r="J40" s="94">
        <f t="shared" si="0"/>
        <v>0</v>
      </c>
      <c r="K40" s="26"/>
      <c r="L40" s="61"/>
    </row>
    <row r="41" spans="1:12" ht="16.5" thickBot="1">
      <c r="A41" s="92">
        <v>1</v>
      </c>
      <c r="B41" s="100" t="s">
        <v>182</v>
      </c>
      <c r="C41" s="77" t="s">
        <v>141</v>
      </c>
      <c r="D41" s="19" t="s">
        <v>39</v>
      </c>
      <c r="E41" s="19">
        <v>1097</v>
      </c>
      <c r="F41" s="19" t="s">
        <v>40</v>
      </c>
      <c r="G41" s="103">
        <v>0</v>
      </c>
      <c r="H41" s="103" t="s">
        <v>64</v>
      </c>
      <c r="I41" s="103" t="s">
        <v>64</v>
      </c>
      <c r="J41" s="94">
        <f t="shared" si="0"/>
        <v>0</v>
      </c>
      <c r="K41" s="93"/>
      <c r="L41" s="61"/>
    </row>
    <row r="42" spans="1:12" ht="16.5" thickBot="1">
      <c r="A42" s="26">
        <v>13</v>
      </c>
      <c r="B42" s="100" t="s">
        <v>182</v>
      </c>
      <c r="C42" s="77" t="s">
        <v>154</v>
      </c>
      <c r="D42" s="19" t="s">
        <v>39</v>
      </c>
      <c r="E42" s="19">
        <v>1072</v>
      </c>
      <c r="F42" s="19" t="s">
        <v>42</v>
      </c>
      <c r="G42" s="103">
        <v>0</v>
      </c>
      <c r="H42" s="103">
        <v>0</v>
      </c>
      <c r="I42" s="103" t="s">
        <v>64</v>
      </c>
      <c r="J42" s="94">
        <f t="shared" si="0"/>
        <v>0</v>
      </c>
      <c r="K42" s="26"/>
      <c r="L42" s="61"/>
    </row>
    <row r="43" spans="1:12" ht="16.5" thickBot="1">
      <c r="A43" s="26">
        <v>57</v>
      </c>
      <c r="B43" s="100" t="s">
        <v>182</v>
      </c>
      <c r="C43" s="77" t="s">
        <v>171</v>
      </c>
      <c r="D43" s="19" t="s">
        <v>39</v>
      </c>
      <c r="E43" s="19">
        <v>1353</v>
      </c>
      <c r="F43" s="19" t="s">
        <v>120</v>
      </c>
      <c r="G43" s="103">
        <v>0</v>
      </c>
      <c r="H43" s="103">
        <v>0</v>
      </c>
      <c r="I43" s="103" t="s">
        <v>64</v>
      </c>
      <c r="J43" s="94">
        <f t="shared" si="0"/>
        <v>0</v>
      </c>
      <c r="K43" s="26"/>
      <c r="L43" s="61"/>
    </row>
    <row r="44" spans="1:12" ht="16.5" thickBot="1">
      <c r="A44" s="26"/>
      <c r="B44" s="100" t="s">
        <v>182</v>
      </c>
      <c r="C44" s="77" t="s">
        <v>172</v>
      </c>
      <c r="D44" s="19" t="s">
        <v>39</v>
      </c>
      <c r="E44" s="19">
        <v>1043</v>
      </c>
      <c r="F44" s="19" t="s">
        <v>50</v>
      </c>
      <c r="G44" s="103">
        <v>0</v>
      </c>
      <c r="H44" s="103" t="s">
        <v>64</v>
      </c>
      <c r="I44" s="103" t="s">
        <v>64</v>
      </c>
      <c r="J44" s="94">
        <f t="shared" si="0"/>
        <v>0</v>
      </c>
      <c r="K44" s="26"/>
      <c r="L44" s="61"/>
    </row>
    <row r="45" spans="1:12" ht="16.5" thickBot="1">
      <c r="A45" s="26">
        <v>61</v>
      </c>
      <c r="B45" s="100" t="s">
        <v>182</v>
      </c>
      <c r="C45" s="77" t="s">
        <v>170</v>
      </c>
      <c r="D45" s="19" t="s">
        <v>39</v>
      </c>
      <c r="E45" s="19">
        <v>1344</v>
      </c>
      <c r="F45" s="19" t="s">
        <v>120</v>
      </c>
      <c r="G45" s="103">
        <v>0</v>
      </c>
      <c r="H45" s="103" t="s">
        <v>64</v>
      </c>
      <c r="I45" s="103" t="s">
        <v>64</v>
      </c>
      <c r="J45" s="94">
        <f t="shared" si="0"/>
        <v>0</v>
      </c>
      <c r="K45" s="26"/>
      <c r="L45" s="61"/>
    </row>
    <row r="46" spans="1:12" ht="15.75">
      <c r="A46" s="26">
        <v>77</v>
      </c>
      <c r="B46" s="100" t="s">
        <v>182</v>
      </c>
      <c r="C46" s="77" t="s">
        <v>151</v>
      </c>
      <c r="D46" s="19" t="s">
        <v>39</v>
      </c>
      <c r="E46" s="19">
        <v>1240</v>
      </c>
      <c r="F46" s="19" t="s">
        <v>40</v>
      </c>
      <c r="G46" s="103">
        <v>0</v>
      </c>
      <c r="H46" s="103" t="s">
        <v>64</v>
      </c>
      <c r="I46" s="103" t="s">
        <v>64</v>
      </c>
      <c r="J46" s="94">
        <f t="shared" si="0"/>
        <v>0</v>
      </c>
      <c r="K46" s="26"/>
      <c r="L46" s="61"/>
    </row>
    <row r="47" spans="1:11" s="70" customFormat="1" ht="15.75">
      <c r="A47" s="20"/>
      <c r="B47" s="22"/>
      <c r="C47" s="20"/>
      <c r="D47" s="21"/>
      <c r="E47" s="20"/>
      <c r="F47" s="20"/>
      <c r="G47" s="20"/>
      <c r="H47" s="20"/>
      <c r="I47" s="20"/>
      <c r="J47" s="21"/>
      <c r="K47" s="20"/>
    </row>
    <row r="48" spans="1:11" s="70" customFormat="1" ht="15.75">
      <c r="A48" s="62" t="s">
        <v>112</v>
      </c>
      <c r="B48" s="84" t="s">
        <v>113</v>
      </c>
      <c r="C48" s="83"/>
      <c r="D48" s="43" t="s">
        <v>111</v>
      </c>
      <c r="E48" s="85"/>
      <c r="F48" s="64"/>
      <c r="G48" s="20"/>
      <c r="H48" s="62" t="s">
        <v>66</v>
      </c>
      <c r="I48" s="101"/>
      <c r="J48" s="87"/>
      <c r="K48" s="88"/>
    </row>
    <row r="49" spans="1:11" s="70" customFormat="1" ht="15.75">
      <c r="A49" s="62"/>
      <c r="B49" s="43"/>
      <c r="C49" s="43"/>
      <c r="D49" s="43" t="s">
        <v>114</v>
      </c>
      <c r="E49" s="85"/>
      <c r="F49" s="20"/>
      <c r="G49" s="20"/>
      <c r="H49" s="62" t="s">
        <v>39</v>
      </c>
      <c r="I49" s="101"/>
      <c r="J49" s="87"/>
      <c r="K49" s="88"/>
    </row>
    <row r="50" spans="1:11" s="70" customFormat="1" ht="15.75">
      <c r="A50" s="62"/>
      <c r="B50" s="43"/>
      <c r="C50" s="43"/>
      <c r="D50" s="43" t="s">
        <v>115</v>
      </c>
      <c r="E50" s="85"/>
      <c r="F50" s="20"/>
      <c r="G50" s="20"/>
      <c r="H50" s="62" t="s">
        <v>41</v>
      </c>
      <c r="I50" s="101"/>
      <c r="J50" s="87"/>
      <c r="K50" s="88"/>
    </row>
    <row r="51" spans="1:11" s="70" customFormat="1" ht="15.75">
      <c r="A51" s="117" t="s">
        <v>56</v>
      </c>
      <c r="B51" s="117"/>
      <c r="C51" s="117"/>
      <c r="D51" s="43" t="s">
        <v>116</v>
      </c>
      <c r="E51" s="85"/>
      <c r="F51" s="20"/>
      <c r="G51" s="20"/>
      <c r="H51" s="62" t="s">
        <v>39</v>
      </c>
      <c r="I51" s="101"/>
      <c r="J51" s="87"/>
      <c r="K51" s="88"/>
    </row>
    <row r="52" spans="1:11" s="70" customFormat="1" ht="15.75">
      <c r="A52" s="117" t="s">
        <v>55</v>
      </c>
      <c r="B52" s="117"/>
      <c r="C52" s="117"/>
      <c r="D52" s="43" t="s">
        <v>117</v>
      </c>
      <c r="E52" s="21"/>
      <c r="F52" s="20"/>
      <c r="G52" s="20"/>
      <c r="H52" s="62" t="s">
        <v>41</v>
      </c>
      <c r="I52" s="101"/>
      <c r="J52" s="87"/>
      <c r="K52" s="88"/>
    </row>
    <row r="53" spans="1:11" s="70" customFormat="1" ht="15.75">
      <c r="A53" s="20"/>
      <c r="B53" s="22"/>
      <c r="C53" s="20"/>
      <c r="D53" s="21"/>
      <c r="E53" s="20"/>
      <c r="F53" s="20"/>
      <c r="G53" s="20"/>
      <c r="H53" s="20"/>
      <c r="I53" s="20"/>
      <c r="J53" s="21"/>
      <c r="K53" s="20"/>
    </row>
  </sheetData>
  <sheetProtection/>
  <mergeCells count="9">
    <mergeCell ref="A51:C51"/>
    <mergeCell ref="A52:C52"/>
    <mergeCell ref="G6:I6"/>
    <mergeCell ref="D5:F5"/>
    <mergeCell ref="A1:B5"/>
    <mergeCell ref="C1:L1"/>
    <mergeCell ref="C2:L2"/>
    <mergeCell ref="D3:E3"/>
    <mergeCell ref="D4:F4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0" zoomScaleSheetLayoutView="110" zoomScalePageLayoutView="0" workbookViewId="0" topLeftCell="A1">
      <selection activeCell="A1" sqref="A1:A5"/>
    </sheetView>
  </sheetViews>
  <sheetFormatPr defaultColWidth="9.140625" defaultRowHeight="12.75"/>
  <cols>
    <col min="1" max="1" width="8.140625" style="1" customWidth="1"/>
    <col min="2" max="2" width="25.7109375" style="7" customWidth="1"/>
    <col min="3" max="3" width="9.00390625" style="2" customWidth="1"/>
    <col min="4" max="4" width="8.140625" style="1" customWidth="1"/>
    <col min="5" max="5" width="19.421875" style="2" customWidth="1"/>
    <col min="6" max="7" width="5.7109375" style="2" customWidth="1"/>
    <col min="8" max="8" width="6.7109375" style="2" customWidth="1"/>
    <col min="9" max="9" width="7.28125" style="2" customWidth="1"/>
    <col min="10" max="16384" width="9.140625" style="1" customWidth="1"/>
  </cols>
  <sheetData>
    <row r="1" spans="1:10" ht="20.25">
      <c r="A1" s="110"/>
      <c r="B1" s="131" t="s">
        <v>28</v>
      </c>
      <c r="C1" s="131"/>
      <c r="D1" s="131"/>
      <c r="E1" s="131"/>
      <c r="F1" s="131"/>
      <c r="G1" s="131"/>
      <c r="H1" s="131"/>
      <c r="I1" s="131"/>
      <c r="J1" s="131"/>
    </row>
    <row r="2" spans="1:10" ht="18">
      <c r="A2" s="110"/>
      <c r="B2" s="112" t="s">
        <v>110</v>
      </c>
      <c r="C2" s="112"/>
      <c r="D2" s="112"/>
      <c r="E2" s="112"/>
      <c r="F2" s="112"/>
      <c r="G2" s="112"/>
      <c r="H2" s="112"/>
      <c r="I2" s="112"/>
      <c r="J2" s="112"/>
    </row>
    <row r="3" spans="1:9" ht="25.5">
      <c r="A3" s="110"/>
      <c r="B3" s="40" t="s">
        <v>20</v>
      </c>
      <c r="C3" s="113" t="s">
        <v>34</v>
      </c>
      <c r="D3" s="113"/>
      <c r="E3" s="41"/>
      <c r="F3" s="1"/>
      <c r="G3" s="1"/>
      <c r="I3" s="1"/>
    </row>
    <row r="4" spans="1:9" ht="15.75">
      <c r="A4" s="110"/>
      <c r="B4" s="40" t="s">
        <v>21</v>
      </c>
      <c r="C4" s="123" t="s">
        <v>22</v>
      </c>
      <c r="D4" s="123"/>
      <c r="E4" s="1"/>
      <c r="F4" s="1"/>
      <c r="G4" s="1"/>
      <c r="I4" s="1"/>
    </row>
    <row r="5" spans="1:10" ht="16.5" thickBot="1">
      <c r="A5" s="107"/>
      <c r="B5" s="42" t="s">
        <v>23</v>
      </c>
      <c r="C5" s="119" t="s">
        <v>37</v>
      </c>
      <c r="D5" s="117"/>
      <c r="E5" s="8"/>
      <c r="F5" s="8"/>
      <c r="G5" s="8"/>
      <c r="H5" s="10"/>
      <c r="I5" s="8"/>
      <c r="J5" s="8"/>
    </row>
    <row r="6" spans="1:10" ht="13.5" thickBot="1">
      <c r="A6" s="33"/>
      <c r="B6" s="33" t="s">
        <v>1</v>
      </c>
      <c r="C6" s="33" t="s">
        <v>2</v>
      </c>
      <c r="D6" s="33" t="s">
        <v>29</v>
      </c>
      <c r="E6" s="33" t="s">
        <v>11</v>
      </c>
      <c r="F6" s="33" t="s">
        <v>12</v>
      </c>
      <c r="G6" s="132" t="s">
        <v>5</v>
      </c>
      <c r="H6" s="132"/>
      <c r="I6" s="33" t="s">
        <v>6</v>
      </c>
      <c r="J6" s="34"/>
    </row>
    <row r="7" spans="1:10" ht="13.5" thickBot="1">
      <c r="A7" s="35" t="s">
        <v>63</v>
      </c>
      <c r="B7" s="35" t="s">
        <v>17</v>
      </c>
      <c r="C7" s="35" t="s">
        <v>18</v>
      </c>
      <c r="D7" s="35" t="s">
        <v>3</v>
      </c>
      <c r="E7" s="35" t="s">
        <v>25</v>
      </c>
      <c r="F7" s="35" t="s">
        <v>13</v>
      </c>
      <c r="G7" s="35" t="s">
        <v>8</v>
      </c>
      <c r="H7" s="35" t="s">
        <v>9</v>
      </c>
      <c r="I7" s="35" t="s">
        <v>19</v>
      </c>
      <c r="J7" s="36" t="s">
        <v>13</v>
      </c>
    </row>
    <row r="8" spans="1:10" ht="18">
      <c r="A8" s="65">
        <v>1</v>
      </c>
      <c r="B8" s="51" t="s">
        <v>54</v>
      </c>
      <c r="C8" s="49" t="s">
        <v>44</v>
      </c>
      <c r="D8" s="49">
        <v>2193</v>
      </c>
      <c r="E8" s="19" t="s">
        <v>185</v>
      </c>
      <c r="F8" s="19">
        <v>795</v>
      </c>
      <c r="G8" s="19"/>
      <c r="H8" s="19"/>
      <c r="I8" s="49"/>
      <c r="J8" s="60"/>
    </row>
    <row r="9" spans="1:10" ht="18">
      <c r="A9" s="65">
        <v>2</v>
      </c>
      <c r="B9" s="51" t="s">
        <v>192</v>
      </c>
      <c r="C9" s="49" t="s">
        <v>44</v>
      </c>
      <c r="D9" s="49">
        <v>1974</v>
      </c>
      <c r="E9" s="19" t="s">
        <v>183</v>
      </c>
      <c r="F9" s="19">
        <v>756</v>
      </c>
      <c r="G9" s="19"/>
      <c r="H9" s="19"/>
      <c r="I9" s="49"/>
      <c r="J9" s="60"/>
    </row>
    <row r="10" spans="1:10" ht="18">
      <c r="A10" s="65">
        <v>3</v>
      </c>
      <c r="B10" s="51" t="s">
        <v>193</v>
      </c>
      <c r="C10" s="49" t="s">
        <v>39</v>
      </c>
      <c r="D10" s="49">
        <v>1145</v>
      </c>
      <c r="E10" s="19" t="s">
        <v>186</v>
      </c>
      <c r="F10" s="19">
        <v>744</v>
      </c>
      <c r="G10" s="19"/>
      <c r="H10" s="19"/>
      <c r="I10" s="49"/>
      <c r="J10" s="60"/>
    </row>
    <row r="11" spans="1:10" ht="18">
      <c r="A11" s="65">
        <v>4</v>
      </c>
      <c r="B11" s="104" t="s">
        <v>190</v>
      </c>
      <c r="C11" s="49" t="s">
        <v>39</v>
      </c>
      <c r="D11" s="50">
        <v>1043</v>
      </c>
      <c r="E11" s="19" t="s">
        <v>184</v>
      </c>
      <c r="F11" s="19">
        <v>571</v>
      </c>
      <c r="G11" s="19"/>
      <c r="H11" s="19"/>
      <c r="I11" s="49"/>
      <c r="J11" s="59"/>
    </row>
    <row r="12" spans="1:10" ht="18">
      <c r="A12" s="65" t="s">
        <v>199</v>
      </c>
      <c r="B12" s="51" t="s">
        <v>51</v>
      </c>
      <c r="C12" s="49" t="s">
        <v>39</v>
      </c>
      <c r="D12" s="49">
        <v>1045</v>
      </c>
      <c r="E12" s="19" t="s">
        <v>184</v>
      </c>
      <c r="F12" s="19">
        <v>564</v>
      </c>
      <c r="G12" s="19"/>
      <c r="H12" s="19"/>
      <c r="I12" s="49"/>
      <c r="J12" s="60"/>
    </row>
    <row r="13" spans="1:10" ht="18">
      <c r="A13" s="65" t="s">
        <v>199</v>
      </c>
      <c r="B13" s="51" t="s">
        <v>194</v>
      </c>
      <c r="C13" s="49" t="s">
        <v>39</v>
      </c>
      <c r="D13" s="49">
        <v>1240</v>
      </c>
      <c r="E13" s="19" t="s">
        <v>187</v>
      </c>
      <c r="F13" s="19">
        <v>564</v>
      </c>
      <c r="G13" s="19"/>
      <c r="H13" s="19"/>
      <c r="I13" s="49"/>
      <c r="J13" s="60"/>
    </row>
    <row r="14" spans="1:10" ht="18">
      <c r="A14" s="65">
        <v>7</v>
      </c>
      <c r="B14" s="51" t="s">
        <v>195</v>
      </c>
      <c r="C14" s="49" t="s">
        <v>39</v>
      </c>
      <c r="D14" s="49">
        <v>1083</v>
      </c>
      <c r="E14" s="19" t="s">
        <v>184</v>
      </c>
      <c r="F14" s="19">
        <v>563</v>
      </c>
      <c r="G14" s="19"/>
      <c r="H14" s="19"/>
      <c r="I14" s="49"/>
      <c r="J14" s="60"/>
    </row>
    <row r="15" spans="1:10" ht="18">
      <c r="A15" s="65">
        <v>8</v>
      </c>
      <c r="B15" s="104" t="s">
        <v>189</v>
      </c>
      <c r="C15" s="49" t="s">
        <v>39</v>
      </c>
      <c r="D15" s="50">
        <v>1044</v>
      </c>
      <c r="E15" s="19" t="s">
        <v>184</v>
      </c>
      <c r="F15" s="19">
        <v>551</v>
      </c>
      <c r="G15" s="19"/>
      <c r="H15" s="19"/>
      <c r="I15" s="49"/>
      <c r="J15" s="59"/>
    </row>
    <row r="16" spans="1:10" ht="18">
      <c r="A16" s="65">
        <v>9</v>
      </c>
      <c r="B16" s="51" t="s">
        <v>191</v>
      </c>
      <c r="C16" s="49" t="s">
        <v>39</v>
      </c>
      <c r="D16" s="49">
        <v>1289</v>
      </c>
      <c r="E16" s="19" t="s">
        <v>184</v>
      </c>
      <c r="F16" s="19">
        <v>544</v>
      </c>
      <c r="G16" s="19"/>
      <c r="H16" s="19"/>
      <c r="I16" s="49"/>
      <c r="J16" s="60"/>
    </row>
    <row r="17" spans="1:10" ht="18">
      <c r="A17" s="65">
        <v>10</v>
      </c>
      <c r="B17" s="104" t="s">
        <v>188</v>
      </c>
      <c r="C17" s="49" t="s">
        <v>39</v>
      </c>
      <c r="D17" s="50">
        <v>1182</v>
      </c>
      <c r="E17" s="19" t="s">
        <v>184</v>
      </c>
      <c r="F17" s="19">
        <v>532</v>
      </c>
      <c r="G17" s="19"/>
      <c r="H17" s="19"/>
      <c r="I17" s="49"/>
      <c r="J17" s="59"/>
    </row>
    <row r="18" spans="1:10" ht="18">
      <c r="A18" s="46"/>
      <c r="B18" s="45"/>
      <c r="C18" s="47"/>
      <c r="D18" s="46"/>
      <c r="E18" s="47"/>
      <c r="F18" s="47"/>
      <c r="G18" s="47"/>
      <c r="H18" s="47"/>
      <c r="I18" s="47"/>
      <c r="J18" s="46"/>
    </row>
    <row r="19" spans="1:10" ht="18">
      <c r="A19" s="127"/>
      <c r="B19" s="127"/>
      <c r="C19" s="24" t="s">
        <v>196</v>
      </c>
      <c r="D19" s="24"/>
      <c r="E19" s="24"/>
      <c r="F19" s="24"/>
      <c r="G19" s="24"/>
      <c r="H19" s="24"/>
      <c r="I19" s="24"/>
      <c r="J19" s="24"/>
    </row>
    <row r="20" spans="1:10" ht="18">
      <c r="A20" s="106"/>
      <c r="B20" s="106"/>
      <c r="C20" s="24"/>
      <c r="D20" s="24"/>
      <c r="E20" s="24"/>
      <c r="F20" s="24"/>
      <c r="G20" s="24"/>
      <c r="H20" s="24"/>
      <c r="I20" s="24"/>
      <c r="J20" s="24"/>
    </row>
    <row r="21" spans="1:10" ht="18" customHeight="1">
      <c r="A21" s="128"/>
      <c r="B21" s="128"/>
      <c r="C21" s="126" t="s">
        <v>197</v>
      </c>
      <c r="D21" s="126"/>
      <c r="E21" s="126"/>
      <c r="F21" s="126"/>
      <c r="G21" s="126"/>
      <c r="H21" s="126"/>
      <c r="I21" s="126"/>
      <c r="J21" s="126"/>
    </row>
    <row r="22" spans="1:2" ht="12.75">
      <c r="A22" s="16"/>
      <c r="B22" s="16"/>
    </row>
    <row r="23" spans="1:10" ht="12.75">
      <c r="A23" s="11"/>
      <c r="B23" s="15"/>
      <c r="E23" s="7"/>
      <c r="F23" s="1"/>
      <c r="G23" s="1"/>
      <c r="H23" s="3"/>
      <c r="I23" s="1"/>
      <c r="J23" s="6"/>
    </row>
    <row r="24" spans="1:10" ht="12.75">
      <c r="A24" s="129"/>
      <c r="B24" s="129"/>
      <c r="C24" s="130" t="s">
        <v>198</v>
      </c>
      <c r="D24" s="130"/>
      <c r="E24" s="130"/>
      <c r="F24" s="130"/>
      <c r="G24" s="130"/>
      <c r="H24" s="130"/>
      <c r="I24" s="130"/>
      <c r="J24" s="130"/>
    </row>
    <row r="25" spans="1:10" ht="12.75">
      <c r="A25" s="105"/>
      <c r="B25" s="105"/>
      <c r="C25" s="7"/>
      <c r="D25" s="7"/>
      <c r="E25" s="7"/>
      <c r="F25" s="7"/>
      <c r="G25" s="7"/>
      <c r="H25" s="7"/>
      <c r="I25" s="7"/>
      <c r="J25" s="7"/>
    </row>
    <row r="26" spans="1:10" ht="12.75">
      <c r="A26" s="129"/>
      <c r="B26" s="129"/>
      <c r="C26" s="130" t="s">
        <v>116</v>
      </c>
      <c r="D26" s="130"/>
      <c r="E26" s="130"/>
      <c r="F26" s="130"/>
      <c r="G26" s="130"/>
      <c r="H26" s="130"/>
      <c r="I26" s="130"/>
      <c r="J26" s="130"/>
    </row>
    <row r="27" spans="1:10" ht="12.75">
      <c r="A27" s="105"/>
      <c r="B27" s="105"/>
      <c r="C27" s="7"/>
      <c r="D27" s="7"/>
      <c r="E27" s="7"/>
      <c r="F27" s="7"/>
      <c r="G27" s="7"/>
      <c r="H27" s="7"/>
      <c r="I27" s="7"/>
      <c r="J27" s="7"/>
    </row>
    <row r="28" spans="1:10" ht="12.75">
      <c r="A28" s="129"/>
      <c r="B28" s="129"/>
      <c r="C28" s="130" t="s">
        <v>117</v>
      </c>
      <c r="D28" s="130"/>
      <c r="E28" s="130"/>
      <c r="F28" s="130"/>
      <c r="G28" s="130"/>
      <c r="H28" s="130"/>
      <c r="I28" s="130"/>
      <c r="J28" s="130"/>
    </row>
    <row r="30" ht="12.75">
      <c r="A30" s="1" t="s">
        <v>200</v>
      </c>
    </row>
  </sheetData>
  <sheetProtection/>
  <mergeCells count="16">
    <mergeCell ref="B2:J2"/>
    <mergeCell ref="C5:D5"/>
    <mergeCell ref="A1:A5"/>
    <mergeCell ref="B1:J1"/>
    <mergeCell ref="C4:D4"/>
    <mergeCell ref="G6:H6"/>
    <mergeCell ref="C3:D3"/>
    <mergeCell ref="C21:J21"/>
    <mergeCell ref="A19:B19"/>
    <mergeCell ref="A21:B21"/>
    <mergeCell ref="A24:B24"/>
    <mergeCell ref="A26:B26"/>
    <mergeCell ref="A28:B28"/>
    <mergeCell ref="C24:J24"/>
    <mergeCell ref="C26:J26"/>
    <mergeCell ref="C28:J28"/>
  </mergeCells>
  <printOptions/>
  <pageMargins left="0.787401575" right="0.787401575" top="0.984251969" bottom="0.984251969" header="0.4921259845" footer="0.4921259845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Chardy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 Szabó</dc:creator>
  <cp:keywords/>
  <dc:description/>
  <cp:lastModifiedBy>Leszek Małmyga</cp:lastModifiedBy>
  <cp:lastPrinted>2011-05-15T08:10:41Z</cp:lastPrinted>
  <dcterms:created xsi:type="dcterms:W3CDTF">2006-05-25T05:26:49Z</dcterms:created>
  <dcterms:modified xsi:type="dcterms:W3CDTF">2011-05-17T05:33:47Z</dcterms:modified>
  <cp:category/>
  <cp:version/>
  <cp:contentType/>
  <cp:contentStatus/>
</cp:coreProperties>
</file>