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2"/>
  </bookViews>
  <sheets>
    <sheet name="Cover Page" sheetId="1" r:id="rId1"/>
    <sheet name="Officials" sheetId="2" r:id="rId2"/>
    <sheet name="S4A" sheetId="3" r:id="rId3"/>
    <sheet name="S6A" sheetId="4" r:id="rId4"/>
    <sheet name="S7" sheetId="5" r:id="rId5"/>
    <sheet name="S8EP" sheetId="6" r:id="rId6"/>
    <sheet name="S8EP-Groups" sheetId="7" r:id="rId7"/>
  </sheets>
  <definedNames>
    <definedName name="_GoBack" localSheetId="1">'Officials'!$A$42</definedName>
  </definedNames>
  <calcPr fullCalcOnLoad="1"/>
</workbook>
</file>

<file path=xl/sharedStrings.xml><?xml version="1.0" encoding="utf-8"?>
<sst xmlns="http://schemas.openxmlformats.org/spreadsheetml/2006/main" count="588" uniqueCount="219">
  <si>
    <t>FAI World Cup Stage - Polar Cup</t>
  </si>
  <si>
    <t>№</t>
  </si>
  <si>
    <t>St. №</t>
  </si>
  <si>
    <t>Table of Results</t>
  </si>
  <si>
    <t>Class of models S4A</t>
  </si>
  <si>
    <t>Class of models S6A</t>
  </si>
  <si>
    <t>Total</t>
  </si>
  <si>
    <t>Lisence</t>
  </si>
  <si>
    <t>Sport director__________________Andrey Baushev</t>
  </si>
  <si>
    <t>Range safety officer_____________Oleg Gubrik</t>
  </si>
  <si>
    <t>FAI  Jury:</t>
  </si>
  <si>
    <t>__________Oleg  Krasnov (RUS)</t>
  </si>
  <si>
    <t>Secretary___________________Marina Krendyukova</t>
  </si>
  <si>
    <t>Time 00.00 - 03.10</t>
  </si>
  <si>
    <t>Time 20.00 - 23.10</t>
  </si>
  <si>
    <t>________Vladimir  Minakov (RUS)</t>
  </si>
  <si>
    <t>Country</t>
  </si>
  <si>
    <t>Competitor</t>
  </si>
  <si>
    <t>Round</t>
  </si>
  <si>
    <t>Fly-off</t>
  </si>
  <si>
    <t>1906</t>
  </si>
  <si>
    <t>1819</t>
  </si>
  <si>
    <t>0159</t>
  </si>
  <si>
    <t>1113</t>
  </si>
  <si>
    <t>01950</t>
  </si>
  <si>
    <t>217</t>
  </si>
  <si>
    <t>083</t>
  </si>
  <si>
    <t>216</t>
  </si>
  <si>
    <t>0120</t>
  </si>
  <si>
    <t>636</t>
  </si>
  <si>
    <t>S-727</t>
  </si>
  <si>
    <t>S-726</t>
  </si>
  <si>
    <t>0245</t>
  </si>
  <si>
    <t>S-338</t>
  </si>
  <si>
    <t>1907</t>
  </si>
  <si>
    <t>01459</t>
  </si>
  <si>
    <t>0194</t>
  </si>
  <si>
    <t>0329</t>
  </si>
  <si>
    <t>0680</t>
  </si>
  <si>
    <t>634</t>
  </si>
  <si>
    <t>10 - 17</t>
  </si>
  <si>
    <t>10 -17</t>
  </si>
  <si>
    <t>UKR</t>
  </si>
  <si>
    <t>RUS</t>
  </si>
  <si>
    <t>KAZ</t>
  </si>
  <si>
    <t>UZB</t>
  </si>
  <si>
    <t>S-325</t>
  </si>
  <si>
    <t>S-698</t>
  </si>
  <si>
    <t xml:space="preserve">2 June 2012  </t>
  </si>
  <si>
    <t xml:space="preserve">1 June 2012  </t>
  </si>
  <si>
    <t>__________Alexei Koryapin (RUS)</t>
  </si>
  <si>
    <t>137</t>
  </si>
  <si>
    <t>MDA</t>
  </si>
  <si>
    <t xml:space="preserve">Murmashi  (Russia) </t>
  </si>
  <si>
    <t>TSYGANKOV Nikolay</t>
  </si>
  <si>
    <t>ZEMLYANUKHIN Anatoly</t>
  </si>
  <si>
    <t>BOGDANOV Mikhail</t>
  </si>
  <si>
    <t>ZVEREV Konstantin</t>
  </si>
  <si>
    <t>LASHKO Alexandr</t>
  </si>
  <si>
    <t>ZARITSKIY Igor</t>
  </si>
  <si>
    <t>RESHETNIKOV Alexey</t>
  </si>
  <si>
    <t>KHLEBNIKOV Vladimir</t>
  </si>
  <si>
    <t>KARPENKO Grigory</t>
  </si>
  <si>
    <t>IBRAGIMOVA Olga</t>
  </si>
  <si>
    <t>IBRAGIMOV Igor</t>
  </si>
  <si>
    <t>VORONOV Oleg</t>
  </si>
  <si>
    <t>ZARITSKIY Vladislav</t>
  </si>
  <si>
    <t>KARPUSHOV Sergey</t>
  </si>
  <si>
    <t>IBRAGIMOVA Anastasia</t>
  </si>
  <si>
    <t>CHERKASOVA Elizaveta</t>
  </si>
  <si>
    <t>STEPANOV Maxim</t>
  </si>
  <si>
    <t>VOLKANOV  Igor</t>
  </si>
  <si>
    <t>BELOUSOV Mikhail</t>
  </si>
  <si>
    <t>PIMESHKOV Vadim</t>
  </si>
  <si>
    <t>IVANOV Sergey</t>
  </si>
  <si>
    <t>MATVEICHUC Ion</t>
  </si>
  <si>
    <t>ZUBOV Dmitry</t>
  </si>
  <si>
    <t>ZAGORODNY Olexandr</t>
  </si>
  <si>
    <t>ZARITSKIY  Igor</t>
  </si>
  <si>
    <t>BAUSHEV Daniil</t>
  </si>
  <si>
    <t>KVATCOVSKIY Daniil</t>
  </si>
  <si>
    <r>
      <t>DANILOV  Leoni</t>
    </r>
    <r>
      <rPr>
        <sz val="10"/>
        <color indexed="8"/>
        <rFont val="Arial"/>
        <family val="2"/>
      </rPr>
      <t>d</t>
    </r>
  </si>
  <si>
    <r>
      <t>BOLIKOV Evgeni</t>
    </r>
    <r>
      <rPr>
        <sz val="10"/>
        <color indexed="8"/>
        <rFont val="Arial"/>
        <family val="2"/>
      </rPr>
      <t>y</t>
    </r>
  </si>
  <si>
    <t xml:space="preserve">Murmashi (Russia) </t>
  </si>
  <si>
    <t>KARPACHYOV Timofey</t>
  </si>
  <si>
    <t>Licence</t>
  </si>
  <si>
    <t>Place</t>
  </si>
  <si>
    <t xml:space="preserve"> Personal championship</t>
  </si>
  <si>
    <t>Personal championship</t>
  </si>
  <si>
    <t>_________Vladimir Minakov (RUS)</t>
  </si>
  <si>
    <t>____________Igor Volkanov (UKR)</t>
  </si>
  <si>
    <t>__________Alexei Koryapin  (RUS)</t>
  </si>
  <si>
    <t>V = 2-3m/s; t= 6-8C</t>
  </si>
  <si>
    <t>V =  0-1m/s;  t =  3-5C</t>
  </si>
  <si>
    <t>0330</t>
  </si>
  <si>
    <t>0340</t>
  </si>
  <si>
    <t>GROMOV Konstantin</t>
  </si>
  <si>
    <t>ZOLIN Dmitry</t>
  </si>
  <si>
    <t>SELINSKIY Mikhail</t>
  </si>
  <si>
    <t>IGNATICHEV Konstantin</t>
  </si>
  <si>
    <t xml:space="preserve"> 0340</t>
  </si>
  <si>
    <t>S-728</t>
  </si>
  <si>
    <t>Personal champioship</t>
  </si>
  <si>
    <t xml:space="preserve">Murmashi (Russia)  </t>
  </si>
  <si>
    <t xml:space="preserve">2 June 2012 </t>
  </si>
  <si>
    <t xml:space="preserve">t =   13 С;  V =  0-1  м/с </t>
  </si>
  <si>
    <t xml:space="preserve">Class of models S7 </t>
  </si>
  <si>
    <t>Time 17.00 - 19.00</t>
  </si>
  <si>
    <t>Coutry</t>
  </si>
  <si>
    <t>Prototype</t>
  </si>
  <si>
    <t>Static</t>
  </si>
  <si>
    <t>Flight</t>
  </si>
  <si>
    <t>Best</t>
  </si>
  <si>
    <t>NIKE CAJUN</t>
  </si>
  <si>
    <t>TAURUS TOMAGAWK</t>
  </si>
  <si>
    <t>BLACK BRANT VIII</t>
  </si>
  <si>
    <t>CE</t>
  </si>
  <si>
    <t>IVANOV  Sergey</t>
  </si>
  <si>
    <t>МЕТЕОР -1</t>
  </si>
  <si>
    <t>BLACK BRANT II</t>
  </si>
  <si>
    <t>Range safety officer_________Oleg Gubrik</t>
  </si>
  <si>
    <t>Sport director____________________Andrey Baushev</t>
  </si>
  <si>
    <t>________________Vladimir Minakov (RUS)</t>
  </si>
  <si>
    <t>Secretary_____________________Marina Krendyukova</t>
  </si>
  <si>
    <t>_________________Igor Volkanov (UKR)</t>
  </si>
  <si>
    <t>_________________Alexei Koryapin  (RUS)</t>
  </si>
  <si>
    <t>Scale Judges:</t>
  </si>
  <si>
    <t>Measurement:</t>
  </si>
  <si>
    <t>________________Olga Ibragimova (UZB)</t>
  </si>
  <si>
    <t>_________________Dmitriy Dubovikov  (RUS)</t>
  </si>
  <si>
    <t>_________________Ion Matveichuc (MDA)</t>
  </si>
  <si>
    <t>_________________Mikhail Belousov  (KZH)</t>
  </si>
  <si>
    <t>_________________Nikolai  Tsygankov  (RUS)</t>
  </si>
  <si>
    <t>Murmashi (Russia)</t>
  </si>
  <si>
    <t>2 June 2012</t>
  </si>
  <si>
    <t>V =  5-6 m/s; t= 14C</t>
  </si>
  <si>
    <t>Class of models S8E/P</t>
  </si>
  <si>
    <t>Time 14.30 - 17.00</t>
  </si>
  <si>
    <t>No</t>
  </si>
  <si>
    <t>St. No</t>
  </si>
  <si>
    <t>Sum for 3 rounds</t>
  </si>
  <si>
    <t>Final</t>
  </si>
  <si>
    <t>SERGIENKO Griqory</t>
  </si>
  <si>
    <t>BOLSHAKOV Sergey</t>
  </si>
  <si>
    <r>
      <t>KORYA</t>
    </r>
    <r>
      <rPr>
        <sz val="10"/>
        <color indexed="8"/>
        <rFont val="Arial"/>
        <family val="2"/>
      </rPr>
      <t>PIN Alexei</t>
    </r>
  </si>
  <si>
    <r>
      <t>BOLIKOV Evge</t>
    </r>
    <r>
      <rPr>
        <sz val="10"/>
        <color indexed="8"/>
        <rFont val="Arial"/>
        <family val="2"/>
      </rPr>
      <t>niy</t>
    </r>
  </si>
  <si>
    <t>-</t>
  </si>
  <si>
    <t>9-10</t>
  </si>
  <si>
    <t>SHAMRAYEV Alexey</t>
  </si>
  <si>
    <t xml:space="preserve">                FAI Jury:</t>
  </si>
  <si>
    <t>__________Vladimir Minakov (RUS)</t>
  </si>
  <si>
    <t>__________Igor Volkanov (UKR)</t>
  </si>
  <si>
    <t>V = 5-6 m/s; t = 14C</t>
  </si>
  <si>
    <t>Class of models S8EP</t>
  </si>
  <si>
    <t>Time 14.30-17.00</t>
  </si>
  <si>
    <t>I ROUND</t>
  </si>
  <si>
    <t>Group 1</t>
  </si>
  <si>
    <t>Boarding</t>
  </si>
  <si>
    <t>Sum</t>
  </si>
  <si>
    <t>Note</t>
  </si>
  <si>
    <t>1.</t>
  </si>
  <si>
    <r>
      <t>KORYAPIN Alexei</t>
    </r>
  </si>
  <si>
    <t>0160</t>
  </si>
  <si>
    <t>2.</t>
  </si>
  <si>
    <t>3.</t>
  </si>
  <si>
    <r>
      <t>BOLSHAKOV Sergey</t>
    </r>
  </si>
  <si>
    <t>4.</t>
  </si>
  <si>
    <t>5.</t>
  </si>
  <si>
    <t xml:space="preserve">      Group 2</t>
  </si>
  <si>
    <r>
      <t>SHAMRAYEV Alexey</t>
    </r>
  </si>
  <si>
    <t>1833</t>
  </si>
  <si>
    <t>D.Q 11.3.2</t>
  </si>
  <si>
    <t>BOLIKOV Evgeniy</t>
  </si>
  <si>
    <t>II ROUND</t>
  </si>
  <si>
    <r>
      <t>BOLIKOV Evgeniy</t>
    </r>
  </si>
  <si>
    <t>III ROUND</t>
  </si>
  <si>
    <t>D.Q 11.3.4</t>
  </si>
  <si>
    <r>
      <t>SERGIENKO Gr</t>
    </r>
    <r>
      <rPr>
        <sz val="10"/>
        <color indexed="8"/>
        <rFont val="Arial"/>
        <family val="2"/>
      </rPr>
      <t>iqory</t>
    </r>
  </si>
  <si>
    <t>FINAL</t>
  </si>
  <si>
    <r>
      <t>SERGIENKO Griqory</t>
    </r>
  </si>
  <si>
    <t>KORYAPIN Alexei</t>
  </si>
  <si>
    <t xml:space="preserve">      FAI Jury:</t>
  </si>
  <si>
    <t>Range safery officer_____________Oleg Gubrik</t>
  </si>
  <si>
    <t>________Vladimir Minakov (RUS)</t>
  </si>
  <si>
    <t>Sport director_________________Andrey Baushev</t>
  </si>
  <si>
    <t>Secretary________________Marina Krendyukova</t>
  </si>
  <si>
    <t>Open International Space Competition</t>
  </si>
  <si>
    <t>FAI World Cup Event</t>
  </si>
  <si>
    <t>THE INTERNATIONAL SPACEMODELLING COMPETITIONS</t>
  </si>
  <si>
    <t>" POLAR CUP  2012"</t>
  </si>
  <si>
    <t>(THE STAGE OF THE FAI WORLD CUP)</t>
  </si>
  <si>
    <t>May  31 -   JUNE  3, 2012</t>
  </si>
  <si>
    <t>FINAL  OFFICIAL RESULTS</t>
  </si>
  <si>
    <t>Murmashi, Murmansk Region, Russia</t>
  </si>
  <si>
    <t>FAI  jury and FAI  judges:</t>
  </si>
  <si>
    <t>JURY FAI:</t>
  </si>
  <si>
    <t>Mr. Vladimir Minakov (Russia)</t>
  </si>
  <si>
    <t>Mr.  Igor Volkanov (Ukraine)</t>
  </si>
  <si>
    <t>RESERVE JURY FAI:</t>
  </si>
  <si>
    <t>Mr. Oleg Krasnov (Russia)</t>
  </si>
  <si>
    <t>- Member for S8E/P, S6A</t>
  </si>
  <si>
    <t>JUDGES FAI S7:</t>
  </si>
  <si>
    <t>Mrs. Olga Ibragimova (Uzbekistan)</t>
  </si>
  <si>
    <t>Mr. Ion Matveichuс (Moldova)</t>
  </si>
  <si>
    <t xml:space="preserve">            </t>
  </si>
  <si>
    <r>
      <t>Mr.</t>
    </r>
    <r>
      <rPr>
        <sz val="12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Nikolai  Tsygankov  (Russia)                       </t>
    </r>
  </si>
  <si>
    <t>RANGE SAFETY OFFICER:</t>
  </si>
  <si>
    <r>
      <t xml:space="preserve">Mr. Oleg Gubrik </t>
    </r>
    <r>
      <rPr>
        <sz val="14"/>
        <color indexed="8"/>
        <rFont val="Times New Roman"/>
        <family val="1"/>
      </rPr>
      <t xml:space="preserve">(Russia)                       </t>
    </r>
  </si>
  <si>
    <t>SPORTS DIRECTOR:</t>
  </si>
  <si>
    <r>
      <t>Mr.</t>
    </r>
    <r>
      <rPr>
        <sz val="12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Andrey Baushev (Russia)                       </t>
    </r>
  </si>
  <si>
    <t>CONTEST DIRECTOR:</t>
  </si>
  <si>
    <t xml:space="preserve">Mrs. Valentina Bugry  (Russia)                       </t>
  </si>
  <si>
    <t>Jury President</t>
  </si>
  <si>
    <t>Jury member</t>
  </si>
  <si>
    <t xml:space="preserve">Mr.  Alexei Koryapin (Russia)       Jury member                      </t>
  </si>
  <si>
    <t>Chief Scale Models Judge</t>
  </si>
  <si>
    <t>Scale Models Judge</t>
  </si>
  <si>
    <t>Mr. Dmitriy Dubovikov  (Russia)          - Dimension measurement</t>
  </si>
  <si>
    <t>Mr. Mikhail Belousov  (Kazakhstan)     - Dimension measurement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</si>
</sst>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Arial Narrow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 style="thick"/>
      <bottom style="thin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/>
      <bottom style="medium"/>
    </border>
    <border>
      <left style="thick"/>
      <right style="medium"/>
      <top style="thin"/>
      <bottom style="medium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thick"/>
      <right/>
      <top style="thin"/>
      <bottom style="thin"/>
    </border>
    <border>
      <left style="medium"/>
      <right style="thick"/>
      <top style="thin"/>
      <bottom style="medium"/>
    </border>
    <border>
      <left style="thick"/>
      <right/>
      <top style="thin"/>
      <bottom style="medium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/>
      <top style="medium"/>
      <bottom style="thin"/>
    </border>
    <border>
      <left style="medium"/>
      <right style="medium"/>
      <top style="medium"/>
      <bottom style="thin"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/>
      <top/>
      <bottom style="medium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ck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thick"/>
      <right style="thick"/>
      <top style="medium"/>
      <bottom style="thin"/>
    </border>
    <border>
      <left style="thick"/>
      <right style="thick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medium"/>
      <bottom/>
    </border>
    <border>
      <left style="thick"/>
      <right style="thick"/>
      <top/>
      <bottom style="thick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ck"/>
    </border>
    <border>
      <left/>
      <right style="thick"/>
      <top style="thick"/>
      <bottom style="thin"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2" fillId="0" borderId="0">
      <alignment/>
      <protection/>
    </xf>
  </cellStyleXfs>
  <cellXfs count="313"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7" fillId="0" borderId="14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3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4" xfId="0" applyFont="1" applyBorder="1" applyAlignment="1">
      <alignment/>
    </xf>
    <xf numFmtId="49" fontId="7" fillId="0" borderId="18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7" fillId="0" borderId="46" xfId="0" applyFont="1" applyBorder="1" applyAlignment="1">
      <alignment horizont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/>
    </xf>
    <xf numFmtId="49" fontId="7" fillId="0" borderId="56" xfId="61" applyNumberFormat="1" applyFont="1" applyBorder="1" applyAlignment="1">
      <alignment horizontal="center"/>
      <protection/>
    </xf>
    <xf numFmtId="0" fontId="7" fillId="0" borderId="56" xfId="0" applyFont="1" applyBorder="1" applyAlignment="1">
      <alignment horizontal="center"/>
    </xf>
    <xf numFmtId="0" fontId="7" fillId="0" borderId="56" xfId="0" applyFont="1" applyBorder="1" applyAlignment="1">
      <alignment horizontal="center" vertical="top" wrapText="1"/>
    </xf>
    <xf numFmtId="0" fontId="7" fillId="0" borderId="56" xfId="61" applyFont="1" applyBorder="1" applyAlignment="1">
      <alignment horizontal="center"/>
      <protection/>
    </xf>
    <xf numFmtId="49" fontId="7" fillId="0" borderId="57" xfId="61" applyNumberFormat="1" applyFont="1" applyBorder="1" applyAlignment="1">
      <alignment horizontal="center"/>
      <protection/>
    </xf>
    <xf numFmtId="0" fontId="7" fillId="0" borderId="57" xfId="61" applyFont="1" applyBorder="1" applyAlignment="1">
      <alignment horizontal="center"/>
      <protection/>
    </xf>
    <xf numFmtId="0" fontId="7" fillId="0" borderId="47" xfId="0" applyFont="1" applyBorder="1" applyAlignment="1">
      <alignment horizontal="left"/>
    </xf>
    <xf numFmtId="0" fontId="7" fillId="0" borderId="22" xfId="0" applyFont="1" applyBorder="1" applyAlignment="1">
      <alignment/>
    </xf>
    <xf numFmtId="49" fontId="7" fillId="0" borderId="22" xfId="61" applyNumberFormat="1" applyFont="1" applyBorder="1" applyAlignment="1">
      <alignment horizontal="left"/>
      <protection/>
    </xf>
    <xf numFmtId="0" fontId="7" fillId="0" borderId="22" xfId="0" applyFont="1" applyBorder="1" applyAlignment="1">
      <alignment horizontal="left"/>
    </xf>
    <xf numFmtId="0" fontId="7" fillId="0" borderId="22" xfId="61" applyFont="1" applyBorder="1" applyAlignment="1">
      <alignment horizontal="left"/>
      <protection/>
    </xf>
    <xf numFmtId="0" fontId="7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1" fillId="0" borderId="0" xfId="0" applyFont="1" applyAlignment="1">
      <alignment/>
    </xf>
    <xf numFmtId="0" fontId="7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7" fillId="0" borderId="58" xfId="0" applyFont="1" applyBorder="1" applyAlignment="1">
      <alignment horizontal="center"/>
    </xf>
    <xf numFmtId="0" fontId="10" fillId="0" borderId="0" xfId="61" applyFont="1" applyAlignment="1">
      <alignment horizontal="center"/>
      <protection/>
    </xf>
    <xf numFmtId="0" fontId="2" fillId="0" borderId="0" xfId="61">
      <alignment/>
      <protection/>
    </xf>
    <xf numFmtId="0" fontId="10" fillId="0" borderId="0" xfId="61" applyFont="1" applyAlignment="1">
      <alignment horizontal="left"/>
      <protection/>
    </xf>
    <xf numFmtId="0" fontId="11" fillId="0" borderId="0" xfId="61" applyFont="1" applyAlignment="1">
      <alignment horizontal="center"/>
      <protection/>
    </xf>
    <xf numFmtId="0" fontId="11" fillId="0" borderId="0" xfId="61" applyFont="1" applyAlignment="1">
      <alignment horizontal="left"/>
      <protection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2" fillId="0" borderId="0" xfId="61" applyFont="1" applyAlignment="1">
      <alignment horizontal="center"/>
      <protection/>
    </xf>
    <xf numFmtId="0" fontId="12" fillId="0" borderId="0" xfId="61" applyFont="1" applyAlignment="1">
      <alignment horizontal="left"/>
      <protection/>
    </xf>
    <xf numFmtId="0" fontId="2" fillId="0" borderId="0" xfId="61" applyAlignment="1">
      <alignment horizontal="center"/>
      <protection/>
    </xf>
    <xf numFmtId="0" fontId="4" fillId="0" borderId="0" xfId="61" applyFont="1" applyAlignment="1">
      <alignment horizontal="left" vertical="center" wrapText="1"/>
      <protection/>
    </xf>
    <xf numFmtId="0" fontId="3" fillId="0" borderId="0" xfId="61" applyFont="1" applyAlignment="1">
      <alignment/>
      <protection/>
    </xf>
    <xf numFmtId="0" fontId="3" fillId="0" borderId="0" xfId="61" applyFont="1">
      <alignment/>
      <protection/>
    </xf>
    <xf numFmtId="0" fontId="12" fillId="0" borderId="0" xfId="61" applyFont="1" applyAlignment="1">
      <alignment horizontal="left" vertical="center"/>
      <protection/>
    </xf>
    <xf numFmtId="0" fontId="10" fillId="0" borderId="59" xfId="61" applyFont="1" applyBorder="1" applyAlignment="1">
      <alignment horizontal="center" vertical="center" wrapText="1"/>
      <protection/>
    </xf>
    <xf numFmtId="0" fontId="5" fillId="0" borderId="0" xfId="61" applyFont="1">
      <alignment/>
      <protection/>
    </xf>
    <xf numFmtId="0" fontId="8" fillId="0" borderId="60" xfId="61" applyFont="1" applyBorder="1" applyAlignment="1">
      <alignment horizontal="center"/>
      <protection/>
    </xf>
    <xf numFmtId="0" fontId="8" fillId="0" borderId="61" xfId="61" applyFont="1" applyBorder="1" applyAlignment="1">
      <alignment horizontal="center"/>
      <protection/>
    </xf>
    <xf numFmtId="0" fontId="8" fillId="0" borderId="62" xfId="61" applyFont="1" applyBorder="1" applyAlignment="1">
      <alignment horizontal="center"/>
      <protection/>
    </xf>
    <xf numFmtId="0" fontId="7" fillId="0" borderId="63" xfId="61" applyFont="1" applyBorder="1" applyAlignment="1">
      <alignment horizontal="center"/>
      <protection/>
    </xf>
    <xf numFmtId="0" fontId="7" fillId="0" borderId="47" xfId="61" applyFont="1" applyBorder="1" applyAlignment="1">
      <alignment horizontal="center"/>
      <protection/>
    </xf>
    <xf numFmtId="0" fontId="7" fillId="0" borderId="59" xfId="61" applyFont="1" applyBorder="1">
      <alignment/>
      <protection/>
    </xf>
    <xf numFmtId="0" fontId="7" fillId="0" borderId="59" xfId="61" applyFont="1" applyBorder="1" applyAlignment="1">
      <alignment horizontal="center"/>
      <protection/>
    </xf>
    <xf numFmtId="0" fontId="7" fillId="0" borderId="59" xfId="61" applyFont="1" applyBorder="1" applyAlignment="1">
      <alignment horizontal="center" vertical="center"/>
      <protection/>
    </xf>
    <xf numFmtId="0" fontId="7" fillId="0" borderId="64" xfId="61" applyFont="1" applyBorder="1" applyAlignment="1">
      <alignment horizontal="center" vertical="center"/>
      <protection/>
    </xf>
    <xf numFmtId="0" fontId="7" fillId="0" borderId="65" xfId="61" applyFont="1" applyBorder="1" applyAlignment="1">
      <alignment horizontal="center" vertical="center"/>
      <protection/>
    </xf>
    <xf numFmtId="0" fontId="7" fillId="0" borderId="47" xfId="61" applyFont="1" applyBorder="1" applyAlignment="1">
      <alignment horizontal="center" vertical="center"/>
      <protection/>
    </xf>
    <xf numFmtId="0" fontId="7" fillId="0" borderId="55" xfId="61" applyFont="1" applyBorder="1" applyAlignment="1">
      <alignment horizontal="center" vertical="center"/>
      <protection/>
    </xf>
    <xf numFmtId="0" fontId="7" fillId="0" borderId="66" xfId="61" applyFont="1" applyBorder="1" applyAlignment="1">
      <alignment horizontal="center"/>
      <protection/>
    </xf>
    <xf numFmtId="0" fontId="7" fillId="0" borderId="22" xfId="61" applyFont="1" applyBorder="1" applyAlignment="1">
      <alignment horizontal="center"/>
      <protection/>
    </xf>
    <xf numFmtId="49" fontId="7" fillId="0" borderId="52" xfId="61" applyNumberFormat="1" applyFont="1" applyBorder="1" applyAlignment="1">
      <alignment horizontal="center"/>
      <protection/>
    </xf>
    <xf numFmtId="0" fontId="7" fillId="0" borderId="52" xfId="61" applyFont="1" applyBorder="1" applyAlignment="1">
      <alignment horizontal="center" vertical="center"/>
      <protection/>
    </xf>
    <xf numFmtId="0" fontId="7" fillId="0" borderId="67" xfId="61" applyFont="1" applyBorder="1" applyAlignment="1">
      <alignment horizontal="center" vertical="center"/>
      <protection/>
    </xf>
    <xf numFmtId="0" fontId="7" fillId="0" borderId="68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56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7" fillId="0" borderId="52" xfId="61" applyFont="1" applyBorder="1">
      <alignment/>
      <protection/>
    </xf>
    <xf numFmtId="0" fontId="7" fillId="0" borderId="52" xfId="0" applyFont="1" applyBorder="1" applyAlignment="1">
      <alignment horizontal="center"/>
    </xf>
    <xf numFmtId="0" fontId="7" fillId="0" borderId="52" xfId="61" applyFont="1" applyBorder="1" applyAlignment="1">
      <alignment horizontal="center"/>
      <protection/>
    </xf>
    <xf numFmtId="0" fontId="7" fillId="0" borderId="69" xfId="61" applyFont="1" applyBorder="1" applyAlignment="1">
      <alignment horizontal="center"/>
      <protection/>
    </xf>
    <xf numFmtId="0" fontId="7" fillId="0" borderId="24" xfId="61" applyFont="1" applyBorder="1" applyAlignment="1">
      <alignment horizontal="center"/>
      <protection/>
    </xf>
    <xf numFmtId="0" fontId="7" fillId="0" borderId="70" xfId="61" applyFont="1" applyBorder="1">
      <alignment/>
      <protection/>
    </xf>
    <xf numFmtId="0" fontId="7" fillId="0" borderId="70" xfId="0" applyFont="1" applyBorder="1" applyAlignment="1">
      <alignment horizontal="center"/>
    </xf>
    <xf numFmtId="0" fontId="7" fillId="0" borderId="70" xfId="61" applyFont="1" applyBorder="1" applyAlignment="1">
      <alignment horizontal="center" vertical="center"/>
      <protection/>
    </xf>
    <xf numFmtId="0" fontId="7" fillId="0" borderId="71" xfId="61" applyFont="1" applyBorder="1" applyAlignment="1">
      <alignment horizontal="center" vertical="center"/>
      <protection/>
    </xf>
    <xf numFmtId="0" fontId="7" fillId="0" borderId="72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57" xfId="61" applyFont="1" applyBorder="1" applyAlignment="1">
      <alignment horizontal="center" vertical="center"/>
      <protection/>
    </xf>
    <xf numFmtId="0" fontId="7" fillId="0" borderId="0" xfId="61" applyFont="1">
      <alignment/>
      <protection/>
    </xf>
    <xf numFmtId="0" fontId="7" fillId="0" borderId="0" xfId="61" applyFont="1" applyAlignment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61" applyFont="1" applyAlignment="1">
      <alignment horizontal="center"/>
      <protection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2" fillId="0" borderId="0" xfId="61" applyFont="1" applyAlignment="1">
      <alignment horizontal="center"/>
      <protection/>
    </xf>
    <xf numFmtId="0" fontId="2" fillId="0" borderId="0" xfId="61" applyFont="1" applyAlignment="1">
      <alignment/>
      <protection/>
    </xf>
    <xf numFmtId="0" fontId="5" fillId="0" borderId="0" xfId="61" applyFont="1" applyAlignment="1">
      <alignment/>
      <protection/>
    </xf>
    <xf numFmtId="0" fontId="2" fillId="0" borderId="0" xfId="61" applyAlignment="1">
      <alignment/>
      <protection/>
    </xf>
    <xf numFmtId="0" fontId="8" fillId="0" borderId="0" xfId="61" applyFont="1" applyAlignment="1">
      <alignment horizontal="left"/>
      <protection/>
    </xf>
    <xf numFmtId="0" fontId="8" fillId="0" borderId="0" xfId="61" applyFont="1" applyAlignment="1">
      <alignment horizontal="left" vertical="center"/>
      <protection/>
    </xf>
    <xf numFmtId="0" fontId="51" fillId="0" borderId="0" xfId="0" applyFont="1" applyBorder="1" applyAlignment="1">
      <alignment/>
    </xf>
    <xf numFmtId="0" fontId="8" fillId="0" borderId="0" xfId="61" applyFont="1">
      <alignment/>
      <protection/>
    </xf>
    <xf numFmtId="0" fontId="8" fillId="0" borderId="73" xfId="61" applyFont="1" applyBorder="1" applyAlignment="1">
      <alignment horizontal="center" vertical="center"/>
      <protection/>
    </xf>
    <xf numFmtId="0" fontId="8" fillId="0" borderId="74" xfId="61" applyFont="1" applyBorder="1" applyAlignment="1">
      <alignment horizontal="center" vertical="center"/>
      <protection/>
    </xf>
    <xf numFmtId="0" fontId="8" fillId="0" borderId="41" xfId="61" applyFont="1" applyBorder="1" applyAlignment="1">
      <alignment horizontal="center" vertical="center"/>
      <protection/>
    </xf>
    <xf numFmtId="0" fontId="8" fillId="0" borderId="75" xfId="61" applyFont="1" applyBorder="1" applyAlignment="1">
      <alignment horizontal="center" vertical="center"/>
      <protection/>
    </xf>
    <xf numFmtId="0" fontId="7" fillId="0" borderId="63" xfId="61" applyFont="1" applyBorder="1" applyAlignment="1">
      <alignment horizontal="center" vertical="center"/>
      <protection/>
    </xf>
    <xf numFmtId="0" fontId="7" fillId="0" borderId="59" xfId="0" applyFont="1" applyBorder="1" applyAlignment="1">
      <alignment/>
    </xf>
    <xf numFmtId="49" fontId="7" fillId="0" borderId="59" xfId="61" applyNumberFormat="1" applyFont="1" applyBorder="1" applyAlignment="1">
      <alignment horizontal="center"/>
      <protection/>
    </xf>
    <xf numFmtId="0" fontId="7" fillId="0" borderId="44" xfId="61" applyFont="1" applyBorder="1" applyAlignment="1">
      <alignment horizontal="center" vertical="center"/>
      <protection/>
    </xf>
    <xf numFmtId="0" fontId="7" fillId="0" borderId="66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7" fillId="0" borderId="52" xfId="61" applyFont="1" applyBorder="1" applyAlignment="1">
      <alignment horizontal="left"/>
      <protection/>
    </xf>
    <xf numFmtId="0" fontId="7" fillId="0" borderId="52" xfId="0" applyFont="1" applyBorder="1" applyAlignment="1">
      <alignment horizontal="left"/>
    </xf>
    <xf numFmtId="0" fontId="7" fillId="0" borderId="67" xfId="61" applyFont="1" applyBorder="1" applyAlignment="1">
      <alignment horizontal="center"/>
      <protection/>
    </xf>
    <xf numFmtId="0" fontId="7" fillId="0" borderId="19" xfId="61" applyFont="1" applyBorder="1" applyAlignment="1">
      <alignment horizontal="center"/>
      <protection/>
    </xf>
    <xf numFmtId="0" fontId="7" fillId="0" borderId="68" xfId="61" applyFont="1" applyBorder="1" applyAlignment="1">
      <alignment horizontal="center"/>
      <protection/>
    </xf>
    <xf numFmtId="0" fontId="7" fillId="0" borderId="0" xfId="61" applyFont="1" applyBorder="1">
      <alignment/>
      <protection/>
    </xf>
    <xf numFmtId="0" fontId="7" fillId="0" borderId="67" xfId="61" applyFont="1" applyBorder="1" applyAlignment="1" quotePrefix="1">
      <alignment horizontal="center" vertical="center"/>
      <protection/>
    </xf>
    <xf numFmtId="0" fontId="7" fillId="0" borderId="19" xfId="61" applyFont="1" applyBorder="1" applyAlignment="1" quotePrefix="1">
      <alignment horizontal="center" vertical="center"/>
      <protection/>
    </xf>
    <xf numFmtId="0" fontId="7" fillId="0" borderId="68" xfId="61" applyFont="1" applyBorder="1" applyAlignment="1" quotePrefix="1">
      <alignment horizontal="center" vertical="center"/>
      <protection/>
    </xf>
    <xf numFmtId="0" fontId="7" fillId="0" borderId="22" xfId="61" applyFont="1" applyBorder="1" applyAlignment="1" quotePrefix="1">
      <alignment horizontal="center" vertical="center"/>
      <protection/>
    </xf>
    <xf numFmtId="0" fontId="7" fillId="0" borderId="52" xfId="0" applyFont="1" applyBorder="1" applyAlignment="1">
      <alignment/>
    </xf>
    <xf numFmtId="49" fontId="7" fillId="0" borderId="19" xfId="61" applyNumberFormat="1" applyFont="1" applyBorder="1" applyAlignment="1">
      <alignment horizontal="center" vertical="center"/>
      <protection/>
    </xf>
    <xf numFmtId="49" fontId="7" fillId="0" borderId="68" xfId="61" applyNumberFormat="1" applyFont="1" applyBorder="1" applyAlignment="1">
      <alignment horizontal="center" vertical="center"/>
      <protection/>
    </xf>
    <xf numFmtId="0" fontId="7" fillId="0" borderId="69" xfId="61" applyFont="1" applyBorder="1" applyAlignment="1">
      <alignment horizontal="center" vertical="center"/>
      <protection/>
    </xf>
    <xf numFmtId="49" fontId="7" fillId="0" borderId="70" xfId="61" applyNumberFormat="1" applyFont="1" applyBorder="1">
      <alignment/>
      <protection/>
    </xf>
    <xf numFmtId="0" fontId="7" fillId="0" borderId="70" xfId="61" applyFont="1" applyBorder="1" applyAlignment="1">
      <alignment horizontal="center"/>
      <protection/>
    </xf>
    <xf numFmtId="0" fontId="7" fillId="0" borderId="71" xfId="61" applyFont="1" applyBorder="1" applyAlignment="1">
      <alignment horizontal="center"/>
      <protection/>
    </xf>
    <xf numFmtId="0" fontId="7" fillId="0" borderId="31" xfId="61" applyFont="1" applyBorder="1" applyAlignment="1">
      <alignment horizontal="center"/>
      <protection/>
    </xf>
    <xf numFmtId="49" fontId="7" fillId="0" borderId="72" xfId="61" applyNumberFormat="1" applyFont="1" applyBorder="1" applyAlignment="1">
      <alignment horizontal="center" vertical="center"/>
      <protection/>
    </xf>
    <xf numFmtId="0" fontId="7" fillId="0" borderId="24" xfId="61" applyFont="1" applyBorder="1">
      <alignment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/>
      <protection/>
    </xf>
    <xf numFmtId="0" fontId="7" fillId="0" borderId="0" xfId="61" applyFont="1" applyBorder="1" applyAlignment="1">
      <alignment horizontal="left"/>
      <protection/>
    </xf>
    <xf numFmtId="49" fontId="7" fillId="0" borderId="0" xfId="61" applyNumberFormat="1" applyFont="1" applyBorder="1" applyAlignment="1">
      <alignment horizontal="center" vertical="center"/>
      <protection/>
    </xf>
    <xf numFmtId="49" fontId="7" fillId="0" borderId="0" xfId="61" applyNumberFormat="1" applyFont="1" applyBorder="1" applyAlignment="1">
      <alignment horizontal="center"/>
      <protection/>
    </xf>
    <xf numFmtId="0" fontId="7" fillId="0" borderId="0" xfId="61" applyFont="1" applyBorder="1" applyAlignment="1">
      <alignment horizontal="left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0" xfId="61" applyFont="1" applyAlignment="1">
      <alignment horizontal="left" vertical="top"/>
      <protection/>
    </xf>
    <xf numFmtId="0" fontId="8" fillId="0" borderId="76" xfId="61" applyFont="1" applyBorder="1" applyAlignment="1">
      <alignment horizontal="center" vertical="center"/>
      <protection/>
    </xf>
    <xf numFmtId="0" fontId="8" fillId="0" borderId="77" xfId="61" applyFont="1" applyBorder="1" applyAlignment="1">
      <alignment horizontal="center" vertical="center"/>
      <protection/>
    </xf>
    <xf numFmtId="0" fontId="8" fillId="0" borderId="78" xfId="61" applyFont="1" applyBorder="1" applyAlignment="1">
      <alignment horizontal="center" vertical="center"/>
      <protection/>
    </xf>
    <xf numFmtId="0" fontId="8" fillId="0" borderId="79" xfId="61" applyFont="1" applyBorder="1" applyAlignment="1">
      <alignment horizontal="center" vertical="center"/>
      <protection/>
    </xf>
    <xf numFmtId="0" fontId="8" fillId="0" borderId="80" xfId="61" applyFont="1" applyBorder="1" applyAlignment="1">
      <alignment horizontal="center" vertical="center"/>
      <protection/>
    </xf>
    <xf numFmtId="0" fontId="8" fillId="0" borderId="77" xfId="61" applyFont="1" applyBorder="1" applyAlignment="1">
      <alignment horizontal="center" vertical="center" wrapText="1"/>
      <protection/>
    </xf>
    <xf numFmtId="0" fontId="7" fillId="0" borderId="81" xfId="61" applyFont="1" applyBorder="1" applyAlignment="1">
      <alignment horizontal="center" vertical="center"/>
      <protection/>
    </xf>
    <xf numFmtId="0" fontId="7" fillId="0" borderId="47" xfId="61" applyFont="1" applyBorder="1">
      <alignment/>
      <protection/>
    </xf>
    <xf numFmtId="0" fontId="7" fillId="0" borderId="55" xfId="61" applyFont="1" applyBorder="1" applyAlignment="1">
      <alignment horizontal="center"/>
      <protection/>
    </xf>
    <xf numFmtId="49" fontId="7" fillId="0" borderId="82" xfId="61" applyNumberFormat="1" applyFont="1" applyBorder="1" applyAlignment="1">
      <alignment horizontal="center"/>
      <protection/>
    </xf>
    <xf numFmtId="0" fontId="7" fillId="0" borderId="83" xfId="61" applyFont="1" applyBorder="1" applyAlignment="1">
      <alignment horizontal="center" vertical="center"/>
      <protection/>
    </xf>
    <xf numFmtId="0" fontId="7" fillId="0" borderId="84" xfId="61" applyFont="1" applyBorder="1" applyAlignment="1">
      <alignment horizontal="center" vertical="center"/>
      <protection/>
    </xf>
    <xf numFmtId="0" fontId="7" fillId="0" borderId="82" xfId="61" applyFont="1" applyBorder="1" applyAlignment="1">
      <alignment horizontal="center" vertical="center"/>
      <protection/>
    </xf>
    <xf numFmtId="0" fontId="7" fillId="0" borderId="22" xfId="61" applyFont="1" applyBorder="1">
      <alignment/>
      <protection/>
    </xf>
    <xf numFmtId="0" fontId="7" fillId="0" borderId="70" xfId="61" applyFont="1" applyBorder="1" applyAlignment="1" quotePrefix="1">
      <alignment horizontal="center" vertical="center"/>
      <protection/>
    </xf>
    <xf numFmtId="0" fontId="7" fillId="0" borderId="24" xfId="61" applyFont="1" applyBorder="1" applyAlignment="1" quotePrefix="1">
      <alignment horizontal="center" vertical="center"/>
      <protection/>
    </xf>
    <xf numFmtId="0" fontId="8" fillId="0" borderId="0" xfId="61" applyFont="1" applyBorder="1" applyAlignment="1">
      <alignment horizontal="center"/>
      <protection/>
    </xf>
    <xf numFmtId="0" fontId="8" fillId="0" borderId="0" xfId="61" applyFont="1" applyBorder="1" applyAlignment="1">
      <alignment/>
      <protection/>
    </xf>
    <xf numFmtId="0" fontId="7" fillId="0" borderId="0" xfId="61" applyFont="1" applyBorder="1" applyAlignment="1">
      <alignment/>
      <protection/>
    </xf>
    <xf numFmtId="0" fontId="7" fillId="0" borderId="81" xfId="61" applyFont="1" applyBorder="1" applyAlignment="1">
      <alignment horizontal="center"/>
      <protection/>
    </xf>
    <xf numFmtId="49" fontId="7" fillId="0" borderId="47" xfId="61" applyNumberFormat="1" applyFont="1" applyBorder="1">
      <alignment/>
      <protection/>
    </xf>
    <xf numFmtId="0" fontId="7" fillId="0" borderId="0" xfId="61" applyFont="1" applyBorder="1" applyAlignment="1" quotePrefix="1">
      <alignment horizontal="center" vertical="center"/>
      <protection/>
    </xf>
    <xf numFmtId="0" fontId="7" fillId="0" borderId="63" xfId="61" applyFont="1" applyBorder="1" applyAlignment="1">
      <alignment horizontal="left"/>
      <protection/>
    </xf>
    <xf numFmtId="49" fontId="7" fillId="0" borderId="55" xfId="61" applyNumberFormat="1" applyFont="1" applyBorder="1" applyAlignment="1">
      <alignment horizontal="center"/>
      <protection/>
    </xf>
    <xf numFmtId="0" fontId="7" fillId="0" borderId="66" xfId="0" applyFont="1" applyBorder="1" applyAlignment="1">
      <alignment horizontal="left"/>
    </xf>
    <xf numFmtId="0" fontId="7" fillId="0" borderId="56" xfId="61" applyFont="1" applyBorder="1" applyAlignment="1" quotePrefix="1">
      <alignment horizontal="center" vertical="center"/>
      <protection/>
    </xf>
    <xf numFmtId="0" fontId="7" fillId="0" borderId="52" xfId="61" applyFont="1" applyBorder="1" applyAlignment="1" quotePrefix="1">
      <alignment horizontal="center" vertical="center"/>
      <protection/>
    </xf>
    <xf numFmtId="0" fontId="7" fillId="0" borderId="66" xfId="61" applyFont="1" applyBorder="1">
      <alignment/>
      <protection/>
    </xf>
    <xf numFmtId="0" fontId="7" fillId="0" borderId="85" xfId="61" applyFont="1" applyBorder="1" applyAlignment="1">
      <alignment horizontal="center"/>
      <protection/>
    </xf>
    <xf numFmtId="49" fontId="7" fillId="0" borderId="86" xfId="61" applyNumberFormat="1" applyFont="1" applyBorder="1" applyAlignment="1">
      <alignment horizontal="center" vertical="center"/>
      <protection/>
    </xf>
    <xf numFmtId="49" fontId="7" fillId="0" borderId="87" xfId="61" applyNumberFormat="1" applyFont="1" applyBorder="1" applyAlignment="1">
      <alignment horizontal="center" vertical="center"/>
      <protection/>
    </xf>
    <xf numFmtId="49" fontId="7" fillId="0" borderId="69" xfId="61" applyNumberFormat="1" applyFont="1" applyBorder="1">
      <alignment/>
      <protection/>
    </xf>
    <xf numFmtId="0" fontId="8" fillId="0" borderId="88" xfId="61" applyFont="1" applyBorder="1" applyAlignment="1">
      <alignment horizontal="center" vertical="center"/>
      <protection/>
    </xf>
    <xf numFmtId="0" fontId="7" fillId="0" borderId="63" xfId="0" applyFont="1" applyBorder="1" applyAlignment="1">
      <alignment horizontal="left"/>
    </xf>
    <xf numFmtId="0" fontId="7" fillId="0" borderId="66" xfId="0" applyFont="1" applyBorder="1" applyAlignment="1">
      <alignment/>
    </xf>
    <xf numFmtId="0" fontId="7" fillId="0" borderId="81" xfId="0" applyFont="1" applyBorder="1" applyAlignment="1">
      <alignment horizontal="left"/>
    </xf>
    <xf numFmtId="0" fontId="7" fillId="0" borderId="69" xfId="61" applyFont="1" applyBorder="1">
      <alignment/>
      <protection/>
    </xf>
    <xf numFmtId="49" fontId="7" fillId="0" borderId="89" xfId="61" applyNumberFormat="1" applyFont="1" applyBorder="1" applyAlignment="1">
      <alignment horizontal="center"/>
      <protection/>
    </xf>
    <xf numFmtId="0" fontId="8" fillId="0" borderId="80" xfId="61" applyFont="1" applyBorder="1" applyAlignment="1">
      <alignment horizontal="center" vertical="center" wrapText="1"/>
      <protection/>
    </xf>
    <xf numFmtId="0" fontId="7" fillId="0" borderId="83" xfId="61" applyFont="1" applyBorder="1" applyAlignment="1">
      <alignment horizontal="center"/>
      <protection/>
    </xf>
    <xf numFmtId="0" fontId="7" fillId="0" borderId="63" xfId="61" applyFont="1" applyBorder="1">
      <alignment/>
      <protection/>
    </xf>
    <xf numFmtId="49" fontId="7" fillId="0" borderId="83" xfId="61" applyNumberFormat="1" applyFont="1" applyBorder="1" applyAlignment="1">
      <alignment horizontal="center"/>
      <protection/>
    </xf>
    <xf numFmtId="0" fontId="7" fillId="0" borderId="87" xfId="61" applyFont="1" applyBorder="1" applyAlignment="1">
      <alignment horizontal="center" vertical="center"/>
      <protection/>
    </xf>
    <xf numFmtId="0" fontId="7" fillId="0" borderId="69" xfId="0" applyFont="1" applyBorder="1" applyAlignment="1">
      <alignment horizontal="left"/>
    </xf>
    <xf numFmtId="49" fontId="7" fillId="0" borderId="70" xfId="61" applyNumberFormat="1" applyFont="1" applyBorder="1" applyAlignment="1">
      <alignment horizontal="center"/>
      <protection/>
    </xf>
    <xf numFmtId="49" fontId="7" fillId="0" borderId="0" xfId="61" applyNumberFormat="1" applyFont="1" applyBorder="1">
      <alignment/>
      <protection/>
    </xf>
    <xf numFmtId="0" fontId="7" fillId="0" borderId="59" xfId="0" applyFont="1" applyBorder="1" applyAlignment="1">
      <alignment horizontal="left"/>
    </xf>
    <xf numFmtId="0" fontId="7" fillId="0" borderId="90" xfId="61" applyFont="1" applyBorder="1" applyAlignment="1">
      <alignment horizontal="center" vertical="center"/>
      <protection/>
    </xf>
    <xf numFmtId="49" fontId="7" fillId="0" borderId="83" xfId="61" applyNumberFormat="1" applyFont="1" applyBorder="1">
      <alignment/>
      <protection/>
    </xf>
    <xf numFmtId="0" fontId="9" fillId="0" borderId="56" xfId="0" applyFont="1" applyBorder="1" applyAlignment="1">
      <alignment horizontal="center"/>
    </xf>
    <xf numFmtId="0" fontId="7" fillId="0" borderId="70" xfId="61" applyFont="1" applyBorder="1" applyAlignment="1">
      <alignment horizontal="left"/>
      <protection/>
    </xf>
    <xf numFmtId="0" fontId="7" fillId="0" borderId="66" xfId="61" applyFont="1" applyBorder="1" applyAlignment="1">
      <alignment horizontal="left"/>
      <protection/>
    </xf>
    <xf numFmtId="0" fontId="7" fillId="0" borderId="76" xfId="0" applyFont="1" applyBorder="1" applyAlignment="1">
      <alignment horizontal="left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justify"/>
    </xf>
    <xf numFmtId="0" fontId="53" fillId="0" borderId="0" xfId="0" applyFont="1" applyAlignment="1">
      <alignment horizontal="center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4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8" fillId="0" borderId="92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58" xfId="0" applyFont="1" applyBorder="1" applyAlignment="1">
      <alignment horizontal="center" vertical="center" wrapText="1"/>
    </xf>
    <xf numFmtId="0" fontId="7" fillId="0" borderId="93" xfId="0" applyFont="1" applyBorder="1" applyAlignment="1">
      <alignment/>
    </xf>
    <xf numFmtId="0" fontId="8" fillId="0" borderId="94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8" fillId="0" borderId="97" xfId="0" applyFont="1" applyBorder="1" applyAlignment="1">
      <alignment/>
    </xf>
    <xf numFmtId="0" fontId="8" fillId="0" borderId="98" xfId="0" applyFont="1" applyBorder="1" applyAlignment="1">
      <alignment horizontal="center" vertical="center" wrapText="1"/>
    </xf>
    <xf numFmtId="0" fontId="8" fillId="0" borderId="99" xfId="0" applyFont="1" applyBorder="1" applyAlignment="1">
      <alignment/>
    </xf>
    <xf numFmtId="0" fontId="8" fillId="0" borderId="100" xfId="0" applyFont="1" applyBorder="1" applyAlignment="1">
      <alignment horizontal="center" vertical="center" wrapText="1"/>
    </xf>
    <xf numFmtId="0" fontId="8" fillId="0" borderId="101" xfId="0" applyFont="1" applyBorder="1" applyAlignment="1">
      <alignment horizontal="center" vertical="center" wrapText="1"/>
    </xf>
    <xf numFmtId="0" fontId="8" fillId="0" borderId="102" xfId="0" applyFont="1" applyBorder="1" applyAlignment="1">
      <alignment horizontal="center" vertical="center" wrapText="1"/>
    </xf>
    <xf numFmtId="0" fontId="8" fillId="0" borderId="103" xfId="0" applyFont="1" applyBorder="1" applyAlignment="1">
      <alignment horizontal="center" vertical="center" wrapText="1"/>
    </xf>
    <xf numFmtId="0" fontId="8" fillId="0" borderId="104" xfId="0" applyFont="1" applyBorder="1" applyAlignment="1">
      <alignment/>
    </xf>
    <xf numFmtId="0" fontId="8" fillId="0" borderId="47" xfId="0" applyFont="1" applyBorder="1" applyAlignment="1">
      <alignment horizontal="center" vertical="center" wrapText="1"/>
    </xf>
    <xf numFmtId="0" fontId="8" fillId="0" borderId="87" xfId="0" applyFont="1" applyBorder="1" applyAlignment="1">
      <alignment/>
    </xf>
    <xf numFmtId="0" fontId="8" fillId="0" borderId="73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" fillId="0" borderId="0" xfId="61" applyFont="1" applyAlignment="1">
      <alignment horizontal="center"/>
      <protection/>
    </xf>
    <xf numFmtId="0" fontId="2" fillId="0" borderId="0" xfId="61" applyFont="1" applyAlignment="1">
      <alignment/>
      <protection/>
    </xf>
    <xf numFmtId="0" fontId="7" fillId="0" borderId="0" xfId="61" applyFont="1" applyAlignment="1">
      <alignment/>
      <protection/>
    </xf>
    <xf numFmtId="0" fontId="10" fillId="0" borderId="47" xfId="61" applyFont="1" applyBorder="1" applyAlignment="1">
      <alignment horizontal="center" vertical="center" wrapText="1"/>
      <protection/>
    </xf>
    <xf numFmtId="0" fontId="8" fillId="0" borderId="87" xfId="61" applyFont="1" applyBorder="1" applyAlignment="1">
      <alignment/>
      <protection/>
    </xf>
    <xf numFmtId="0" fontId="10" fillId="0" borderId="55" xfId="61" applyFont="1" applyBorder="1" applyAlignment="1">
      <alignment horizontal="center" vertical="center" wrapText="1"/>
      <protection/>
    </xf>
    <xf numFmtId="0" fontId="8" fillId="0" borderId="86" xfId="61" applyFont="1" applyBorder="1" applyAlignment="1">
      <alignment/>
      <protection/>
    </xf>
    <xf numFmtId="0" fontId="10" fillId="0" borderId="0" xfId="61" applyFont="1" applyAlignment="1">
      <alignment horizontal="center"/>
      <protection/>
    </xf>
    <xf numFmtId="0" fontId="4" fillId="0" borderId="0" xfId="61" applyFont="1" applyAlignment="1">
      <alignment horizontal="left" vertical="center" wrapText="1"/>
      <protection/>
    </xf>
    <xf numFmtId="0" fontId="12" fillId="0" borderId="0" xfId="61" applyFont="1" applyAlignment="1">
      <alignment horizontal="left" vertical="center" wrapText="1"/>
      <protection/>
    </xf>
    <xf numFmtId="0" fontId="3" fillId="0" borderId="0" xfId="61" applyFont="1" applyAlignment="1">
      <alignment/>
      <protection/>
    </xf>
    <xf numFmtId="0" fontId="8" fillId="0" borderId="63" xfId="61" applyFont="1" applyBorder="1" applyAlignment="1">
      <alignment horizontal="center" vertical="center" wrapText="1"/>
      <protection/>
    </xf>
    <xf numFmtId="0" fontId="8" fillId="0" borderId="90" xfId="61" applyFont="1" applyBorder="1" applyAlignment="1">
      <alignment/>
      <protection/>
    </xf>
    <xf numFmtId="0" fontId="8" fillId="0" borderId="47" xfId="61" applyFont="1" applyBorder="1" applyAlignment="1">
      <alignment horizontal="center" vertical="center" wrapText="1"/>
      <protection/>
    </xf>
    <xf numFmtId="0" fontId="10" fillId="0" borderId="59" xfId="61" applyFont="1" applyBorder="1" applyAlignment="1">
      <alignment horizontal="center" vertical="center" wrapText="1"/>
      <protection/>
    </xf>
    <xf numFmtId="0" fontId="10" fillId="0" borderId="62" xfId="61" applyFont="1" applyBorder="1" applyAlignment="1">
      <alignment/>
      <protection/>
    </xf>
    <xf numFmtId="0" fontId="13" fillId="0" borderId="47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8" fillId="0" borderId="62" xfId="61" applyFont="1" applyBorder="1" applyAlignment="1">
      <alignment/>
      <protection/>
    </xf>
    <xf numFmtId="0" fontId="8" fillId="0" borderId="87" xfId="61" applyFont="1" applyBorder="1" applyAlignment="1">
      <alignment horizontal="center"/>
      <protection/>
    </xf>
    <xf numFmtId="0" fontId="8" fillId="0" borderId="62" xfId="61" applyFont="1" applyBorder="1" applyAlignment="1">
      <alignment horizontal="center" vertical="center" wrapText="1"/>
      <protection/>
    </xf>
    <xf numFmtId="0" fontId="8" fillId="0" borderId="64" xfId="61" applyFont="1" applyBorder="1" applyAlignment="1">
      <alignment horizontal="center" vertical="center" wrapText="1"/>
      <protection/>
    </xf>
    <xf numFmtId="0" fontId="8" fillId="0" borderId="65" xfId="61" applyFont="1" applyBorder="1" applyAlignment="1">
      <alignment horizontal="center" vertical="center" wrapText="1"/>
      <protection/>
    </xf>
    <xf numFmtId="0" fontId="8" fillId="0" borderId="105" xfId="61" applyFont="1" applyBorder="1" applyAlignment="1">
      <alignment horizontal="center" vertical="center"/>
      <protection/>
    </xf>
    <xf numFmtId="0" fontId="8" fillId="0" borderId="106" xfId="61" applyFont="1" applyBorder="1" applyAlignment="1">
      <alignment horizontal="center" vertical="center"/>
      <protection/>
    </xf>
    <xf numFmtId="0" fontId="8" fillId="0" borderId="73" xfId="61" applyFont="1" applyBorder="1" applyAlignment="1">
      <alignment horizontal="center" vertical="center"/>
      <protection/>
    </xf>
    <xf numFmtId="0" fontId="8" fillId="0" borderId="85" xfId="61" applyFont="1" applyBorder="1" applyAlignment="1">
      <alignment horizontal="center" vertical="center"/>
      <protection/>
    </xf>
    <xf numFmtId="0" fontId="8" fillId="0" borderId="54" xfId="61" applyFont="1" applyBorder="1" applyAlignment="1">
      <alignment horizontal="center" vertical="center"/>
      <protection/>
    </xf>
    <xf numFmtId="0" fontId="8" fillId="0" borderId="44" xfId="61" applyFont="1" applyBorder="1" applyAlignment="1">
      <alignment horizontal="center" vertical="center"/>
      <protection/>
    </xf>
    <xf numFmtId="0" fontId="8" fillId="0" borderId="107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/>
      <protection/>
    </xf>
    <xf numFmtId="0" fontId="8" fillId="0" borderId="108" xfId="61" applyFont="1" applyBorder="1" applyAlignment="1">
      <alignment/>
      <protection/>
    </xf>
    <xf numFmtId="0" fontId="7" fillId="0" borderId="0" xfId="61" applyFont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  <cellStyle name="Обычный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4</xdr:row>
      <xdr:rowOff>57150</xdr:rowOff>
    </xdr:from>
    <xdr:to>
      <xdr:col>6</xdr:col>
      <xdr:colOff>447675</xdr:colOff>
      <xdr:row>18</xdr:row>
      <xdr:rowOff>104775</xdr:rowOff>
    </xdr:to>
    <xdr:pic>
      <xdr:nvPicPr>
        <xdr:cNvPr id="1" name="Рисунок 2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009650"/>
          <a:ext cx="307657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1495425</xdr:colOff>
      <xdr:row>0</xdr:row>
      <xdr:rowOff>28575</xdr:rowOff>
    </xdr:from>
    <xdr:to>
      <xdr:col>4</xdr:col>
      <xdr:colOff>314325</xdr:colOff>
      <xdr:row>4</xdr:row>
      <xdr:rowOff>180975</xdr:rowOff>
    </xdr:to>
    <xdr:pic>
      <xdr:nvPicPr>
        <xdr:cNvPr id="1" name="Рисунок 3" descr="FAI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28575"/>
          <a:ext cx="10191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304800</xdr:colOff>
      <xdr:row>6</xdr:row>
      <xdr:rowOff>38100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47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2</xdr:col>
      <xdr:colOff>419100</xdr:colOff>
      <xdr:row>6</xdr:row>
      <xdr:rowOff>19050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0477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7</xdr:row>
      <xdr:rowOff>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7</xdr:row>
      <xdr:rowOff>95250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7</xdr:row>
      <xdr:rowOff>114300</xdr:rowOff>
    </xdr:to>
    <xdr:pic>
      <xdr:nvPicPr>
        <xdr:cNvPr id="1" name="Picture 1" descr="FAI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2">
      <selection activeCell="G43" sqref="G43"/>
    </sheetView>
  </sheetViews>
  <sheetFormatPr defaultColWidth="9.140625" defaultRowHeight="15"/>
  <sheetData>
    <row r="1" spans="1:9" ht="18.75">
      <c r="A1" s="250" t="s">
        <v>186</v>
      </c>
      <c r="B1" s="250"/>
      <c r="C1" s="250"/>
      <c r="D1" s="250"/>
      <c r="E1" s="250"/>
      <c r="F1" s="250"/>
      <c r="G1" s="250"/>
      <c r="H1" s="250"/>
      <c r="I1" s="250"/>
    </row>
    <row r="2" spans="1:9" ht="18.75">
      <c r="A2" s="250" t="s">
        <v>187</v>
      </c>
      <c r="B2" s="250"/>
      <c r="C2" s="250"/>
      <c r="D2" s="250"/>
      <c r="E2" s="250"/>
      <c r="F2" s="250"/>
      <c r="G2" s="250"/>
      <c r="H2" s="250"/>
      <c r="I2" s="250"/>
    </row>
    <row r="3" ht="18.75">
      <c r="A3" s="242"/>
    </row>
    <row r="4" ht="18.75">
      <c r="A4" s="242"/>
    </row>
    <row r="6" ht="18.75">
      <c r="A6" s="243"/>
    </row>
    <row r="7" ht="18.75">
      <c r="A7" s="243"/>
    </row>
    <row r="8" ht="18.75">
      <c r="A8" s="243"/>
    </row>
    <row r="9" ht="18.75">
      <c r="A9" s="243"/>
    </row>
    <row r="10" ht="18.75">
      <c r="A10" s="243"/>
    </row>
    <row r="11" ht="18.75">
      <c r="A11" s="243"/>
    </row>
    <row r="12" ht="18.75">
      <c r="A12" s="243"/>
    </row>
    <row r="13" ht="18.75">
      <c r="A13" s="243"/>
    </row>
    <row r="14" ht="18.75">
      <c r="A14" s="243"/>
    </row>
    <row r="15" ht="18.75">
      <c r="A15" s="243"/>
    </row>
    <row r="16" ht="18.75">
      <c r="A16" s="243"/>
    </row>
    <row r="17" ht="18.75">
      <c r="A17" s="243"/>
    </row>
    <row r="18" ht="18.75">
      <c r="A18" s="243"/>
    </row>
    <row r="19" ht="18.75">
      <c r="A19" s="243"/>
    </row>
    <row r="20" ht="18.75">
      <c r="A20" s="243"/>
    </row>
    <row r="21" ht="18.75">
      <c r="A21" s="243"/>
    </row>
    <row r="22" ht="18.75">
      <c r="A22" s="243"/>
    </row>
    <row r="23" ht="18.75">
      <c r="A23" s="242"/>
    </row>
    <row r="24" spans="1:9" ht="18.75">
      <c r="A24" s="250" t="s">
        <v>188</v>
      </c>
      <c r="B24" s="250"/>
      <c r="C24" s="250"/>
      <c r="D24" s="250"/>
      <c r="E24" s="250"/>
      <c r="F24" s="250"/>
      <c r="G24" s="250"/>
      <c r="H24" s="250"/>
      <c r="I24" s="250"/>
    </row>
    <row r="25" ht="18.75">
      <c r="A25" s="242"/>
    </row>
    <row r="26" spans="1:9" ht="20.25">
      <c r="A26" s="249" t="s">
        <v>189</v>
      </c>
      <c r="B26" s="249"/>
      <c r="C26" s="249"/>
      <c r="D26" s="249"/>
      <c r="E26" s="249"/>
      <c r="F26" s="249"/>
      <c r="G26" s="249"/>
      <c r="H26" s="249"/>
      <c r="I26" s="249"/>
    </row>
    <row r="27" ht="20.25">
      <c r="A27" s="244"/>
    </row>
    <row r="28" spans="1:9" ht="18.75">
      <c r="A28" s="250" t="s">
        <v>190</v>
      </c>
      <c r="B28" s="250"/>
      <c r="C28" s="250"/>
      <c r="D28" s="250"/>
      <c r="E28" s="250"/>
      <c r="F28" s="250"/>
      <c r="G28" s="250"/>
      <c r="H28" s="250"/>
      <c r="I28" s="250"/>
    </row>
    <row r="29" ht="18.75">
      <c r="A29" s="242"/>
    </row>
    <row r="30" spans="1:9" ht="18.75">
      <c r="A30" s="250" t="s">
        <v>191</v>
      </c>
      <c r="B30" s="250"/>
      <c r="C30" s="250"/>
      <c r="D30" s="250"/>
      <c r="E30" s="250"/>
      <c r="F30" s="250"/>
      <c r="G30" s="250"/>
      <c r="H30" s="250"/>
      <c r="I30" s="250"/>
    </row>
    <row r="31" spans="1:9" ht="20.25">
      <c r="A31" s="249" t="s">
        <v>192</v>
      </c>
      <c r="B31" s="249"/>
      <c r="C31" s="249"/>
      <c r="D31" s="249"/>
      <c r="E31" s="249"/>
      <c r="F31" s="249"/>
      <c r="G31" s="249"/>
      <c r="H31" s="249"/>
      <c r="I31" s="249"/>
    </row>
    <row r="32" ht="18.75">
      <c r="A32" s="242"/>
    </row>
    <row r="33" ht="18.75">
      <c r="A33" s="242"/>
    </row>
    <row r="34" spans="1:9" ht="18.75">
      <c r="A34" s="250" t="s">
        <v>193</v>
      </c>
      <c r="B34" s="250"/>
      <c r="C34" s="250"/>
      <c r="D34" s="250"/>
      <c r="E34" s="250"/>
      <c r="F34" s="250"/>
      <c r="G34" s="250"/>
      <c r="H34" s="250"/>
      <c r="I34" s="250"/>
    </row>
    <row r="35" ht="18.75">
      <c r="A35" s="242"/>
    </row>
    <row r="36" ht="18.75">
      <c r="A36" s="242"/>
    </row>
    <row r="37" ht="18.75">
      <c r="A37" s="242"/>
    </row>
    <row r="38" ht="18.75">
      <c r="A38" s="242"/>
    </row>
    <row r="39" ht="18.75">
      <c r="A39" s="242"/>
    </row>
    <row r="40" ht="18.75">
      <c r="A40" s="242"/>
    </row>
    <row r="41" ht="18.75">
      <c r="A41" s="242"/>
    </row>
    <row r="42" ht="18.75">
      <c r="A42" s="242"/>
    </row>
    <row r="43" ht="18.75">
      <c r="A43" s="242"/>
    </row>
  </sheetData>
  <sheetProtection/>
  <mergeCells count="8">
    <mergeCell ref="A31:I31"/>
    <mergeCell ref="A34:I34"/>
    <mergeCell ref="A1:I1"/>
    <mergeCell ref="A2:I2"/>
    <mergeCell ref="A24:I24"/>
    <mergeCell ref="A26:I26"/>
    <mergeCell ref="A28:I28"/>
    <mergeCell ref="A30:I3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42">
      <selection activeCell="F7" sqref="F7"/>
    </sheetView>
  </sheetViews>
  <sheetFormatPr defaultColWidth="9.140625" defaultRowHeight="15"/>
  <cols>
    <col min="1" max="1" width="36.7109375" style="0" customWidth="1"/>
    <col min="3" max="3" width="23.8515625" style="0" customWidth="1"/>
  </cols>
  <sheetData>
    <row r="1" ht="21.75" customHeight="1">
      <c r="A1" s="245" t="s">
        <v>194</v>
      </c>
    </row>
    <row r="2" ht="15" customHeight="1">
      <c r="A2" s="246"/>
    </row>
    <row r="3" ht="15" customHeight="1">
      <c r="A3" s="246"/>
    </row>
    <row r="4" ht="20.25" customHeight="1">
      <c r="A4" s="245" t="s">
        <v>195</v>
      </c>
    </row>
    <row r="5" ht="15" customHeight="1">
      <c r="A5" s="245"/>
    </row>
    <row r="6" spans="1:2" ht="15" customHeight="1">
      <c r="A6" s="247" t="s">
        <v>196</v>
      </c>
      <c r="B6" s="247" t="s">
        <v>212</v>
      </c>
    </row>
    <row r="7" ht="15" customHeight="1">
      <c r="A7" s="247"/>
    </row>
    <row r="8" spans="1:2" ht="15" customHeight="1">
      <c r="A8" s="247" t="s">
        <v>197</v>
      </c>
      <c r="B8" s="247" t="s">
        <v>213</v>
      </c>
    </row>
    <row r="9" ht="15" customHeight="1">
      <c r="A9" s="247"/>
    </row>
    <row r="10" spans="1:3" ht="15" customHeight="1">
      <c r="A10" s="247" t="s">
        <v>214</v>
      </c>
      <c r="C10" s="247"/>
    </row>
    <row r="11" ht="15" customHeight="1">
      <c r="A11" s="247"/>
    </row>
    <row r="12" ht="15" customHeight="1">
      <c r="A12" s="245"/>
    </row>
    <row r="13" ht="21" customHeight="1">
      <c r="A13" s="245" t="s">
        <v>198</v>
      </c>
    </row>
    <row r="14" ht="15" customHeight="1">
      <c r="A14" s="245"/>
    </row>
    <row r="15" spans="1:2" ht="15" customHeight="1">
      <c r="A15" s="247" t="s">
        <v>199</v>
      </c>
      <c r="B15" s="247" t="s">
        <v>200</v>
      </c>
    </row>
    <row r="16" ht="15" customHeight="1">
      <c r="A16" s="247"/>
    </row>
    <row r="17" ht="15" customHeight="1">
      <c r="A17" s="245"/>
    </row>
    <row r="18" ht="21.75" customHeight="1">
      <c r="A18" s="245" t="s">
        <v>201</v>
      </c>
    </row>
    <row r="19" ht="15" customHeight="1">
      <c r="A19" s="245"/>
    </row>
    <row r="20" spans="1:4" ht="15" customHeight="1">
      <c r="A20" s="247" t="s">
        <v>202</v>
      </c>
      <c r="C20" s="247" t="s">
        <v>215</v>
      </c>
      <c r="D20" s="247"/>
    </row>
    <row r="21" ht="15" customHeight="1">
      <c r="A21" s="247"/>
    </row>
    <row r="22" spans="1:5" ht="15" customHeight="1">
      <c r="A22" s="247" t="s">
        <v>203</v>
      </c>
      <c r="C22" s="247" t="s">
        <v>216</v>
      </c>
      <c r="D22" s="247" t="s">
        <v>204</v>
      </c>
      <c r="E22" s="247"/>
    </row>
    <row r="23" ht="15" customHeight="1">
      <c r="A23" s="247"/>
    </row>
    <row r="24" spans="1:3" ht="15" customHeight="1">
      <c r="A24" s="247" t="s">
        <v>205</v>
      </c>
      <c r="C24" s="247" t="s">
        <v>216</v>
      </c>
    </row>
    <row r="25" ht="15" customHeight="1">
      <c r="A25" s="247"/>
    </row>
    <row r="26" ht="15" customHeight="1">
      <c r="A26" s="247" t="s">
        <v>218</v>
      </c>
    </row>
    <row r="27" ht="15" customHeight="1">
      <c r="A27" s="247"/>
    </row>
    <row r="28" ht="15" customHeight="1">
      <c r="A28" s="247" t="s">
        <v>217</v>
      </c>
    </row>
    <row r="29" ht="15" customHeight="1">
      <c r="A29" s="247"/>
    </row>
    <row r="30" ht="15" customHeight="1">
      <c r="A30" s="247"/>
    </row>
    <row r="31" ht="20.25" customHeight="1">
      <c r="A31" s="245" t="s">
        <v>206</v>
      </c>
    </row>
    <row r="32" ht="15" customHeight="1">
      <c r="A32" s="245"/>
    </row>
    <row r="33" ht="15" customHeight="1">
      <c r="A33" s="248" t="s">
        <v>207</v>
      </c>
    </row>
    <row r="34" ht="15" customHeight="1">
      <c r="A34" s="247"/>
    </row>
    <row r="35" ht="15" customHeight="1">
      <c r="A35" s="247"/>
    </row>
    <row r="36" ht="19.5" customHeight="1">
      <c r="A36" s="245" t="s">
        <v>208</v>
      </c>
    </row>
    <row r="37" ht="15" customHeight="1">
      <c r="A37" s="245"/>
    </row>
    <row r="38" ht="15" customHeight="1">
      <c r="A38" s="247" t="s">
        <v>209</v>
      </c>
    </row>
    <row r="39" ht="15" customHeight="1">
      <c r="A39" s="247"/>
    </row>
    <row r="40" ht="15" customHeight="1">
      <c r="A40" s="247"/>
    </row>
    <row r="41" ht="20.25" customHeight="1">
      <c r="A41" s="245" t="s">
        <v>210</v>
      </c>
    </row>
    <row r="42" ht="15" customHeight="1">
      <c r="A42" s="247" t="s">
        <v>211</v>
      </c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M21" sqref="M21"/>
    </sheetView>
  </sheetViews>
  <sheetFormatPr defaultColWidth="9.140625" defaultRowHeight="15"/>
  <cols>
    <col min="1" max="1" width="5.00390625" style="0" customWidth="1"/>
    <col min="2" max="2" width="6.57421875" style="0" customWidth="1"/>
    <col min="3" max="3" width="24.57421875" style="0" customWidth="1"/>
    <col min="4" max="4" width="7.7109375" style="0" customWidth="1"/>
    <col min="5" max="5" width="8.140625" style="0" customWidth="1"/>
    <col min="6" max="6" width="5.28125" style="0" customWidth="1"/>
    <col min="7" max="7" width="4.421875" style="0" customWidth="1"/>
    <col min="8" max="8" width="6.8515625" style="0" customWidth="1"/>
    <col min="9" max="9" width="3.8515625" style="0" customWidth="1"/>
    <col min="10" max="10" width="3.7109375" style="0" customWidth="1"/>
    <col min="11" max="11" width="7.57421875" style="0" customWidth="1"/>
    <col min="12" max="12" width="8.00390625" style="0" customWidth="1"/>
  </cols>
  <sheetData>
    <row r="1" spans="1:14" ht="15">
      <c r="A1" s="258" t="s">
        <v>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84"/>
      <c r="N1" s="84"/>
    </row>
    <row r="2" spans="1:14" ht="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4"/>
      <c r="N2" s="84"/>
    </row>
    <row r="3" spans="1:14" ht="15">
      <c r="A3" s="82"/>
      <c r="B3" s="82"/>
      <c r="C3" s="82"/>
      <c r="D3" s="82"/>
      <c r="E3" s="82"/>
      <c r="F3" s="82"/>
      <c r="G3" s="82"/>
      <c r="H3" s="82"/>
      <c r="I3" s="83" t="s">
        <v>53</v>
      </c>
      <c r="J3" s="83"/>
      <c r="K3" s="83"/>
      <c r="L3" s="82"/>
      <c r="M3" s="84"/>
      <c r="N3" s="84"/>
    </row>
    <row r="4" spans="1:14" ht="15">
      <c r="A4" s="82"/>
      <c r="B4" s="82"/>
      <c r="C4" s="82"/>
      <c r="D4" s="82"/>
      <c r="E4" s="83" t="s">
        <v>88</v>
      </c>
      <c r="F4" s="82"/>
      <c r="G4" s="82"/>
      <c r="H4" s="82"/>
      <c r="I4" s="83" t="s">
        <v>48</v>
      </c>
      <c r="J4" s="83"/>
      <c r="K4" s="83"/>
      <c r="L4" s="82"/>
      <c r="M4" s="84"/>
      <c r="N4" s="84"/>
    </row>
    <row r="5" spans="1:14" ht="15">
      <c r="A5" s="82"/>
      <c r="B5" s="82"/>
      <c r="C5" s="82"/>
      <c r="D5" s="82"/>
      <c r="E5" s="83" t="s">
        <v>3</v>
      </c>
      <c r="F5" s="82"/>
      <c r="G5" s="82"/>
      <c r="H5" s="82"/>
      <c r="I5" s="83" t="s">
        <v>93</v>
      </c>
      <c r="J5" s="82"/>
      <c r="K5" s="82"/>
      <c r="L5" s="82"/>
      <c r="M5" s="84"/>
      <c r="N5" s="84"/>
    </row>
    <row r="6" spans="1:14" ht="15">
      <c r="A6" s="82"/>
      <c r="B6" s="82"/>
      <c r="C6" s="82"/>
      <c r="D6" s="82"/>
      <c r="E6" s="83" t="s">
        <v>4</v>
      </c>
      <c r="F6" s="83"/>
      <c r="G6" s="83"/>
      <c r="H6" s="82"/>
      <c r="I6" s="83" t="s">
        <v>13</v>
      </c>
      <c r="J6" s="82"/>
      <c r="K6" s="82"/>
      <c r="L6" s="82"/>
      <c r="M6" s="84"/>
      <c r="N6" s="84"/>
    </row>
    <row r="7" spans="1:14" ht="15.75" thickBot="1">
      <c r="A7" s="82"/>
      <c r="B7" s="82"/>
      <c r="C7" s="82"/>
      <c r="D7" s="82"/>
      <c r="E7" s="83"/>
      <c r="F7" s="83"/>
      <c r="G7" s="83"/>
      <c r="H7" s="82"/>
      <c r="I7" s="83"/>
      <c r="J7" s="82"/>
      <c r="K7" s="82"/>
      <c r="L7" s="82"/>
      <c r="M7" s="84"/>
      <c r="N7" s="84"/>
    </row>
    <row r="8" spans="1:14" ht="15">
      <c r="A8" s="259" t="s">
        <v>1</v>
      </c>
      <c r="B8" s="256" t="s">
        <v>2</v>
      </c>
      <c r="C8" s="256" t="s">
        <v>17</v>
      </c>
      <c r="D8" s="261" t="s">
        <v>16</v>
      </c>
      <c r="E8" s="256" t="s">
        <v>85</v>
      </c>
      <c r="F8" s="253" t="s">
        <v>18</v>
      </c>
      <c r="G8" s="255"/>
      <c r="H8" s="254"/>
      <c r="I8" s="253" t="s">
        <v>19</v>
      </c>
      <c r="J8" s="254"/>
      <c r="K8" s="256" t="s">
        <v>6</v>
      </c>
      <c r="L8" s="263" t="s">
        <v>86</v>
      </c>
      <c r="M8" s="84"/>
      <c r="N8" s="84"/>
    </row>
    <row r="9" spans="1:14" ht="15.75" thickBot="1">
      <c r="A9" s="260"/>
      <c r="B9" s="257"/>
      <c r="C9" s="257"/>
      <c r="D9" s="262"/>
      <c r="E9" s="257"/>
      <c r="F9" s="27">
        <v>1</v>
      </c>
      <c r="G9" s="28">
        <v>2</v>
      </c>
      <c r="H9" s="29">
        <v>3</v>
      </c>
      <c r="I9" s="27">
        <v>1</v>
      </c>
      <c r="J9" s="29">
        <v>2</v>
      </c>
      <c r="K9" s="257"/>
      <c r="L9" s="264"/>
      <c r="M9" s="84"/>
      <c r="N9" s="84"/>
    </row>
    <row r="10" spans="1:14" ht="15.75" thickTop="1">
      <c r="A10" s="41">
        <v>1</v>
      </c>
      <c r="B10" s="42">
        <v>28</v>
      </c>
      <c r="C10" s="43" t="s">
        <v>65</v>
      </c>
      <c r="D10" s="1" t="s">
        <v>43</v>
      </c>
      <c r="E10" s="8" t="s">
        <v>22</v>
      </c>
      <c r="F10" s="14">
        <v>180</v>
      </c>
      <c r="G10" s="15">
        <v>180</v>
      </c>
      <c r="H10" s="16">
        <v>180</v>
      </c>
      <c r="I10" s="14"/>
      <c r="J10" s="16"/>
      <c r="K10" s="30">
        <f>SUM(F10:H10)</f>
        <v>540</v>
      </c>
      <c r="L10" s="31">
        <v>1</v>
      </c>
      <c r="M10" s="84"/>
      <c r="N10" s="84"/>
    </row>
    <row r="11" spans="1:14" ht="15">
      <c r="A11" s="44">
        <v>2</v>
      </c>
      <c r="B11" s="45">
        <v>12</v>
      </c>
      <c r="C11" s="46" t="s">
        <v>54</v>
      </c>
      <c r="D11" s="2" t="s">
        <v>43</v>
      </c>
      <c r="E11" s="3" t="s">
        <v>32</v>
      </c>
      <c r="F11" s="17">
        <v>180</v>
      </c>
      <c r="G11" s="18">
        <v>55</v>
      </c>
      <c r="H11" s="19">
        <v>180</v>
      </c>
      <c r="I11" s="17"/>
      <c r="J11" s="19"/>
      <c r="K11" s="32">
        <v>415</v>
      </c>
      <c r="L11" s="33">
        <v>2</v>
      </c>
      <c r="M11" s="84"/>
      <c r="N11" s="84"/>
    </row>
    <row r="12" spans="1:14" ht="15">
      <c r="A12" s="44">
        <v>3</v>
      </c>
      <c r="B12" s="45">
        <v>32</v>
      </c>
      <c r="C12" s="46" t="s">
        <v>55</v>
      </c>
      <c r="D12" s="2" t="s">
        <v>43</v>
      </c>
      <c r="E12" s="9" t="s">
        <v>24</v>
      </c>
      <c r="F12" s="17">
        <v>95</v>
      </c>
      <c r="G12" s="18">
        <v>128</v>
      </c>
      <c r="H12" s="19">
        <v>164</v>
      </c>
      <c r="I12" s="17"/>
      <c r="J12" s="19"/>
      <c r="K12" s="32">
        <f aca="true" t="shared" si="0" ref="K12:K26">SUM(F12:H12)</f>
        <v>387</v>
      </c>
      <c r="L12" s="33">
        <v>3</v>
      </c>
      <c r="M12" s="84"/>
      <c r="N12" s="84"/>
    </row>
    <row r="13" spans="1:14" ht="15">
      <c r="A13" s="44">
        <v>4</v>
      </c>
      <c r="B13" s="45">
        <v>7</v>
      </c>
      <c r="C13" s="46" t="s">
        <v>56</v>
      </c>
      <c r="D13" s="4" t="s">
        <v>44</v>
      </c>
      <c r="E13" s="5">
        <v>635</v>
      </c>
      <c r="F13" s="17">
        <v>85</v>
      </c>
      <c r="G13" s="18">
        <v>117</v>
      </c>
      <c r="H13" s="19">
        <v>171</v>
      </c>
      <c r="I13" s="17"/>
      <c r="J13" s="19"/>
      <c r="K13" s="32">
        <f t="shared" si="0"/>
        <v>373</v>
      </c>
      <c r="L13" s="33">
        <v>4</v>
      </c>
      <c r="M13" s="84"/>
      <c r="N13" s="84"/>
    </row>
    <row r="14" spans="1:14" ht="15">
      <c r="A14" s="44">
        <v>5</v>
      </c>
      <c r="B14" s="45">
        <v>8</v>
      </c>
      <c r="C14" s="46" t="s">
        <v>57</v>
      </c>
      <c r="D14" s="4" t="s">
        <v>44</v>
      </c>
      <c r="E14" s="5">
        <v>636</v>
      </c>
      <c r="F14" s="17">
        <v>78</v>
      </c>
      <c r="G14" s="18">
        <v>135</v>
      </c>
      <c r="H14" s="19">
        <v>154</v>
      </c>
      <c r="I14" s="17"/>
      <c r="J14" s="19"/>
      <c r="K14" s="32">
        <f t="shared" si="0"/>
        <v>367</v>
      </c>
      <c r="L14" s="33">
        <v>5</v>
      </c>
      <c r="M14" s="84"/>
      <c r="N14" s="84"/>
    </row>
    <row r="15" spans="1:14" ht="15">
      <c r="A15" s="44">
        <v>6</v>
      </c>
      <c r="B15" s="45">
        <v>10</v>
      </c>
      <c r="C15" s="46" t="s">
        <v>66</v>
      </c>
      <c r="D15" s="4" t="s">
        <v>42</v>
      </c>
      <c r="E15" s="5" t="s">
        <v>30</v>
      </c>
      <c r="F15" s="17">
        <v>112</v>
      </c>
      <c r="G15" s="18">
        <v>100</v>
      </c>
      <c r="H15" s="19">
        <v>150</v>
      </c>
      <c r="I15" s="17"/>
      <c r="J15" s="19"/>
      <c r="K15" s="32">
        <f t="shared" si="0"/>
        <v>362</v>
      </c>
      <c r="L15" s="33">
        <v>6</v>
      </c>
      <c r="M15" s="84"/>
      <c r="N15" s="84"/>
    </row>
    <row r="16" spans="1:14" ht="15">
      <c r="A16" s="44">
        <v>7</v>
      </c>
      <c r="B16" s="45">
        <v>13</v>
      </c>
      <c r="C16" s="46" t="s">
        <v>58</v>
      </c>
      <c r="D16" s="4" t="s">
        <v>42</v>
      </c>
      <c r="E16" s="5" t="s">
        <v>33</v>
      </c>
      <c r="F16" s="17">
        <v>0</v>
      </c>
      <c r="G16" s="18">
        <v>180</v>
      </c>
      <c r="H16" s="19">
        <v>180</v>
      </c>
      <c r="I16" s="17"/>
      <c r="J16" s="19"/>
      <c r="K16" s="32">
        <f t="shared" si="0"/>
        <v>360</v>
      </c>
      <c r="L16" s="33">
        <v>7</v>
      </c>
      <c r="M16" s="84"/>
      <c r="N16" s="84"/>
    </row>
    <row r="17" spans="1:14" ht="15">
      <c r="A17" s="44">
        <v>8</v>
      </c>
      <c r="B17" s="45">
        <v>11</v>
      </c>
      <c r="C17" s="46" t="s">
        <v>59</v>
      </c>
      <c r="D17" s="4" t="s">
        <v>42</v>
      </c>
      <c r="E17" s="5" t="s">
        <v>31</v>
      </c>
      <c r="F17" s="17">
        <v>0</v>
      </c>
      <c r="G17" s="18">
        <v>142</v>
      </c>
      <c r="H17" s="19">
        <v>120</v>
      </c>
      <c r="I17" s="17"/>
      <c r="J17" s="19"/>
      <c r="K17" s="32">
        <f t="shared" si="0"/>
        <v>262</v>
      </c>
      <c r="L17" s="33">
        <v>8</v>
      </c>
      <c r="M17" s="84"/>
      <c r="N17" s="84"/>
    </row>
    <row r="18" spans="1:14" ht="15">
      <c r="A18" s="44">
        <v>9</v>
      </c>
      <c r="B18" s="45">
        <v>26</v>
      </c>
      <c r="C18" s="46" t="s">
        <v>70</v>
      </c>
      <c r="D18" s="4" t="s">
        <v>43</v>
      </c>
      <c r="E18" s="5" t="s">
        <v>21</v>
      </c>
      <c r="F18" s="17">
        <v>0</v>
      </c>
      <c r="G18" s="18">
        <v>102</v>
      </c>
      <c r="H18" s="19">
        <v>140</v>
      </c>
      <c r="I18" s="17"/>
      <c r="J18" s="19"/>
      <c r="K18" s="32">
        <f t="shared" si="0"/>
        <v>242</v>
      </c>
      <c r="L18" s="33">
        <v>9</v>
      </c>
      <c r="M18" s="84"/>
      <c r="N18" s="84"/>
    </row>
    <row r="19" spans="1:14" ht="14.25" customHeight="1">
      <c r="A19" s="44">
        <v>10</v>
      </c>
      <c r="B19" s="45">
        <v>15</v>
      </c>
      <c r="C19" s="46" t="s">
        <v>60</v>
      </c>
      <c r="D19" s="4" t="s">
        <v>43</v>
      </c>
      <c r="E19" s="10" t="s">
        <v>100</v>
      </c>
      <c r="F19" s="17">
        <v>0</v>
      </c>
      <c r="G19" s="18">
        <v>0</v>
      </c>
      <c r="H19" s="19">
        <v>0</v>
      </c>
      <c r="I19" s="17"/>
      <c r="J19" s="19"/>
      <c r="K19" s="32">
        <f t="shared" si="0"/>
        <v>0</v>
      </c>
      <c r="L19" s="34" t="s">
        <v>40</v>
      </c>
      <c r="M19" s="84"/>
      <c r="N19" s="84"/>
    </row>
    <row r="20" spans="1:14" ht="15">
      <c r="A20" s="44">
        <v>11</v>
      </c>
      <c r="B20" s="45">
        <v>16</v>
      </c>
      <c r="C20" s="46" t="s">
        <v>67</v>
      </c>
      <c r="D20" s="4" t="s">
        <v>43</v>
      </c>
      <c r="E20" s="10" t="s">
        <v>94</v>
      </c>
      <c r="F20" s="17">
        <v>0</v>
      </c>
      <c r="G20" s="18">
        <v>0</v>
      </c>
      <c r="H20" s="19">
        <v>0</v>
      </c>
      <c r="I20" s="17"/>
      <c r="J20" s="19"/>
      <c r="K20" s="32">
        <f t="shared" si="0"/>
        <v>0</v>
      </c>
      <c r="L20" s="34" t="s">
        <v>40</v>
      </c>
      <c r="M20" s="84"/>
      <c r="N20" s="84"/>
    </row>
    <row r="21" spans="1:14" ht="15">
      <c r="A21" s="44">
        <v>12</v>
      </c>
      <c r="B21" s="45">
        <v>20</v>
      </c>
      <c r="C21" s="46" t="s">
        <v>61</v>
      </c>
      <c r="D21" s="6" t="s">
        <v>43</v>
      </c>
      <c r="E21" s="7" t="s">
        <v>20</v>
      </c>
      <c r="F21" s="17">
        <v>0</v>
      </c>
      <c r="G21" s="18">
        <v>0</v>
      </c>
      <c r="H21" s="19">
        <v>0</v>
      </c>
      <c r="I21" s="17"/>
      <c r="J21" s="19"/>
      <c r="K21" s="32">
        <f t="shared" si="0"/>
        <v>0</v>
      </c>
      <c r="L21" s="34" t="s">
        <v>40</v>
      </c>
      <c r="M21" s="84"/>
      <c r="N21" s="84"/>
    </row>
    <row r="22" spans="1:14" ht="15">
      <c r="A22" s="44">
        <v>13</v>
      </c>
      <c r="B22" s="45">
        <v>29</v>
      </c>
      <c r="C22" s="46" t="s">
        <v>62</v>
      </c>
      <c r="D22" s="4" t="s">
        <v>43</v>
      </c>
      <c r="E22" s="5" t="s">
        <v>23</v>
      </c>
      <c r="F22" s="17">
        <v>0</v>
      </c>
      <c r="G22" s="18">
        <v>0</v>
      </c>
      <c r="H22" s="19">
        <v>0</v>
      </c>
      <c r="I22" s="17"/>
      <c r="J22" s="19"/>
      <c r="K22" s="32">
        <f t="shared" si="0"/>
        <v>0</v>
      </c>
      <c r="L22" s="34" t="s">
        <v>40</v>
      </c>
      <c r="M22" s="84"/>
      <c r="N22" s="84"/>
    </row>
    <row r="23" spans="1:14" ht="15">
      <c r="A23" s="44">
        <v>14</v>
      </c>
      <c r="B23" s="45">
        <v>33</v>
      </c>
      <c r="C23" s="46" t="s">
        <v>63</v>
      </c>
      <c r="D23" s="4" t="s">
        <v>45</v>
      </c>
      <c r="E23" s="5" t="s">
        <v>25</v>
      </c>
      <c r="F23" s="17">
        <v>0</v>
      </c>
      <c r="G23" s="18">
        <v>0</v>
      </c>
      <c r="H23" s="19">
        <v>0</v>
      </c>
      <c r="I23" s="17"/>
      <c r="J23" s="19"/>
      <c r="K23" s="32">
        <f t="shared" si="0"/>
        <v>0</v>
      </c>
      <c r="L23" s="34" t="s">
        <v>41</v>
      </c>
      <c r="M23" s="84"/>
      <c r="N23" s="84"/>
    </row>
    <row r="24" spans="1:14" ht="15">
      <c r="A24" s="44">
        <v>15</v>
      </c>
      <c r="B24" s="45">
        <v>34</v>
      </c>
      <c r="C24" s="46" t="s">
        <v>64</v>
      </c>
      <c r="D24" s="4" t="s">
        <v>45</v>
      </c>
      <c r="E24" s="5" t="s">
        <v>26</v>
      </c>
      <c r="F24" s="17">
        <v>0</v>
      </c>
      <c r="G24" s="18">
        <v>0</v>
      </c>
      <c r="H24" s="19">
        <v>0</v>
      </c>
      <c r="I24" s="17"/>
      <c r="J24" s="19"/>
      <c r="K24" s="32">
        <f t="shared" si="0"/>
        <v>0</v>
      </c>
      <c r="L24" s="34" t="s">
        <v>40</v>
      </c>
      <c r="M24" s="84"/>
      <c r="N24" s="84"/>
    </row>
    <row r="25" spans="1:14" ht="15">
      <c r="A25" s="44">
        <v>16</v>
      </c>
      <c r="B25" s="45">
        <v>35</v>
      </c>
      <c r="C25" s="46" t="s">
        <v>68</v>
      </c>
      <c r="D25" s="2" t="s">
        <v>45</v>
      </c>
      <c r="E25" s="3" t="s">
        <v>27</v>
      </c>
      <c r="F25" s="17">
        <v>0</v>
      </c>
      <c r="G25" s="18">
        <v>0</v>
      </c>
      <c r="H25" s="19">
        <v>0</v>
      </c>
      <c r="I25" s="17"/>
      <c r="J25" s="19"/>
      <c r="K25" s="32">
        <f t="shared" si="0"/>
        <v>0</v>
      </c>
      <c r="L25" s="34" t="s">
        <v>40</v>
      </c>
      <c r="M25" s="84"/>
      <c r="N25" s="84"/>
    </row>
    <row r="26" spans="1:14" ht="15.75" thickBot="1">
      <c r="A26" s="47">
        <v>17</v>
      </c>
      <c r="B26" s="48">
        <v>37</v>
      </c>
      <c r="C26" s="49" t="s">
        <v>69</v>
      </c>
      <c r="D26" s="12" t="s">
        <v>43</v>
      </c>
      <c r="E26" s="13" t="s">
        <v>28</v>
      </c>
      <c r="F26" s="35">
        <v>0</v>
      </c>
      <c r="G26" s="36">
        <v>0</v>
      </c>
      <c r="H26" s="37">
        <v>0</v>
      </c>
      <c r="I26" s="35"/>
      <c r="J26" s="37"/>
      <c r="K26" s="38">
        <f t="shared" si="0"/>
        <v>0</v>
      </c>
      <c r="L26" s="39" t="s">
        <v>40</v>
      </c>
      <c r="M26" s="84"/>
      <c r="N26" s="84"/>
    </row>
    <row r="27" spans="1:14" ht="15">
      <c r="A27" s="24"/>
      <c r="B27" s="24"/>
      <c r="C27" s="25"/>
      <c r="D27" s="25"/>
      <c r="E27" s="25"/>
      <c r="F27" s="26"/>
      <c r="G27" s="26"/>
      <c r="H27" s="26"/>
      <c r="I27" s="26"/>
      <c r="J27" s="26"/>
      <c r="K27" s="26"/>
      <c r="L27" s="24"/>
      <c r="M27" s="84"/>
      <c r="N27" s="84"/>
    </row>
    <row r="28" spans="1:15" ht="15">
      <c r="A28" s="84"/>
      <c r="B28" s="40"/>
      <c r="C28" s="40"/>
      <c r="D28" s="40"/>
      <c r="E28" s="40"/>
      <c r="F28" s="40"/>
      <c r="G28" s="40"/>
      <c r="H28" s="40"/>
      <c r="I28" s="40"/>
      <c r="J28" s="40"/>
      <c r="K28" s="251" t="s">
        <v>10</v>
      </c>
      <c r="L28" s="251"/>
      <c r="M28" s="40"/>
      <c r="N28" s="40"/>
      <c r="O28" s="40"/>
    </row>
    <row r="29" spans="1:15" ht="15">
      <c r="A29" s="85"/>
      <c r="B29" s="251" t="s">
        <v>9</v>
      </c>
      <c r="C29" s="251"/>
      <c r="D29" s="251"/>
      <c r="E29" s="251"/>
      <c r="F29" s="251"/>
      <c r="G29" s="251"/>
      <c r="H29" s="251"/>
      <c r="I29" s="251"/>
      <c r="J29" s="63"/>
      <c r="K29" s="251"/>
      <c r="L29" s="251"/>
      <c r="M29" s="40"/>
      <c r="N29" s="40"/>
      <c r="O29" s="40"/>
    </row>
    <row r="30" spans="1:14" ht="15">
      <c r="A30" s="86"/>
      <c r="B30" s="63"/>
      <c r="C30" s="63"/>
      <c r="D30" s="63"/>
      <c r="E30" s="63"/>
      <c r="F30" s="63"/>
      <c r="G30" s="63"/>
      <c r="H30" s="251" t="s">
        <v>89</v>
      </c>
      <c r="I30" s="252"/>
      <c r="J30" s="252"/>
      <c r="K30" s="252"/>
      <c r="L30" s="252"/>
      <c r="M30" s="252"/>
      <c r="N30" s="252"/>
    </row>
    <row r="31" spans="1:14" ht="15">
      <c r="A31" s="86"/>
      <c r="B31" s="251" t="s">
        <v>8</v>
      </c>
      <c r="C31" s="251"/>
      <c r="D31" s="251"/>
      <c r="E31" s="251"/>
      <c r="F31" s="251"/>
      <c r="G31" s="251"/>
      <c r="H31" s="63"/>
      <c r="I31" s="63"/>
      <c r="J31" s="63"/>
      <c r="K31" s="63"/>
      <c r="L31" s="40"/>
      <c r="M31" s="40"/>
      <c r="N31" s="40"/>
    </row>
    <row r="32" spans="1:14" ht="15">
      <c r="A32" s="86"/>
      <c r="B32" s="63"/>
      <c r="C32" s="63"/>
      <c r="D32" s="63"/>
      <c r="E32" s="63"/>
      <c r="F32" s="63"/>
      <c r="G32" s="63"/>
      <c r="H32" s="251" t="s">
        <v>90</v>
      </c>
      <c r="I32" s="251"/>
      <c r="J32" s="251"/>
      <c r="K32" s="251"/>
      <c r="L32" s="252"/>
      <c r="M32" s="252"/>
      <c r="N32" s="252"/>
    </row>
    <row r="33" spans="1:14" ht="15">
      <c r="A33" s="86"/>
      <c r="B33" s="251" t="s">
        <v>12</v>
      </c>
      <c r="C33" s="251"/>
      <c r="D33" s="251"/>
      <c r="E33" s="251"/>
      <c r="F33" s="251"/>
      <c r="G33" s="251"/>
      <c r="H33" s="63"/>
      <c r="I33" s="63"/>
      <c r="J33" s="63"/>
      <c r="K33" s="63"/>
      <c r="L33" s="40"/>
      <c r="M33" s="40"/>
      <c r="N33" s="40"/>
    </row>
    <row r="34" spans="1:14" ht="15">
      <c r="A34" s="84"/>
      <c r="B34" s="40"/>
      <c r="C34" s="40"/>
      <c r="D34" s="40"/>
      <c r="E34" s="40"/>
      <c r="F34" s="40"/>
      <c r="G34" s="40"/>
      <c r="H34" s="252" t="s">
        <v>91</v>
      </c>
      <c r="I34" s="252"/>
      <c r="J34" s="252"/>
      <c r="K34" s="252"/>
      <c r="L34" s="252"/>
      <c r="M34" s="252"/>
      <c r="N34" s="252"/>
    </row>
    <row r="35" spans="1:14" ht="1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</row>
  </sheetData>
  <sheetProtection/>
  <mergeCells count="19">
    <mergeCell ref="A1:L1"/>
    <mergeCell ref="A8:A9"/>
    <mergeCell ref="B8:B9"/>
    <mergeCell ref="C8:C9"/>
    <mergeCell ref="E8:E9"/>
    <mergeCell ref="D8:D9"/>
    <mergeCell ref="L8:L9"/>
    <mergeCell ref="I8:J8"/>
    <mergeCell ref="F8:H8"/>
    <mergeCell ref="K8:K9"/>
    <mergeCell ref="B31:G31"/>
    <mergeCell ref="B33:G33"/>
    <mergeCell ref="B29:G29"/>
    <mergeCell ref="H29:I29"/>
    <mergeCell ref="K28:L28"/>
    <mergeCell ref="H34:N34"/>
    <mergeCell ref="H30:N30"/>
    <mergeCell ref="H32:N32"/>
    <mergeCell ref="K29:L29"/>
  </mergeCells>
  <printOptions/>
  <pageMargins left="0.7086614173228347" right="0.31496062992125984" top="0.7480314960629921" bottom="0.5511811023622047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4">
      <selection activeCell="F38" sqref="F38"/>
    </sheetView>
  </sheetViews>
  <sheetFormatPr defaultColWidth="9.140625" defaultRowHeight="15"/>
  <cols>
    <col min="1" max="1" width="4.140625" style="0" customWidth="1"/>
    <col min="2" max="2" width="6.8515625" style="0" customWidth="1"/>
    <col min="3" max="3" width="22.28125" style="0" customWidth="1"/>
    <col min="4" max="4" width="8.00390625" style="0" customWidth="1"/>
    <col min="5" max="5" width="11.140625" style="0" customWidth="1"/>
    <col min="6" max="6" width="5.140625" style="0" customWidth="1"/>
    <col min="7" max="7" width="5.28125" style="0" customWidth="1"/>
    <col min="8" max="8" width="5.421875" style="0" customWidth="1"/>
    <col min="9" max="9" width="4.00390625" style="0" customWidth="1"/>
    <col min="10" max="10" width="3.7109375" style="0" customWidth="1"/>
    <col min="11" max="11" width="9.421875" style="0" customWidth="1"/>
    <col min="12" max="12" width="8.421875" style="0" customWidth="1"/>
  </cols>
  <sheetData>
    <row r="1" spans="1:12" ht="15">
      <c r="A1" s="258" t="s">
        <v>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 ht="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">
      <c r="A3" s="82"/>
      <c r="B3" s="82"/>
      <c r="C3" s="82"/>
      <c r="D3" s="82"/>
      <c r="E3" s="82"/>
      <c r="F3" s="82"/>
      <c r="G3" s="82"/>
      <c r="H3" s="82"/>
      <c r="I3" s="83" t="s">
        <v>83</v>
      </c>
      <c r="J3" s="83"/>
      <c r="K3" s="83"/>
      <c r="L3" s="82"/>
    </row>
    <row r="4" spans="1:12" ht="15">
      <c r="A4" s="82"/>
      <c r="B4" s="82"/>
      <c r="C4" s="82"/>
      <c r="D4" s="82"/>
      <c r="E4" s="83" t="s">
        <v>87</v>
      </c>
      <c r="F4" s="82"/>
      <c r="G4" s="82"/>
      <c r="H4" s="82"/>
      <c r="I4" s="83" t="s">
        <v>49</v>
      </c>
      <c r="J4" s="83"/>
      <c r="K4" s="83"/>
      <c r="L4" s="82"/>
    </row>
    <row r="5" spans="1:12" ht="15">
      <c r="A5" s="82"/>
      <c r="B5" s="82"/>
      <c r="C5" s="82"/>
      <c r="D5" s="82"/>
      <c r="E5" s="83" t="s">
        <v>3</v>
      </c>
      <c r="F5" s="82"/>
      <c r="G5" s="82"/>
      <c r="H5" s="82"/>
      <c r="I5" s="83" t="s">
        <v>92</v>
      </c>
      <c r="J5" s="82"/>
      <c r="K5" s="82"/>
      <c r="L5" s="82"/>
    </row>
    <row r="6" spans="1:12" ht="15">
      <c r="A6" s="82"/>
      <c r="B6" s="82"/>
      <c r="C6" s="82"/>
      <c r="D6" s="82"/>
      <c r="E6" s="83" t="s">
        <v>5</v>
      </c>
      <c r="F6" s="83"/>
      <c r="G6" s="83"/>
      <c r="H6" s="82"/>
      <c r="I6" s="83" t="s">
        <v>14</v>
      </c>
      <c r="J6" s="82"/>
      <c r="K6" s="82"/>
      <c r="L6" s="82"/>
    </row>
    <row r="7" spans="1:12" ht="15.75" thickBot="1">
      <c r="A7" s="82"/>
      <c r="B7" s="82"/>
      <c r="C7" s="82"/>
      <c r="D7" s="82"/>
      <c r="E7" s="83"/>
      <c r="F7" s="83"/>
      <c r="G7" s="83"/>
      <c r="H7" s="82"/>
      <c r="I7" s="83"/>
      <c r="J7" s="82"/>
      <c r="K7" s="82"/>
      <c r="L7" s="82"/>
    </row>
    <row r="8" spans="1:12" ht="15.75" thickTop="1">
      <c r="A8" s="276" t="s">
        <v>1</v>
      </c>
      <c r="B8" s="270" t="s">
        <v>2</v>
      </c>
      <c r="C8" s="274" t="s">
        <v>17</v>
      </c>
      <c r="D8" s="265" t="s">
        <v>16</v>
      </c>
      <c r="E8" s="265" t="s">
        <v>85</v>
      </c>
      <c r="F8" s="267" t="s">
        <v>18</v>
      </c>
      <c r="G8" s="268"/>
      <c r="H8" s="269"/>
      <c r="I8" s="267" t="s">
        <v>19</v>
      </c>
      <c r="J8" s="269"/>
      <c r="K8" s="270" t="s">
        <v>6</v>
      </c>
      <c r="L8" s="272" t="s">
        <v>86</v>
      </c>
    </row>
    <row r="9" spans="1:12" ht="15.75" thickBot="1">
      <c r="A9" s="277"/>
      <c r="B9" s="271"/>
      <c r="C9" s="275"/>
      <c r="D9" s="266"/>
      <c r="E9" s="266"/>
      <c r="F9" s="51">
        <v>1</v>
      </c>
      <c r="G9" s="52">
        <v>2</v>
      </c>
      <c r="H9" s="53">
        <v>3</v>
      </c>
      <c r="I9" s="51">
        <v>1</v>
      </c>
      <c r="J9" s="53">
        <v>2</v>
      </c>
      <c r="K9" s="271"/>
      <c r="L9" s="273"/>
    </row>
    <row r="10" spans="1:12" ht="15">
      <c r="A10" s="87">
        <v>1</v>
      </c>
      <c r="B10" s="65">
        <v>2</v>
      </c>
      <c r="C10" s="76" t="s">
        <v>71</v>
      </c>
      <c r="D10" s="69" t="s">
        <v>42</v>
      </c>
      <c r="E10" s="69" t="s">
        <v>46</v>
      </c>
      <c r="F10" s="68">
        <v>150</v>
      </c>
      <c r="G10" s="55">
        <v>161</v>
      </c>
      <c r="H10" s="56">
        <v>153</v>
      </c>
      <c r="I10" s="54"/>
      <c r="J10" s="56"/>
      <c r="K10" s="57">
        <f aca="true" t="shared" si="0" ref="K10:K42">SUM(F10:H10)</f>
        <v>464</v>
      </c>
      <c r="L10" s="58">
        <v>1</v>
      </c>
    </row>
    <row r="11" spans="1:12" ht="15">
      <c r="A11" s="44">
        <v>2</v>
      </c>
      <c r="B11" s="45">
        <v>28</v>
      </c>
      <c r="C11" s="77" t="s">
        <v>65</v>
      </c>
      <c r="D11" s="73" t="s">
        <v>43</v>
      </c>
      <c r="E11" s="70" t="s">
        <v>35</v>
      </c>
      <c r="F11" s="22">
        <v>176</v>
      </c>
      <c r="G11" s="18">
        <v>91</v>
      </c>
      <c r="H11" s="19">
        <v>114</v>
      </c>
      <c r="I11" s="17"/>
      <c r="J11" s="19"/>
      <c r="K11" s="20">
        <f t="shared" si="0"/>
        <v>381</v>
      </c>
      <c r="L11" s="21">
        <v>2</v>
      </c>
    </row>
    <row r="12" spans="1:12" ht="15">
      <c r="A12" s="44">
        <v>3</v>
      </c>
      <c r="B12" s="45">
        <v>25</v>
      </c>
      <c r="C12" s="78" t="s">
        <v>97</v>
      </c>
      <c r="D12" s="73" t="s">
        <v>43</v>
      </c>
      <c r="E12" s="71">
        <v>1903</v>
      </c>
      <c r="F12" s="66">
        <v>180</v>
      </c>
      <c r="G12" s="18">
        <v>96</v>
      </c>
      <c r="H12" s="22">
        <v>98</v>
      </c>
      <c r="I12" s="50" t="s">
        <v>51</v>
      </c>
      <c r="J12" s="19"/>
      <c r="K12" s="20">
        <v>374</v>
      </c>
      <c r="L12" s="21">
        <v>3</v>
      </c>
    </row>
    <row r="13" spans="1:12" ht="15">
      <c r="A13" s="44">
        <v>4</v>
      </c>
      <c r="B13" s="45">
        <v>23</v>
      </c>
      <c r="C13" s="78" t="s">
        <v>96</v>
      </c>
      <c r="D13" s="73" t="s">
        <v>43</v>
      </c>
      <c r="E13" s="72">
        <v>1901</v>
      </c>
      <c r="F13" s="22">
        <v>138</v>
      </c>
      <c r="G13" s="18">
        <v>123</v>
      </c>
      <c r="H13" s="19">
        <v>113</v>
      </c>
      <c r="I13" s="17">
        <v>135</v>
      </c>
      <c r="J13" s="19"/>
      <c r="K13" s="20">
        <f t="shared" si="0"/>
        <v>374</v>
      </c>
      <c r="L13" s="21">
        <v>4</v>
      </c>
    </row>
    <row r="14" spans="1:12" ht="15">
      <c r="A14" s="44">
        <v>5</v>
      </c>
      <c r="B14" s="45">
        <v>10</v>
      </c>
      <c r="C14" s="77" t="s">
        <v>66</v>
      </c>
      <c r="D14" s="73" t="s">
        <v>42</v>
      </c>
      <c r="E14" s="70" t="s">
        <v>30</v>
      </c>
      <c r="F14" s="22">
        <v>180</v>
      </c>
      <c r="G14" s="18">
        <v>82</v>
      </c>
      <c r="H14" s="19">
        <v>99</v>
      </c>
      <c r="I14" s="17"/>
      <c r="J14" s="19"/>
      <c r="K14" s="20">
        <f t="shared" si="0"/>
        <v>361</v>
      </c>
      <c r="L14" s="21">
        <v>5</v>
      </c>
    </row>
    <row r="15" spans="1:12" ht="15">
      <c r="A15" s="44">
        <v>6</v>
      </c>
      <c r="B15" s="45">
        <v>24</v>
      </c>
      <c r="C15" s="78" t="s">
        <v>98</v>
      </c>
      <c r="D15" s="73" t="s">
        <v>43</v>
      </c>
      <c r="E15" s="71">
        <v>1902</v>
      </c>
      <c r="F15" s="22">
        <v>139</v>
      </c>
      <c r="G15" s="18">
        <v>120</v>
      </c>
      <c r="H15" s="19">
        <v>94</v>
      </c>
      <c r="I15" s="17"/>
      <c r="J15" s="19"/>
      <c r="K15" s="20">
        <f t="shared" si="0"/>
        <v>353</v>
      </c>
      <c r="L15" s="21">
        <v>6</v>
      </c>
    </row>
    <row r="16" spans="1:12" ht="15">
      <c r="A16" s="44">
        <v>7</v>
      </c>
      <c r="B16" s="45">
        <v>21</v>
      </c>
      <c r="C16" s="78" t="s">
        <v>80</v>
      </c>
      <c r="D16" s="73" t="s">
        <v>43</v>
      </c>
      <c r="E16" s="71">
        <v>1899</v>
      </c>
      <c r="F16" s="22">
        <v>103</v>
      </c>
      <c r="G16" s="18">
        <v>130</v>
      </c>
      <c r="H16" s="19">
        <v>115</v>
      </c>
      <c r="I16" s="17"/>
      <c r="J16" s="19"/>
      <c r="K16" s="20">
        <f t="shared" si="0"/>
        <v>348</v>
      </c>
      <c r="L16" s="21">
        <v>7</v>
      </c>
    </row>
    <row r="17" spans="1:12" ht="15">
      <c r="A17" s="44">
        <v>8</v>
      </c>
      <c r="B17" s="45">
        <v>16</v>
      </c>
      <c r="C17" s="78" t="s">
        <v>67</v>
      </c>
      <c r="D17" s="73" t="s">
        <v>43</v>
      </c>
      <c r="E17" s="70" t="s">
        <v>94</v>
      </c>
      <c r="F17" s="22">
        <v>148</v>
      </c>
      <c r="G17" s="18">
        <v>79</v>
      </c>
      <c r="H17" s="19">
        <v>120</v>
      </c>
      <c r="I17" s="17"/>
      <c r="J17" s="19"/>
      <c r="K17" s="20">
        <f t="shared" si="0"/>
        <v>347</v>
      </c>
      <c r="L17" s="21">
        <v>8</v>
      </c>
    </row>
    <row r="18" spans="1:12" ht="15">
      <c r="A18" s="44">
        <v>9</v>
      </c>
      <c r="B18" s="45">
        <v>18</v>
      </c>
      <c r="C18" s="78" t="s">
        <v>99</v>
      </c>
      <c r="D18" s="73" t="s">
        <v>43</v>
      </c>
      <c r="E18" s="71">
        <v>1905</v>
      </c>
      <c r="F18" s="22">
        <v>180</v>
      </c>
      <c r="G18" s="18">
        <v>94</v>
      </c>
      <c r="H18" s="19">
        <v>61</v>
      </c>
      <c r="I18" s="17"/>
      <c r="J18" s="19"/>
      <c r="K18" s="20">
        <f t="shared" si="0"/>
        <v>335</v>
      </c>
      <c r="L18" s="21">
        <v>9</v>
      </c>
    </row>
    <row r="19" spans="1:12" ht="15">
      <c r="A19" s="44">
        <v>10</v>
      </c>
      <c r="B19" s="45">
        <v>6</v>
      </c>
      <c r="C19" s="79" t="s">
        <v>72</v>
      </c>
      <c r="D19" s="71" t="s">
        <v>44</v>
      </c>
      <c r="E19" s="71">
        <v>634</v>
      </c>
      <c r="F19" s="22">
        <v>116</v>
      </c>
      <c r="G19" s="18">
        <v>110</v>
      </c>
      <c r="H19" s="19">
        <v>80</v>
      </c>
      <c r="I19" s="17"/>
      <c r="J19" s="19"/>
      <c r="K19" s="20">
        <f t="shared" si="0"/>
        <v>306</v>
      </c>
      <c r="L19" s="21">
        <v>10</v>
      </c>
    </row>
    <row r="20" spans="1:12" ht="15">
      <c r="A20" s="44">
        <v>11</v>
      </c>
      <c r="B20" s="45">
        <v>15</v>
      </c>
      <c r="C20" s="77" t="s">
        <v>60</v>
      </c>
      <c r="D20" s="73" t="s">
        <v>43</v>
      </c>
      <c r="E20" s="70" t="s">
        <v>95</v>
      </c>
      <c r="F20" s="22">
        <v>124</v>
      </c>
      <c r="G20" s="18">
        <v>98</v>
      </c>
      <c r="H20" s="19">
        <v>84</v>
      </c>
      <c r="I20" s="17"/>
      <c r="J20" s="19"/>
      <c r="K20" s="20">
        <f t="shared" si="0"/>
        <v>306</v>
      </c>
      <c r="L20" s="21">
        <v>11</v>
      </c>
    </row>
    <row r="21" spans="1:12" ht="15">
      <c r="A21" s="44">
        <v>12</v>
      </c>
      <c r="B21" s="45">
        <v>32</v>
      </c>
      <c r="C21" s="77" t="s">
        <v>55</v>
      </c>
      <c r="D21" s="73" t="s">
        <v>43</v>
      </c>
      <c r="E21" s="70" t="s">
        <v>24</v>
      </c>
      <c r="F21" s="22">
        <v>104</v>
      </c>
      <c r="G21" s="18">
        <v>90</v>
      </c>
      <c r="H21" s="19">
        <v>107</v>
      </c>
      <c r="I21" s="17"/>
      <c r="J21" s="19"/>
      <c r="K21" s="20">
        <f t="shared" si="0"/>
        <v>301</v>
      </c>
      <c r="L21" s="21">
        <v>12</v>
      </c>
    </row>
    <row r="22" spans="1:12" ht="15">
      <c r="A22" s="44">
        <v>13</v>
      </c>
      <c r="B22" s="45">
        <v>11</v>
      </c>
      <c r="C22" s="78" t="s">
        <v>78</v>
      </c>
      <c r="D22" s="73" t="s">
        <v>42</v>
      </c>
      <c r="E22" s="70" t="s">
        <v>31</v>
      </c>
      <c r="F22" s="22">
        <v>127</v>
      </c>
      <c r="G22" s="18">
        <v>74</v>
      </c>
      <c r="H22" s="19">
        <v>95</v>
      </c>
      <c r="I22" s="17"/>
      <c r="J22" s="19"/>
      <c r="K22" s="20">
        <f t="shared" si="0"/>
        <v>296</v>
      </c>
      <c r="L22" s="21">
        <v>13</v>
      </c>
    </row>
    <row r="23" spans="1:12" ht="15">
      <c r="A23" s="44">
        <v>14</v>
      </c>
      <c r="B23" s="45">
        <v>22</v>
      </c>
      <c r="C23" s="78" t="s">
        <v>73</v>
      </c>
      <c r="D23" s="73" t="s">
        <v>43</v>
      </c>
      <c r="E23" s="71">
        <v>1900</v>
      </c>
      <c r="F23" s="22">
        <v>69</v>
      </c>
      <c r="G23" s="18">
        <v>106</v>
      </c>
      <c r="H23" s="19">
        <v>116</v>
      </c>
      <c r="I23" s="17"/>
      <c r="J23" s="19"/>
      <c r="K23" s="20">
        <f t="shared" si="0"/>
        <v>291</v>
      </c>
      <c r="L23" s="21">
        <v>14</v>
      </c>
    </row>
    <row r="24" spans="1:12" ht="15">
      <c r="A24" s="44">
        <v>15</v>
      </c>
      <c r="B24" s="45">
        <v>26</v>
      </c>
      <c r="C24" s="77" t="s">
        <v>70</v>
      </c>
      <c r="D24" s="73" t="s">
        <v>43</v>
      </c>
      <c r="E24" s="70" t="s">
        <v>21</v>
      </c>
      <c r="F24" s="22">
        <v>84</v>
      </c>
      <c r="G24" s="18">
        <v>109</v>
      </c>
      <c r="H24" s="19">
        <v>98</v>
      </c>
      <c r="I24" s="17"/>
      <c r="J24" s="19"/>
      <c r="K24" s="20">
        <f t="shared" si="0"/>
        <v>291</v>
      </c>
      <c r="L24" s="21">
        <v>15</v>
      </c>
    </row>
    <row r="25" spans="1:12" ht="15">
      <c r="A25" s="44">
        <v>16</v>
      </c>
      <c r="B25" s="45">
        <v>9</v>
      </c>
      <c r="C25" s="78" t="s">
        <v>81</v>
      </c>
      <c r="D25" s="73" t="s">
        <v>43</v>
      </c>
      <c r="E25" s="72">
        <v>1906</v>
      </c>
      <c r="F25" s="22">
        <v>111</v>
      </c>
      <c r="G25" s="18">
        <v>101</v>
      </c>
      <c r="H25" s="19">
        <v>74</v>
      </c>
      <c r="I25" s="17"/>
      <c r="J25" s="19"/>
      <c r="K25" s="20">
        <f t="shared" si="0"/>
        <v>286</v>
      </c>
      <c r="L25" s="21">
        <v>16</v>
      </c>
    </row>
    <row r="26" spans="1:12" ht="15">
      <c r="A26" s="44">
        <v>17</v>
      </c>
      <c r="B26" s="45">
        <v>13</v>
      </c>
      <c r="C26" s="77" t="s">
        <v>58</v>
      </c>
      <c r="D26" s="73" t="s">
        <v>42</v>
      </c>
      <c r="E26" s="70" t="s">
        <v>33</v>
      </c>
      <c r="F26" s="22">
        <v>96</v>
      </c>
      <c r="G26" s="18">
        <v>94</v>
      </c>
      <c r="H26" s="19">
        <v>91</v>
      </c>
      <c r="I26" s="17"/>
      <c r="J26" s="19"/>
      <c r="K26" s="20">
        <f t="shared" si="0"/>
        <v>281</v>
      </c>
      <c r="L26" s="21">
        <v>17</v>
      </c>
    </row>
    <row r="27" spans="1:12" ht="15">
      <c r="A27" s="44">
        <v>18</v>
      </c>
      <c r="B27" s="45">
        <v>12</v>
      </c>
      <c r="C27" s="77" t="s">
        <v>54</v>
      </c>
      <c r="D27" s="73" t="s">
        <v>43</v>
      </c>
      <c r="E27" s="70" t="s">
        <v>32</v>
      </c>
      <c r="F27" s="22">
        <v>84</v>
      </c>
      <c r="G27" s="18">
        <v>75</v>
      </c>
      <c r="H27" s="19">
        <v>120</v>
      </c>
      <c r="I27" s="17"/>
      <c r="J27" s="19"/>
      <c r="K27" s="20">
        <f t="shared" si="0"/>
        <v>279</v>
      </c>
      <c r="L27" s="21">
        <v>18</v>
      </c>
    </row>
    <row r="28" spans="1:12" ht="15">
      <c r="A28" s="44">
        <v>19</v>
      </c>
      <c r="B28" s="45">
        <v>17</v>
      </c>
      <c r="C28" s="78" t="s">
        <v>74</v>
      </c>
      <c r="D28" s="71" t="s">
        <v>43</v>
      </c>
      <c r="E28" s="71">
        <v>1904</v>
      </c>
      <c r="F28" s="22">
        <v>100</v>
      </c>
      <c r="G28" s="18">
        <v>85</v>
      </c>
      <c r="H28" s="19">
        <v>87</v>
      </c>
      <c r="I28" s="17"/>
      <c r="J28" s="19"/>
      <c r="K28" s="20">
        <f t="shared" si="0"/>
        <v>272</v>
      </c>
      <c r="L28" s="21">
        <v>19</v>
      </c>
    </row>
    <row r="29" spans="1:12" ht="15">
      <c r="A29" s="44">
        <v>20</v>
      </c>
      <c r="B29" s="45">
        <v>8</v>
      </c>
      <c r="C29" s="77" t="s">
        <v>57</v>
      </c>
      <c r="D29" s="73" t="s">
        <v>44</v>
      </c>
      <c r="E29" s="70" t="s">
        <v>29</v>
      </c>
      <c r="F29" s="22">
        <v>81</v>
      </c>
      <c r="G29" s="18">
        <v>101</v>
      </c>
      <c r="H29" s="19">
        <v>75</v>
      </c>
      <c r="I29" s="17"/>
      <c r="J29" s="19"/>
      <c r="K29" s="20">
        <f t="shared" si="0"/>
        <v>257</v>
      </c>
      <c r="L29" s="21">
        <v>20</v>
      </c>
    </row>
    <row r="30" spans="1:12" ht="15">
      <c r="A30" s="44">
        <v>21</v>
      </c>
      <c r="B30" s="45">
        <v>3</v>
      </c>
      <c r="C30" s="79" t="s">
        <v>75</v>
      </c>
      <c r="D30" s="71" t="s">
        <v>52</v>
      </c>
      <c r="E30" s="71">
        <v>29</v>
      </c>
      <c r="F30" s="22">
        <v>71</v>
      </c>
      <c r="G30" s="18">
        <v>69</v>
      </c>
      <c r="H30" s="19">
        <v>108</v>
      </c>
      <c r="I30" s="17"/>
      <c r="J30" s="19"/>
      <c r="K30" s="20">
        <f t="shared" si="0"/>
        <v>248</v>
      </c>
      <c r="L30" s="21">
        <v>21</v>
      </c>
    </row>
    <row r="31" spans="1:12" ht="15">
      <c r="A31" s="44">
        <v>22</v>
      </c>
      <c r="B31" s="45">
        <v>5</v>
      </c>
      <c r="C31" s="79" t="s">
        <v>76</v>
      </c>
      <c r="D31" s="71" t="s">
        <v>42</v>
      </c>
      <c r="E31" s="71" t="s">
        <v>101</v>
      </c>
      <c r="F31" s="22">
        <v>79</v>
      </c>
      <c r="G31" s="18">
        <v>94</v>
      </c>
      <c r="H31" s="19">
        <v>72</v>
      </c>
      <c r="I31" s="17"/>
      <c r="J31" s="19"/>
      <c r="K31" s="20">
        <f t="shared" si="0"/>
        <v>245</v>
      </c>
      <c r="L31" s="21">
        <v>22</v>
      </c>
    </row>
    <row r="32" spans="1:12" ht="15">
      <c r="A32" s="44">
        <v>23</v>
      </c>
      <c r="B32" s="45">
        <v>19</v>
      </c>
      <c r="C32" s="78" t="s">
        <v>79</v>
      </c>
      <c r="D32" s="73" t="s">
        <v>43</v>
      </c>
      <c r="E32" s="70" t="s">
        <v>34</v>
      </c>
      <c r="F32" s="22">
        <v>62</v>
      </c>
      <c r="G32" s="18">
        <v>72</v>
      </c>
      <c r="H32" s="19">
        <v>60</v>
      </c>
      <c r="I32" s="17"/>
      <c r="J32" s="19"/>
      <c r="K32" s="20">
        <f t="shared" si="0"/>
        <v>194</v>
      </c>
      <c r="L32" s="21">
        <v>23</v>
      </c>
    </row>
    <row r="33" spans="1:12" ht="15">
      <c r="A33" s="44">
        <v>24</v>
      </c>
      <c r="B33" s="45">
        <v>34</v>
      </c>
      <c r="C33" s="77" t="s">
        <v>64</v>
      </c>
      <c r="D33" s="73" t="s">
        <v>45</v>
      </c>
      <c r="E33" s="70" t="s">
        <v>26</v>
      </c>
      <c r="F33" s="22">
        <v>118</v>
      </c>
      <c r="G33" s="18">
        <v>71</v>
      </c>
      <c r="H33" s="19">
        <v>0</v>
      </c>
      <c r="I33" s="17"/>
      <c r="J33" s="19"/>
      <c r="K33" s="20">
        <f t="shared" si="0"/>
        <v>189</v>
      </c>
      <c r="L33" s="21">
        <v>24</v>
      </c>
    </row>
    <row r="34" spans="1:12" ht="15">
      <c r="A34" s="44">
        <v>25</v>
      </c>
      <c r="B34" s="45">
        <v>7</v>
      </c>
      <c r="C34" s="77" t="s">
        <v>56</v>
      </c>
      <c r="D34" s="71" t="s">
        <v>44</v>
      </c>
      <c r="E34" s="71">
        <v>635</v>
      </c>
      <c r="F34" s="22">
        <v>95</v>
      </c>
      <c r="G34" s="18">
        <v>0</v>
      </c>
      <c r="H34" s="19">
        <v>86</v>
      </c>
      <c r="I34" s="17"/>
      <c r="J34" s="19"/>
      <c r="K34" s="20">
        <f t="shared" si="0"/>
        <v>181</v>
      </c>
      <c r="L34" s="21">
        <v>25</v>
      </c>
    </row>
    <row r="35" spans="1:12" ht="15">
      <c r="A35" s="44">
        <v>26</v>
      </c>
      <c r="B35" s="45">
        <v>36</v>
      </c>
      <c r="C35" s="80" t="s">
        <v>82</v>
      </c>
      <c r="D35" s="73" t="s">
        <v>43</v>
      </c>
      <c r="E35" s="73">
        <v>194</v>
      </c>
      <c r="F35" s="22">
        <v>180</v>
      </c>
      <c r="G35" s="18">
        <v>0</v>
      </c>
      <c r="H35" s="19">
        <v>0</v>
      </c>
      <c r="I35" s="17"/>
      <c r="J35" s="19"/>
      <c r="K35" s="20">
        <f t="shared" si="0"/>
        <v>180</v>
      </c>
      <c r="L35" s="21">
        <v>26</v>
      </c>
    </row>
    <row r="36" spans="1:12" ht="15">
      <c r="A36" s="44">
        <v>27</v>
      </c>
      <c r="B36" s="45">
        <v>29</v>
      </c>
      <c r="C36" s="77" t="s">
        <v>62</v>
      </c>
      <c r="D36" s="73" t="s">
        <v>43</v>
      </c>
      <c r="E36" s="70" t="s">
        <v>23</v>
      </c>
      <c r="F36" s="22">
        <v>0</v>
      </c>
      <c r="G36" s="18">
        <v>95</v>
      </c>
      <c r="H36" s="19">
        <v>64</v>
      </c>
      <c r="I36" s="17"/>
      <c r="J36" s="19"/>
      <c r="K36" s="20">
        <f t="shared" si="0"/>
        <v>159</v>
      </c>
      <c r="L36" s="21">
        <v>27</v>
      </c>
    </row>
    <row r="37" spans="1:12" ht="15">
      <c r="A37" s="44">
        <v>28</v>
      </c>
      <c r="B37" s="45">
        <v>37</v>
      </c>
      <c r="C37" s="77" t="s">
        <v>69</v>
      </c>
      <c r="D37" s="73" t="s">
        <v>43</v>
      </c>
      <c r="E37" s="73">
        <v>120</v>
      </c>
      <c r="F37" s="22">
        <v>142</v>
      </c>
      <c r="G37" s="18">
        <v>0</v>
      </c>
      <c r="H37" s="19">
        <v>0</v>
      </c>
      <c r="I37" s="17"/>
      <c r="J37" s="19"/>
      <c r="K37" s="20">
        <f t="shared" si="0"/>
        <v>142</v>
      </c>
      <c r="L37" s="21">
        <v>28</v>
      </c>
    </row>
    <row r="38" spans="1:12" ht="15">
      <c r="A38" s="44">
        <v>29</v>
      </c>
      <c r="B38" s="45">
        <v>33</v>
      </c>
      <c r="C38" s="77" t="s">
        <v>63</v>
      </c>
      <c r="D38" s="73" t="s">
        <v>45</v>
      </c>
      <c r="E38" s="70" t="s">
        <v>25</v>
      </c>
      <c r="F38" s="22">
        <v>66</v>
      </c>
      <c r="G38" s="18">
        <v>0</v>
      </c>
      <c r="H38" s="19">
        <v>75</v>
      </c>
      <c r="I38" s="17"/>
      <c r="J38" s="19"/>
      <c r="K38" s="20">
        <f t="shared" si="0"/>
        <v>141</v>
      </c>
      <c r="L38" s="21">
        <v>29</v>
      </c>
    </row>
    <row r="39" spans="1:12" ht="15">
      <c r="A39" s="44">
        <v>30</v>
      </c>
      <c r="B39" s="45">
        <v>27</v>
      </c>
      <c r="C39" s="79" t="s">
        <v>77</v>
      </c>
      <c r="D39" s="73" t="s">
        <v>42</v>
      </c>
      <c r="E39" s="70" t="s">
        <v>47</v>
      </c>
      <c r="F39" s="22">
        <v>85</v>
      </c>
      <c r="G39" s="18">
        <v>0</v>
      </c>
      <c r="H39" s="19">
        <v>0</v>
      </c>
      <c r="I39" s="17"/>
      <c r="J39" s="19"/>
      <c r="K39" s="20">
        <f t="shared" si="0"/>
        <v>85</v>
      </c>
      <c r="L39" s="21">
        <v>30</v>
      </c>
    </row>
    <row r="40" spans="1:12" ht="15">
      <c r="A40" s="44">
        <v>31</v>
      </c>
      <c r="B40" s="45">
        <v>30</v>
      </c>
      <c r="C40" s="80" t="s">
        <v>84</v>
      </c>
      <c r="D40" s="73" t="s">
        <v>43</v>
      </c>
      <c r="E40" s="71">
        <v>419</v>
      </c>
      <c r="F40" s="22">
        <v>80</v>
      </c>
      <c r="G40" s="18">
        <v>0</v>
      </c>
      <c r="H40" s="19">
        <v>0</v>
      </c>
      <c r="I40" s="17"/>
      <c r="J40" s="19"/>
      <c r="K40" s="20">
        <f t="shared" si="0"/>
        <v>80</v>
      </c>
      <c r="L40" s="21">
        <v>31</v>
      </c>
    </row>
    <row r="41" spans="1:12" ht="15">
      <c r="A41" s="44">
        <v>32</v>
      </c>
      <c r="B41" s="45">
        <v>35</v>
      </c>
      <c r="C41" s="77" t="s">
        <v>68</v>
      </c>
      <c r="D41" s="73" t="s">
        <v>45</v>
      </c>
      <c r="E41" s="73">
        <v>216</v>
      </c>
      <c r="F41" s="22">
        <v>59</v>
      </c>
      <c r="G41" s="18">
        <v>0</v>
      </c>
      <c r="H41" s="19">
        <v>0</v>
      </c>
      <c r="I41" s="17"/>
      <c r="J41" s="19"/>
      <c r="K41" s="20">
        <f t="shared" si="0"/>
        <v>59</v>
      </c>
      <c r="L41" s="21">
        <v>32</v>
      </c>
    </row>
    <row r="42" spans="1:12" ht="15.75" thickBot="1">
      <c r="A42" s="47">
        <v>33</v>
      </c>
      <c r="B42" s="48">
        <v>20</v>
      </c>
      <c r="C42" s="81" t="s">
        <v>61</v>
      </c>
      <c r="D42" s="75" t="s">
        <v>43</v>
      </c>
      <c r="E42" s="74" t="s">
        <v>20</v>
      </c>
      <c r="F42" s="67">
        <v>0</v>
      </c>
      <c r="G42" s="60">
        <v>0</v>
      </c>
      <c r="H42" s="61">
        <v>0</v>
      </c>
      <c r="I42" s="59"/>
      <c r="J42" s="61"/>
      <c r="K42" s="62">
        <f t="shared" si="0"/>
        <v>0</v>
      </c>
      <c r="L42" s="23">
        <v>33</v>
      </c>
    </row>
    <row r="43" spans="1:12" ht="15">
      <c r="A43" s="24"/>
      <c r="B43" s="24"/>
      <c r="C43" s="24"/>
      <c r="D43" s="25"/>
      <c r="E43" s="25"/>
      <c r="F43" s="26"/>
      <c r="G43" s="26"/>
      <c r="H43" s="26"/>
      <c r="I43" s="26"/>
      <c r="J43" s="26"/>
      <c r="K43" s="26"/>
      <c r="L43" s="24"/>
    </row>
    <row r="44" spans="1:12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251" t="s">
        <v>10</v>
      </c>
      <c r="L44" s="251"/>
    </row>
    <row r="45" spans="1:12" ht="15">
      <c r="A45" s="85"/>
      <c r="B45" s="251" t="s">
        <v>9</v>
      </c>
      <c r="C45" s="251"/>
      <c r="D45" s="251"/>
      <c r="E45" s="251"/>
      <c r="F45" s="251"/>
      <c r="G45" s="251"/>
      <c r="H45" s="251"/>
      <c r="I45" s="251"/>
      <c r="J45" s="63"/>
      <c r="K45" s="251"/>
      <c r="L45" s="251"/>
    </row>
    <row r="46" spans="1:13" ht="15">
      <c r="A46" s="63"/>
      <c r="B46" s="63"/>
      <c r="C46" s="63"/>
      <c r="D46" s="63"/>
      <c r="E46" s="63"/>
      <c r="F46" s="63"/>
      <c r="G46" s="63" t="s">
        <v>15</v>
      </c>
      <c r="H46" s="64"/>
      <c r="I46" s="64"/>
      <c r="J46" s="64"/>
      <c r="K46" s="64"/>
      <c r="L46" s="64"/>
      <c r="M46" s="11"/>
    </row>
    <row r="47" spans="1:12" ht="15">
      <c r="A47" s="63"/>
      <c r="B47" s="251" t="s">
        <v>8</v>
      </c>
      <c r="C47" s="251"/>
      <c r="D47" s="251"/>
      <c r="E47" s="251"/>
      <c r="F47" s="251"/>
      <c r="G47" s="251"/>
      <c r="H47" s="63"/>
      <c r="I47" s="63"/>
      <c r="J47" s="63"/>
      <c r="K47" s="63"/>
      <c r="L47" s="63"/>
    </row>
    <row r="48" spans="1:13" ht="15">
      <c r="A48" s="63"/>
      <c r="B48" s="63"/>
      <c r="C48" s="63"/>
      <c r="D48" s="63"/>
      <c r="E48" s="63"/>
      <c r="F48" s="63"/>
      <c r="G48" s="63" t="s">
        <v>50</v>
      </c>
      <c r="H48" s="63"/>
      <c r="I48" s="63"/>
      <c r="J48" s="63"/>
      <c r="K48" s="64"/>
      <c r="L48" s="64"/>
      <c r="M48" s="11"/>
    </row>
    <row r="49" spans="1:12" ht="15">
      <c r="A49" s="63"/>
      <c r="B49" s="251" t="s">
        <v>12</v>
      </c>
      <c r="C49" s="251"/>
      <c r="D49" s="251"/>
      <c r="E49" s="251"/>
      <c r="F49" s="251"/>
      <c r="G49" s="251"/>
      <c r="H49" s="63"/>
      <c r="I49" s="63"/>
      <c r="J49" s="63"/>
      <c r="K49" s="63"/>
      <c r="L49" s="63"/>
    </row>
    <row r="50" spans="1:13" ht="15">
      <c r="A50" s="40"/>
      <c r="B50" s="40"/>
      <c r="C50" s="40"/>
      <c r="D50" s="40"/>
      <c r="E50" s="40"/>
      <c r="F50" s="40"/>
      <c r="G50" s="64" t="s">
        <v>11</v>
      </c>
      <c r="H50" s="64"/>
      <c r="I50" s="64"/>
      <c r="J50" s="64"/>
      <c r="K50" s="64"/>
      <c r="L50" s="64"/>
      <c r="M50" s="11"/>
    </row>
    <row r="51" spans="1:12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1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</row>
  </sheetData>
  <sheetProtection/>
  <mergeCells count="16">
    <mergeCell ref="B49:G49"/>
    <mergeCell ref="A1:L1"/>
    <mergeCell ref="B47:G47"/>
    <mergeCell ref="I8:J8"/>
    <mergeCell ref="K8:K9"/>
    <mergeCell ref="L8:L9"/>
    <mergeCell ref="B45:G45"/>
    <mergeCell ref="C8:C9"/>
    <mergeCell ref="A8:A9"/>
    <mergeCell ref="B8:B9"/>
    <mergeCell ref="D8:D9"/>
    <mergeCell ref="E8:E9"/>
    <mergeCell ref="K44:L44"/>
    <mergeCell ref="H45:I45"/>
    <mergeCell ref="K45:L45"/>
    <mergeCell ref="F8:H8"/>
  </mergeCells>
  <printOptions/>
  <pageMargins left="0.5118110236220472" right="0.11811023622047245" top="0.5511811023622047" bottom="0.5511811023622047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3.57421875" style="0" customWidth="1"/>
    <col min="2" max="2" width="5.28125" style="0" customWidth="1"/>
    <col min="3" max="3" width="22.00390625" style="0" bestFit="1" customWidth="1"/>
    <col min="4" max="4" width="7.57421875" style="0" customWidth="1"/>
    <col min="5" max="5" width="9.8515625" style="0" customWidth="1"/>
    <col min="6" max="6" width="20.7109375" style="0" customWidth="1"/>
    <col min="7" max="7" width="7.28125" style="0" customWidth="1"/>
    <col min="8" max="8" width="11.00390625" style="0" customWidth="1"/>
    <col min="9" max="9" width="10.7109375" style="0" customWidth="1"/>
    <col min="10" max="10" width="12.00390625" style="0" customWidth="1"/>
    <col min="11" max="11" width="9.28125" style="0" customWidth="1"/>
    <col min="12" max="12" width="7.7109375" style="0" customWidth="1"/>
    <col min="13" max="13" width="7.421875" style="0" customWidth="1"/>
  </cols>
  <sheetData>
    <row r="1" spans="1:13" ht="15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89"/>
    </row>
    <row r="2" spans="1:13" ht="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1:13" ht="15">
      <c r="A3" s="88"/>
      <c r="B3" s="88"/>
      <c r="C3" s="88"/>
      <c r="D3" s="88"/>
      <c r="E3" s="90" t="s">
        <v>102</v>
      </c>
      <c r="F3" s="88"/>
      <c r="G3" s="88"/>
      <c r="H3" s="88"/>
      <c r="I3" s="90" t="s">
        <v>103</v>
      </c>
      <c r="J3" s="88"/>
      <c r="K3" s="88"/>
      <c r="L3" s="88"/>
      <c r="M3" s="89"/>
    </row>
    <row r="4" spans="1:13" ht="15">
      <c r="A4" s="88"/>
      <c r="B4" s="88"/>
      <c r="C4" s="88"/>
      <c r="D4" s="88"/>
      <c r="E4" s="90"/>
      <c r="F4" s="88"/>
      <c r="G4" s="88"/>
      <c r="H4" s="88"/>
      <c r="I4" s="90" t="s">
        <v>104</v>
      </c>
      <c r="J4" s="88"/>
      <c r="K4" s="88"/>
      <c r="L4" s="88"/>
      <c r="M4" s="89"/>
    </row>
    <row r="5" spans="1:13" ht="15.75">
      <c r="A5" s="91"/>
      <c r="B5" s="91"/>
      <c r="C5" s="91"/>
      <c r="D5" s="91"/>
      <c r="E5" s="92" t="s">
        <v>3</v>
      </c>
      <c r="F5" s="91"/>
      <c r="G5" s="91"/>
      <c r="H5" s="91"/>
      <c r="I5" s="92" t="s">
        <v>105</v>
      </c>
      <c r="J5" s="91"/>
      <c r="K5" s="91"/>
      <c r="L5" s="93"/>
      <c r="M5" s="94"/>
    </row>
    <row r="6" spans="1:13" ht="15.75">
      <c r="A6" s="91"/>
      <c r="B6" s="91"/>
      <c r="C6" s="91"/>
      <c r="D6" s="91"/>
      <c r="E6" s="92" t="s">
        <v>106</v>
      </c>
      <c r="F6" s="91"/>
      <c r="G6" s="91"/>
      <c r="H6" s="91"/>
      <c r="I6" s="92" t="s">
        <v>107</v>
      </c>
      <c r="J6" s="91"/>
      <c r="K6" s="91"/>
      <c r="L6" s="93"/>
      <c r="M6" s="94"/>
    </row>
    <row r="7" spans="1:13" ht="15.75">
      <c r="A7" s="95"/>
      <c r="B7" s="95"/>
      <c r="C7" s="95"/>
      <c r="D7" s="95"/>
      <c r="E7" s="96"/>
      <c r="F7" s="95"/>
      <c r="G7" s="95"/>
      <c r="H7" s="95"/>
      <c r="I7" s="95"/>
      <c r="J7" s="95"/>
      <c r="K7" s="95"/>
      <c r="L7" s="97"/>
      <c r="M7" s="94"/>
    </row>
    <row r="8" spans="1:13" ht="15.75">
      <c r="A8" s="95"/>
      <c r="B8" s="95"/>
      <c r="C8" s="95"/>
      <c r="D8" s="95"/>
      <c r="E8" s="95"/>
      <c r="F8" s="95"/>
      <c r="G8" s="95"/>
      <c r="H8" s="95"/>
      <c r="I8" s="95"/>
      <c r="J8" s="288"/>
      <c r="K8" s="289"/>
      <c r="L8" s="290"/>
      <c r="M8" s="290"/>
    </row>
    <row r="9" spans="1:13" ht="16.5" thickBot="1">
      <c r="A9" s="100"/>
      <c r="B9" s="100"/>
      <c r="C9" s="100"/>
      <c r="D9" s="100"/>
      <c r="E9" s="100"/>
      <c r="F9" s="100"/>
      <c r="G9" s="100"/>
      <c r="H9" s="100"/>
      <c r="I9" s="100"/>
      <c r="J9" s="101"/>
      <c r="K9" s="101"/>
      <c r="L9" s="101"/>
      <c r="M9" s="101"/>
    </row>
    <row r="10" spans="1:13" ht="15">
      <c r="A10" s="291" t="s">
        <v>1</v>
      </c>
      <c r="B10" s="293" t="s">
        <v>2</v>
      </c>
      <c r="C10" s="294" t="s">
        <v>17</v>
      </c>
      <c r="D10" s="296" t="s">
        <v>108</v>
      </c>
      <c r="E10" s="294" t="s">
        <v>7</v>
      </c>
      <c r="F10" s="283" t="s">
        <v>109</v>
      </c>
      <c r="G10" s="294" t="s">
        <v>110</v>
      </c>
      <c r="H10" s="301" t="s">
        <v>111</v>
      </c>
      <c r="I10" s="302"/>
      <c r="J10" s="102" t="s">
        <v>112</v>
      </c>
      <c r="K10" s="283" t="s">
        <v>6</v>
      </c>
      <c r="L10" s="285" t="s">
        <v>86</v>
      </c>
      <c r="M10" s="103"/>
    </row>
    <row r="11" spans="1:13" ht="15.75" thickBot="1">
      <c r="A11" s="292"/>
      <c r="B11" s="284"/>
      <c r="C11" s="295"/>
      <c r="D11" s="297"/>
      <c r="E11" s="298"/>
      <c r="F11" s="299"/>
      <c r="G11" s="300"/>
      <c r="H11" s="104">
        <v>1</v>
      </c>
      <c r="I11" s="105">
        <v>2</v>
      </c>
      <c r="J11" s="106" t="s">
        <v>111</v>
      </c>
      <c r="K11" s="284"/>
      <c r="L11" s="286"/>
      <c r="M11" s="103"/>
    </row>
    <row r="12" spans="1:13" ht="15">
      <c r="A12" s="107">
        <v>1</v>
      </c>
      <c r="B12" s="108">
        <v>35</v>
      </c>
      <c r="C12" s="109" t="s">
        <v>68</v>
      </c>
      <c r="D12" s="108" t="s">
        <v>45</v>
      </c>
      <c r="E12" s="110">
        <v>216</v>
      </c>
      <c r="F12" s="108" t="s">
        <v>113</v>
      </c>
      <c r="G12" s="111">
        <v>423</v>
      </c>
      <c r="H12" s="112">
        <v>109</v>
      </c>
      <c r="I12" s="113"/>
      <c r="J12" s="111">
        <v>109</v>
      </c>
      <c r="K12" s="114">
        <v>532</v>
      </c>
      <c r="L12" s="115">
        <v>1</v>
      </c>
      <c r="M12" s="103"/>
    </row>
    <row r="13" spans="1:14" ht="15">
      <c r="A13" s="116">
        <v>2</v>
      </c>
      <c r="B13" s="117">
        <v>13</v>
      </c>
      <c r="C13" s="46" t="s">
        <v>58</v>
      </c>
      <c r="D13" s="117" t="s">
        <v>42</v>
      </c>
      <c r="E13" s="118" t="s">
        <v>33</v>
      </c>
      <c r="F13" s="117" t="s">
        <v>114</v>
      </c>
      <c r="G13" s="119">
        <v>411</v>
      </c>
      <c r="H13" s="120">
        <v>104</v>
      </c>
      <c r="I13" s="121"/>
      <c r="J13" s="119">
        <v>104</v>
      </c>
      <c r="K13" s="122">
        <v>515</v>
      </c>
      <c r="L13" s="123">
        <v>2</v>
      </c>
      <c r="M13" s="124"/>
      <c r="N13" s="103"/>
    </row>
    <row r="14" spans="1:13" ht="15">
      <c r="A14" s="116">
        <v>3</v>
      </c>
      <c r="B14" s="117">
        <v>27</v>
      </c>
      <c r="C14" s="125" t="s">
        <v>77</v>
      </c>
      <c r="D14" s="117" t="s">
        <v>42</v>
      </c>
      <c r="E14" s="118" t="s">
        <v>47</v>
      </c>
      <c r="F14" s="117" t="s">
        <v>115</v>
      </c>
      <c r="G14" s="119">
        <v>452</v>
      </c>
      <c r="H14" s="120">
        <v>0</v>
      </c>
      <c r="I14" s="121" t="s">
        <v>116</v>
      </c>
      <c r="J14" s="123" t="s">
        <v>116</v>
      </c>
      <c r="K14" s="122">
        <v>452</v>
      </c>
      <c r="L14" s="123">
        <v>3</v>
      </c>
      <c r="M14" s="103"/>
    </row>
    <row r="15" spans="1:13" ht="15">
      <c r="A15" s="116">
        <v>4</v>
      </c>
      <c r="B15" s="117">
        <v>17</v>
      </c>
      <c r="C15" s="125" t="s">
        <v>117</v>
      </c>
      <c r="D15" s="117" t="s">
        <v>43</v>
      </c>
      <c r="E15" s="126">
        <v>1904</v>
      </c>
      <c r="F15" s="117" t="s">
        <v>118</v>
      </c>
      <c r="G15" s="127">
        <v>359</v>
      </c>
      <c r="H15" s="120">
        <v>54</v>
      </c>
      <c r="I15" s="121"/>
      <c r="J15" s="119">
        <v>54</v>
      </c>
      <c r="K15" s="122">
        <v>413</v>
      </c>
      <c r="L15" s="123">
        <v>4</v>
      </c>
      <c r="M15" s="103"/>
    </row>
    <row r="16" spans="1:13" ht="15">
      <c r="A16" s="116">
        <v>5</v>
      </c>
      <c r="B16" s="117">
        <v>19</v>
      </c>
      <c r="C16" s="125" t="s">
        <v>79</v>
      </c>
      <c r="D16" s="117" t="s">
        <v>43</v>
      </c>
      <c r="E16" s="126">
        <v>1907</v>
      </c>
      <c r="F16" s="117" t="s">
        <v>118</v>
      </c>
      <c r="G16" s="119">
        <v>368</v>
      </c>
      <c r="H16" s="120" t="s">
        <v>116</v>
      </c>
      <c r="I16" s="121"/>
      <c r="J16" s="123" t="s">
        <v>116</v>
      </c>
      <c r="K16" s="122">
        <v>368</v>
      </c>
      <c r="L16" s="123">
        <v>5</v>
      </c>
      <c r="M16" s="103"/>
    </row>
    <row r="17" spans="1:13" ht="15.75" thickBot="1">
      <c r="A17" s="128">
        <v>6</v>
      </c>
      <c r="B17" s="129">
        <v>6</v>
      </c>
      <c r="C17" s="130" t="s">
        <v>72</v>
      </c>
      <c r="D17" s="129" t="s">
        <v>44</v>
      </c>
      <c r="E17" s="131">
        <v>634</v>
      </c>
      <c r="F17" s="129" t="s">
        <v>119</v>
      </c>
      <c r="G17" s="132">
        <v>253</v>
      </c>
      <c r="H17" s="133">
        <v>39</v>
      </c>
      <c r="I17" s="134"/>
      <c r="J17" s="132">
        <v>39</v>
      </c>
      <c r="K17" s="135">
        <v>292</v>
      </c>
      <c r="L17" s="136">
        <v>6</v>
      </c>
      <c r="M17" s="103"/>
    </row>
    <row r="18" spans="1:13" ht="15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</row>
    <row r="19" spans="1:13" ht="15">
      <c r="A19" s="251" t="s">
        <v>120</v>
      </c>
      <c r="B19" s="251"/>
      <c r="C19" s="251"/>
      <c r="D19" s="251"/>
      <c r="E19" s="251"/>
      <c r="F19" s="138"/>
      <c r="G19" s="137"/>
      <c r="H19" s="282" t="s">
        <v>10</v>
      </c>
      <c r="I19" s="282"/>
      <c r="J19" s="137"/>
      <c r="K19" s="137"/>
      <c r="L19" s="137"/>
      <c r="M19" s="137"/>
    </row>
    <row r="20" spans="1:13" ht="15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</row>
    <row r="21" spans="1:13" ht="15">
      <c r="A21" s="282" t="s">
        <v>121</v>
      </c>
      <c r="B21" s="282"/>
      <c r="C21" s="282"/>
      <c r="D21" s="282"/>
      <c r="E21" s="282"/>
      <c r="F21" s="282"/>
      <c r="G21" s="251" t="s">
        <v>122</v>
      </c>
      <c r="H21" s="252"/>
      <c r="I21" s="252"/>
      <c r="J21" s="252"/>
      <c r="K21" s="252"/>
      <c r="L21" s="252"/>
      <c r="M21" s="252"/>
    </row>
    <row r="22" spans="1:13" ht="15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</row>
    <row r="23" spans="1:13" ht="15">
      <c r="A23" s="282" t="s">
        <v>123</v>
      </c>
      <c r="B23" s="282"/>
      <c r="C23" s="282"/>
      <c r="D23" s="282"/>
      <c r="E23" s="282"/>
      <c r="F23" s="282"/>
      <c r="G23" s="251" t="s">
        <v>124</v>
      </c>
      <c r="H23" s="251"/>
      <c r="I23" s="251"/>
      <c r="J23" s="251"/>
      <c r="K23" s="252"/>
      <c r="L23" s="252"/>
      <c r="M23" s="252"/>
    </row>
    <row r="24" spans="1:13" ht="15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</row>
    <row r="25" spans="1:13" ht="15">
      <c r="A25" s="137"/>
      <c r="B25" s="137"/>
      <c r="C25" s="137"/>
      <c r="D25" s="137"/>
      <c r="E25" s="137"/>
      <c r="F25" s="137"/>
      <c r="G25" s="252" t="s">
        <v>125</v>
      </c>
      <c r="H25" s="252"/>
      <c r="I25" s="252"/>
      <c r="J25" s="252"/>
      <c r="K25" s="252"/>
      <c r="L25" s="252"/>
      <c r="M25" s="252"/>
    </row>
    <row r="26" spans="1:13" ht="15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</row>
    <row r="27" spans="1:13" ht="15">
      <c r="A27" s="282" t="s">
        <v>126</v>
      </c>
      <c r="B27" s="282"/>
      <c r="C27" s="282"/>
      <c r="D27" s="138"/>
      <c r="E27" s="137"/>
      <c r="F27" s="137"/>
      <c r="G27" s="137" t="s">
        <v>127</v>
      </c>
      <c r="H27" s="137"/>
      <c r="I27" s="137"/>
      <c r="J27" s="137"/>
      <c r="K27" s="137"/>
      <c r="L27" s="137"/>
      <c r="M27" s="137"/>
    </row>
    <row r="28" spans="1:13" ht="15">
      <c r="A28" s="137" t="s">
        <v>128</v>
      </c>
      <c r="B28" s="137"/>
      <c r="C28" s="137"/>
      <c r="D28" s="137"/>
      <c r="E28" s="137"/>
      <c r="F28" s="137"/>
      <c r="G28" s="252" t="s">
        <v>129</v>
      </c>
      <c r="H28" s="252"/>
      <c r="I28" s="252"/>
      <c r="J28" s="252"/>
      <c r="K28" s="252"/>
      <c r="L28" s="252"/>
      <c r="M28" s="252"/>
    </row>
    <row r="29" spans="1:13" ht="15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</row>
    <row r="30" spans="1:13" ht="15">
      <c r="A30" s="137" t="s">
        <v>130</v>
      </c>
      <c r="B30" s="137"/>
      <c r="C30" s="137"/>
      <c r="D30" s="137"/>
      <c r="E30" s="137"/>
      <c r="F30" s="137"/>
      <c r="G30" s="252" t="s">
        <v>131</v>
      </c>
      <c r="H30" s="252"/>
      <c r="I30" s="252"/>
      <c r="J30" s="252"/>
      <c r="K30" s="252"/>
      <c r="L30" s="252"/>
      <c r="M30" s="252"/>
    </row>
    <row r="31" spans="1:13" ht="15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</row>
    <row r="32" spans="1:13" ht="15">
      <c r="A32" s="139" t="s">
        <v>132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93"/>
      <c r="M32" s="137"/>
    </row>
    <row r="33" spans="1:13" ht="15">
      <c r="A33" s="278"/>
      <c r="B33" s="278"/>
      <c r="C33" s="278"/>
      <c r="D33" s="278"/>
      <c r="E33" s="279"/>
      <c r="F33" s="279"/>
      <c r="G33" s="279"/>
      <c r="H33" s="141"/>
      <c r="I33" s="141"/>
      <c r="J33" s="141"/>
      <c r="K33" s="141"/>
      <c r="L33" s="142"/>
      <c r="M33" s="103"/>
    </row>
    <row r="34" spans="1:13" ht="1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3"/>
      <c r="M34" s="103"/>
    </row>
    <row r="35" spans="1:13" ht="15">
      <c r="A35" s="280"/>
      <c r="B35" s="280"/>
      <c r="C35" s="280"/>
      <c r="D35" s="280"/>
      <c r="E35" s="280"/>
      <c r="F35" s="280"/>
      <c r="G35" s="141"/>
      <c r="H35" s="141"/>
      <c r="I35" s="141"/>
      <c r="J35" s="98"/>
      <c r="K35" s="98"/>
      <c r="L35" s="98"/>
      <c r="M35" s="103"/>
    </row>
    <row r="36" spans="1:13" ht="15">
      <c r="A36" s="141"/>
      <c r="B36" s="141"/>
      <c r="C36" s="141"/>
      <c r="D36" s="141"/>
      <c r="E36" s="141"/>
      <c r="F36" s="141"/>
      <c r="G36" s="141"/>
      <c r="H36" s="141"/>
      <c r="I36" s="141"/>
      <c r="J36" s="98"/>
      <c r="K36" s="98"/>
      <c r="L36" s="98"/>
      <c r="M36" s="103"/>
    </row>
    <row r="37" spans="1:13" ht="15">
      <c r="A37" s="281"/>
      <c r="B37" s="281"/>
      <c r="C37" s="281"/>
      <c r="D37" s="281"/>
      <c r="E37" s="281"/>
      <c r="F37" s="281"/>
      <c r="G37" s="144"/>
      <c r="H37" s="144"/>
      <c r="I37" s="144"/>
      <c r="J37" s="98"/>
      <c r="K37" s="98"/>
      <c r="L37" s="98"/>
      <c r="M37" s="103"/>
    </row>
    <row r="38" spans="1:13" ht="15">
      <c r="A38" s="141"/>
      <c r="B38" s="141"/>
      <c r="C38" s="141"/>
      <c r="D38" s="141"/>
      <c r="E38" s="141"/>
      <c r="F38" s="141"/>
      <c r="G38" s="141"/>
      <c r="H38" s="141"/>
      <c r="I38" s="141"/>
      <c r="J38" s="98"/>
      <c r="K38" s="98"/>
      <c r="L38" s="98"/>
      <c r="M38" s="103"/>
    </row>
    <row r="39" spans="1:13" ht="15">
      <c r="A39" s="145"/>
      <c r="B39" s="145"/>
      <c r="C39" s="145"/>
      <c r="D39" s="145"/>
      <c r="E39" s="145"/>
      <c r="F39" s="145"/>
      <c r="G39" s="145"/>
      <c r="H39" s="145"/>
      <c r="I39" s="145"/>
      <c r="J39" s="98"/>
      <c r="K39" s="98"/>
      <c r="L39" s="98"/>
      <c r="M39" s="103"/>
    </row>
    <row r="40" spans="1:13" ht="15">
      <c r="A40" s="145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03"/>
    </row>
    <row r="41" spans="1:13" ht="15">
      <c r="A41" s="145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03"/>
    </row>
    <row r="42" spans="1:13" ht="15">
      <c r="A42" s="145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03"/>
    </row>
    <row r="43" spans="1:13" ht="15">
      <c r="A43" s="145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03"/>
    </row>
    <row r="44" spans="1:13" ht="15">
      <c r="A44" s="145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03"/>
    </row>
    <row r="45" spans="1:13" ht="15">
      <c r="A45" s="145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03"/>
    </row>
    <row r="46" spans="1:13" ht="15">
      <c r="A46" s="145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03"/>
    </row>
    <row r="47" spans="1:13" ht="15">
      <c r="A47" s="145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5"/>
    </row>
    <row r="48" spans="1:13" ht="15">
      <c r="A48" s="145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2"/>
    </row>
    <row r="49" spans="1:13" ht="15">
      <c r="A49" s="145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2"/>
    </row>
    <row r="50" spans="1:13" ht="15">
      <c r="A50" s="145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2"/>
    </row>
    <row r="51" spans="1:13" ht="15">
      <c r="A51" s="145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98"/>
    </row>
    <row r="52" spans="1:13" ht="15">
      <c r="A52" s="145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98"/>
    </row>
    <row r="53" spans="1:13" ht="15">
      <c r="A53" s="145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98"/>
    </row>
    <row r="54" spans="1:13" ht="15">
      <c r="A54" s="145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98"/>
    </row>
    <row r="55" spans="1:13" ht="15">
      <c r="A55" s="145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98"/>
    </row>
    <row r="56" spans="1:13" ht="15">
      <c r="A56" s="145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</row>
    <row r="57" spans="1:13" ht="15">
      <c r="A57" s="145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</row>
    <row r="58" spans="1:13" ht="15">
      <c r="A58" s="145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</row>
    <row r="59" spans="1:13" ht="15">
      <c r="A59" s="145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</row>
    <row r="60" spans="1:13" ht="15">
      <c r="A60" s="145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</row>
    <row r="61" spans="1:13" ht="15">
      <c r="A61" s="145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</row>
    <row r="62" spans="1:13" ht="15">
      <c r="A62" s="145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</row>
    <row r="63" spans="1:13" ht="15">
      <c r="A63" s="145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</row>
    <row r="64" spans="1:13" ht="15">
      <c r="A64" s="145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</row>
    <row r="65" spans="1:13" ht="15">
      <c r="A65" s="145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</row>
    <row r="66" spans="1:13" ht="15">
      <c r="A66" s="145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</row>
    <row r="67" spans="1:13" ht="15">
      <c r="A67" s="145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</row>
    <row r="68" spans="1:13" ht="15">
      <c r="A68" s="145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</row>
    <row r="69" spans="1:13" ht="15">
      <c r="A69" s="145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</row>
    <row r="70" spans="1:13" ht="15">
      <c r="A70" s="145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</row>
    <row r="71" spans="1:13" ht="15">
      <c r="A71" s="145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</row>
    <row r="72" spans="1:13" ht="15">
      <c r="A72" s="145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</row>
    <row r="73" spans="1:13" ht="15">
      <c r="A73" s="145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</row>
    <row r="74" spans="1:13" ht="15.7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146"/>
    </row>
    <row r="75" spans="1:13" ht="15.75">
      <c r="A75" s="99"/>
      <c r="B75" s="99"/>
      <c r="C75" s="99"/>
      <c r="D75" s="99"/>
      <c r="E75" s="99"/>
      <c r="F75" s="146"/>
      <c r="G75" s="99"/>
      <c r="H75" s="99"/>
      <c r="I75" s="99"/>
      <c r="J75" s="99"/>
      <c r="K75" s="99"/>
      <c r="L75" s="99"/>
      <c r="M75" s="146"/>
    </row>
    <row r="76" spans="1:13" ht="15.7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146"/>
    </row>
    <row r="77" spans="1:13" ht="15.7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146"/>
    </row>
    <row r="78" spans="1:13" ht="15.7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146"/>
    </row>
    <row r="79" spans="1:13" ht="15.7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146"/>
    </row>
    <row r="80" spans="1:13" ht="15.7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146"/>
    </row>
    <row r="81" spans="1:13" ht="15.7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146"/>
    </row>
    <row r="82" spans="1:13" ht="15.7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146"/>
    </row>
    <row r="83" spans="1:13" ht="15.7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146"/>
    </row>
    <row r="84" spans="1:13" ht="15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</row>
    <row r="85" spans="1:13" ht="15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</row>
    <row r="86" spans="1:13" ht="15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</row>
    <row r="87" spans="1:13" ht="15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</row>
    <row r="88" spans="1:13" ht="15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</row>
    <row r="89" spans="1:13" ht="15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</row>
    <row r="90" spans="1:13" ht="15.75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99"/>
    </row>
    <row r="91" spans="1:13" ht="15.75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99"/>
    </row>
    <row r="92" spans="1:13" ht="15.75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99"/>
    </row>
    <row r="93" spans="1:13" ht="15.75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99"/>
    </row>
    <row r="94" spans="1:13" ht="15.75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99"/>
    </row>
    <row r="95" spans="1:13" ht="15.75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99"/>
    </row>
    <row r="96" spans="1:13" ht="15.75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99"/>
    </row>
    <row r="97" spans="1:13" ht="15.75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99"/>
    </row>
    <row r="98" spans="1:13" ht="15.75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99"/>
    </row>
    <row r="99" spans="1:13" ht="15.75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99"/>
    </row>
    <row r="100" spans="1:13" ht="15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146"/>
    </row>
    <row r="101" spans="1:13" ht="15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146"/>
    </row>
    <row r="102" spans="1:13" ht="15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146"/>
    </row>
    <row r="103" spans="1:13" ht="15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146"/>
    </row>
    <row r="104" ht="15">
      <c r="M104" s="146"/>
    </row>
    <row r="105" ht="15">
      <c r="M105" s="146"/>
    </row>
  </sheetData>
  <sheetProtection/>
  <mergeCells count="25">
    <mergeCell ref="A1:L1"/>
    <mergeCell ref="J8:M8"/>
    <mergeCell ref="A10:A11"/>
    <mergeCell ref="B10:B11"/>
    <mergeCell ref="C10:C11"/>
    <mergeCell ref="D10:D11"/>
    <mergeCell ref="E10:E11"/>
    <mergeCell ref="F10:F11"/>
    <mergeCell ref="G10:G11"/>
    <mergeCell ref="H10:I10"/>
    <mergeCell ref="K10:K11"/>
    <mergeCell ref="L10:L11"/>
    <mergeCell ref="A19:E19"/>
    <mergeCell ref="H19:I19"/>
    <mergeCell ref="A21:F21"/>
    <mergeCell ref="G21:M21"/>
    <mergeCell ref="A33:G33"/>
    <mergeCell ref="A35:F35"/>
    <mergeCell ref="A37:F37"/>
    <mergeCell ref="A23:F23"/>
    <mergeCell ref="G23:M23"/>
    <mergeCell ref="G25:M25"/>
    <mergeCell ref="A27:C27"/>
    <mergeCell ref="G28:M28"/>
    <mergeCell ref="G30:M30"/>
  </mergeCells>
  <printOptions/>
  <pageMargins left="0.9055118110236221" right="0.7086614173228347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5.140625" style="84" customWidth="1"/>
    <col min="2" max="2" width="6.7109375" style="84" customWidth="1"/>
    <col min="3" max="3" width="25.28125" style="84" customWidth="1"/>
    <col min="4" max="4" width="13.8515625" style="84" customWidth="1"/>
    <col min="5" max="5" width="12.00390625" style="84" customWidth="1"/>
    <col min="6" max="6" width="6.421875" style="84" customWidth="1"/>
    <col min="7" max="7" width="7.28125" style="84" customWidth="1"/>
    <col min="8" max="8" width="6.7109375" style="84" customWidth="1"/>
    <col min="9" max="9" width="16.7109375" style="84" customWidth="1"/>
    <col min="10" max="10" width="9.140625" style="84" customWidth="1"/>
    <col min="11" max="11" width="8.7109375" style="84" customWidth="1"/>
    <col min="12" max="12" width="11.7109375" style="84" customWidth="1"/>
    <col min="13" max="16384" width="9.140625" style="84" customWidth="1"/>
  </cols>
  <sheetData>
    <row r="1" spans="1:14" ht="12.75">
      <c r="A1" s="140"/>
      <c r="B1" s="140"/>
      <c r="C1" s="140"/>
      <c r="D1" s="140"/>
      <c r="E1" s="147" t="s">
        <v>0</v>
      </c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2.7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2.75">
      <c r="A3" s="140"/>
      <c r="B3" s="140"/>
      <c r="C3" s="140"/>
      <c r="D3" s="140"/>
      <c r="E3" s="147" t="s">
        <v>88</v>
      </c>
      <c r="F3" s="140"/>
      <c r="G3" s="140"/>
      <c r="H3" s="140"/>
      <c r="I3" s="140"/>
      <c r="J3" s="140"/>
      <c r="K3" s="147" t="s">
        <v>133</v>
      </c>
      <c r="L3" s="140"/>
      <c r="M3" s="140"/>
      <c r="N3" s="140"/>
    </row>
    <row r="4" spans="1:14" ht="12.75">
      <c r="A4" s="140"/>
      <c r="B4" s="140"/>
      <c r="C4" s="140"/>
      <c r="D4" s="140"/>
      <c r="E4" s="147"/>
      <c r="F4" s="140"/>
      <c r="G4" s="140"/>
      <c r="H4" s="140"/>
      <c r="I4" s="140"/>
      <c r="J4" s="140"/>
      <c r="K4" s="147" t="s">
        <v>134</v>
      </c>
      <c r="L4" s="140"/>
      <c r="M4" s="140"/>
      <c r="N4" s="140"/>
    </row>
    <row r="5" spans="1:14" ht="12.75">
      <c r="A5" s="140"/>
      <c r="B5" s="140"/>
      <c r="C5" s="140"/>
      <c r="D5" s="140"/>
      <c r="E5" s="147" t="s">
        <v>3</v>
      </c>
      <c r="F5" s="140"/>
      <c r="G5" s="140"/>
      <c r="H5" s="140"/>
      <c r="I5" s="140"/>
      <c r="J5" s="140"/>
      <c r="K5" s="147" t="s">
        <v>135</v>
      </c>
      <c r="L5" s="140"/>
      <c r="M5" s="140"/>
      <c r="N5" s="140"/>
    </row>
    <row r="6" spans="1:18" ht="12.75">
      <c r="A6" s="140"/>
      <c r="B6" s="140"/>
      <c r="C6" s="140"/>
      <c r="D6" s="140"/>
      <c r="E6" s="147" t="s">
        <v>136</v>
      </c>
      <c r="F6" s="140"/>
      <c r="G6" s="140"/>
      <c r="H6" s="140"/>
      <c r="I6" s="140"/>
      <c r="J6" s="148"/>
      <c r="K6" s="148" t="s">
        <v>137</v>
      </c>
      <c r="L6" s="148"/>
      <c r="M6" s="140"/>
      <c r="N6" s="140"/>
      <c r="R6" s="149"/>
    </row>
    <row r="7" spans="1:14" ht="12.75">
      <c r="A7" s="140"/>
      <c r="B7" s="140"/>
      <c r="C7" s="140"/>
      <c r="D7" s="140"/>
      <c r="E7" s="140"/>
      <c r="F7" s="140"/>
      <c r="G7" s="140"/>
      <c r="H7" s="140"/>
      <c r="I7" s="140"/>
      <c r="J7" s="148"/>
      <c r="K7" s="148"/>
      <c r="L7" s="148"/>
      <c r="M7" s="140"/>
      <c r="N7" s="140"/>
    </row>
    <row r="8" spans="1:14" ht="12.75">
      <c r="A8" s="137"/>
      <c r="B8" s="137"/>
      <c r="C8" s="137"/>
      <c r="D8" s="140"/>
      <c r="E8" s="140"/>
      <c r="F8" s="140"/>
      <c r="G8" s="137"/>
      <c r="H8" s="137"/>
      <c r="I8" s="137"/>
      <c r="J8" s="137"/>
      <c r="K8" s="137"/>
      <c r="L8" s="137"/>
      <c r="M8" s="137"/>
      <c r="N8" s="137"/>
    </row>
    <row r="9" spans="1:14" ht="13.5" thickBot="1">
      <c r="A9" s="137"/>
      <c r="B9" s="150"/>
      <c r="C9" s="150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1:14" ht="12.75">
      <c r="A10" s="305" t="s">
        <v>138</v>
      </c>
      <c r="B10" s="305" t="s">
        <v>139</v>
      </c>
      <c r="C10" s="305" t="s">
        <v>17</v>
      </c>
      <c r="D10" s="305" t="s">
        <v>16</v>
      </c>
      <c r="E10" s="305" t="s">
        <v>85</v>
      </c>
      <c r="F10" s="307" t="s">
        <v>18</v>
      </c>
      <c r="G10" s="308"/>
      <c r="H10" s="309"/>
      <c r="I10" s="303" t="s">
        <v>140</v>
      </c>
      <c r="J10" s="305" t="s">
        <v>141</v>
      </c>
      <c r="K10" s="303" t="s">
        <v>6</v>
      </c>
      <c r="L10" s="305" t="s">
        <v>86</v>
      </c>
      <c r="M10" s="137"/>
      <c r="N10" s="137"/>
    </row>
    <row r="11" spans="1:14" ht="13.5" thickBot="1">
      <c r="A11" s="306"/>
      <c r="B11" s="306"/>
      <c r="C11" s="306"/>
      <c r="D11" s="306"/>
      <c r="E11" s="306"/>
      <c r="F11" s="152">
        <v>1</v>
      </c>
      <c r="G11" s="153">
        <v>2</v>
      </c>
      <c r="H11" s="154">
        <v>3</v>
      </c>
      <c r="I11" s="304"/>
      <c r="J11" s="306"/>
      <c r="K11" s="304"/>
      <c r="L11" s="306"/>
      <c r="M11" s="137"/>
      <c r="N11" s="137"/>
    </row>
    <row r="12" spans="1:14" ht="12.75">
      <c r="A12" s="155">
        <v>1</v>
      </c>
      <c r="B12" s="114">
        <v>32</v>
      </c>
      <c r="C12" s="156" t="s">
        <v>55</v>
      </c>
      <c r="D12" s="108" t="s">
        <v>43</v>
      </c>
      <c r="E12" s="157" t="s">
        <v>24</v>
      </c>
      <c r="F12" s="112">
        <v>984</v>
      </c>
      <c r="G12" s="158">
        <v>1000</v>
      </c>
      <c r="H12" s="113">
        <v>1000</v>
      </c>
      <c r="I12" s="111">
        <f aca="true" t="shared" si="0" ref="I12:I19">F12+G12+H12</f>
        <v>2984</v>
      </c>
      <c r="J12" s="114">
        <v>993</v>
      </c>
      <c r="K12" s="108">
        <f aca="true" t="shared" si="1" ref="K12:K21">I12+J12</f>
        <v>3977</v>
      </c>
      <c r="L12" s="115">
        <v>1</v>
      </c>
      <c r="M12" s="137"/>
      <c r="N12" s="137"/>
    </row>
    <row r="13" spans="1:14" ht="12.75">
      <c r="A13" s="159">
        <v>2</v>
      </c>
      <c r="B13" s="117">
        <v>31</v>
      </c>
      <c r="C13" s="125" t="s">
        <v>142</v>
      </c>
      <c r="D13" s="117" t="s">
        <v>43</v>
      </c>
      <c r="E13" s="118" t="s">
        <v>37</v>
      </c>
      <c r="F13" s="120">
        <v>884</v>
      </c>
      <c r="G13" s="160">
        <v>969</v>
      </c>
      <c r="H13" s="121">
        <v>1000</v>
      </c>
      <c r="I13" s="119">
        <f t="shared" si="0"/>
        <v>2853</v>
      </c>
      <c r="J13" s="122">
        <v>1000</v>
      </c>
      <c r="K13" s="117">
        <f t="shared" si="1"/>
        <v>3853</v>
      </c>
      <c r="L13" s="123">
        <v>2</v>
      </c>
      <c r="M13" s="137"/>
      <c r="N13" s="137"/>
    </row>
    <row r="14" spans="1:14" ht="12.75">
      <c r="A14" s="159">
        <v>3</v>
      </c>
      <c r="B14" s="117">
        <v>14</v>
      </c>
      <c r="C14" s="161" t="s">
        <v>143</v>
      </c>
      <c r="D14" s="117" t="s">
        <v>43</v>
      </c>
      <c r="E14" s="118" t="s">
        <v>38</v>
      </c>
      <c r="F14" s="120">
        <v>1000</v>
      </c>
      <c r="G14" s="160">
        <v>1000</v>
      </c>
      <c r="H14" s="121">
        <v>746</v>
      </c>
      <c r="I14" s="119">
        <f t="shared" si="0"/>
        <v>2746</v>
      </c>
      <c r="J14" s="122">
        <v>775</v>
      </c>
      <c r="K14" s="117">
        <f t="shared" si="1"/>
        <v>3521</v>
      </c>
      <c r="L14" s="123">
        <v>3</v>
      </c>
      <c r="M14" s="137"/>
      <c r="N14" s="137"/>
    </row>
    <row r="15" spans="1:14" ht="12.75">
      <c r="A15" s="159">
        <v>4</v>
      </c>
      <c r="B15" s="117">
        <v>6</v>
      </c>
      <c r="C15" s="162" t="s">
        <v>72</v>
      </c>
      <c r="D15" s="117" t="s">
        <v>44</v>
      </c>
      <c r="E15" s="118" t="s">
        <v>39</v>
      </c>
      <c r="F15" s="120">
        <v>973</v>
      </c>
      <c r="G15" s="160">
        <v>914</v>
      </c>
      <c r="H15" s="121">
        <v>788</v>
      </c>
      <c r="I15" s="119">
        <f t="shared" si="0"/>
        <v>2675</v>
      </c>
      <c r="J15" s="122">
        <v>586</v>
      </c>
      <c r="K15" s="117">
        <f t="shared" si="1"/>
        <v>3261</v>
      </c>
      <c r="L15" s="123">
        <v>4</v>
      </c>
      <c r="M15" s="137"/>
      <c r="N15" s="137"/>
    </row>
    <row r="16" spans="1:14" ht="12.75">
      <c r="A16" s="159">
        <v>5</v>
      </c>
      <c r="B16" s="117">
        <v>1</v>
      </c>
      <c r="C16" s="125" t="s">
        <v>144</v>
      </c>
      <c r="D16" s="117" t="s">
        <v>43</v>
      </c>
      <c r="E16" s="127">
        <v>160</v>
      </c>
      <c r="F16" s="163">
        <v>456</v>
      </c>
      <c r="G16" s="164">
        <v>893</v>
      </c>
      <c r="H16" s="165">
        <v>714</v>
      </c>
      <c r="I16" s="119">
        <f t="shared" si="0"/>
        <v>2063</v>
      </c>
      <c r="J16" s="117">
        <v>781</v>
      </c>
      <c r="K16" s="117">
        <f t="shared" si="1"/>
        <v>2844</v>
      </c>
      <c r="L16" s="123">
        <v>5</v>
      </c>
      <c r="M16" s="137"/>
      <c r="N16" s="137"/>
    </row>
    <row r="17" spans="1:15" ht="12.75">
      <c r="A17" s="159">
        <v>6</v>
      </c>
      <c r="B17" s="117">
        <v>27</v>
      </c>
      <c r="C17" s="162" t="s">
        <v>77</v>
      </c>
      <c r="D17" s="117" t="s">
        <v>42</v>
      </c>
      <c r="E17" s="118" t="s">
        <v>47</v>
      </c>
      <c r="F17" s="120">
        <v>539</v>
      </c>
      <c r="G17" s="160">
        <v>528</v>
      </c>
      <c r="H17" s="121">
        <v>962</v>
      </c>
      <c r="I17" s="119">
        <f t="shared" si="0"/>
        <v>2029</v>
      </c>
      <c r="J17" s="122"/>
      <c r="K17" s="117">
        <f t="shared" si="1"/>
        <v>2029</v>
      </c>
      <c r="L17" s="123">
        <v>6</v>
      </c>
      <c r="M17" s="137"/>
      <c r="N17" s="166"/>
      <c r="O17" s="149"/>
    </row>
    <row r="18" spans="1:14" ht="12.75">
      <c r="A18" s="159">
        <v>7</v>
      </c>
      <c r="B18" s="117">
        <v>5</v>
      </c>
      <c r="C18" s="162" t="s">
        <v>76</v>
      </c>
      <c r="D18" s="117" t="s">
        <v>42</v>
      </c>
      <c r="E18" s="127" t="s">
        <v>101</v>
      </c>
      <c r="F18" s="167">
        <v>1000</v>
      </c>
      <c r="G18" s="168">
        <v>759</v>
      </c>
      <c r="H18" s="169">
        <v>0</v>
      </c>
      <c r="I18" s="119">
        <f t="shared" si="0"/>
        <v>1759</v>
      </c>
      <c r="J18" s="170"/>
      <c r="K18" s="117">
        <f t="shared" si="1"/>
        <v>1759</v>
      </c>
      <c r="L18" s="123">
        <v>7</v>
      </c>
      <c r="M18" s="137"/>
      <c r="N18" s="137"/>
    </row>
    <row r="19" spans="1:14" ht="12.75">
      <c r="A19" s="159">
        <v>8</v>
      </c>
      <c r="B19" s="117">
        <v>15</v>
      </c>
      <c r="C19" s="171" t="s">
        <v>60</v>
      </c>
      <c r="D19" s="117" t="s">
        <v>43</v>
      </c>
      <c r="E19" s="118" t="s">
        <v>95</v>
      </c>
      <c r="F19" s="120">
        <v>710</v>
      </c>
      <c r="G19" s="160">
        <v>836</v>
      </c>
      <c r="H19" s="121">
        <v>0</v>
      </c>
      <c r="I19" s="119">
        <f t="shared" si="0"/>
        <v>1546</v>
      </c>
      <c r="J19" s="122"/>
      <c r="K19" s="117">
        <f t="shared" si="1"/>
        <v>1546</v>
      </c>
      <c r="L19" s="123">
        <v>8</v>
      </c>
      <c r="M19" s="137"/>
      <c r="N19" s="137"/>
    </row>
    <row r="20" spans="1:14" ht="12.75">
      <c r="A20" s="159">
        <v>9</v>
      </c>
      <c r="B20" s="117">
        <v>36</v>
      </c>
      <c r="C20" s="125" t="s">
        <v>145</v>
      </c>
      <c r="D20" s="117" t="s">
        <v>43</v>
      </c>
      <c r="E20" s="118" t="s">
        <v>36</v>
      </c>
      <c r="F20" s="120">
        <v>0</v>
      </c>
      <c r="G20" s="172" t="s">
        <v>146</v>
      </c>
      <c r="H20" s="173" t="s">
        <v>146</v>
      </c>
      <c r="I20" s="119">
        <v>0</v>
      </c>
      <c r="J20" s="122"/>
      <c r="K20" s="117">
        <f t="shared" si="1"/>
        <v>0</v>
      </c>
      <c r="L20" s="70" t="s">
        <v>147</v>
      </c>
      <c r="M20" s="137"/>
      <c r="N20" s="137"/>
    </row>
    <row r="21" spans="1:14" ht="13.5" thickBot="1">
      <c r="A21" s="174">
        <v>10</v>
      </c>
      <c r="B21" s="129">
        <v>4</v>
      </c>
      <c r="C21" s="175" t="s">
        <v>148</v>
      </c>
      <c r="D21" s="129" t="s">
        <v>43</v>
      </c>
      <c r="E21" s="176">
        <v>1833</v>
      </c>
      <c r="F21" s="177">
        <v>0</v>
      </c>
      <c r="G21" s="178">
        <v>0</v>
      </c>
      <c r="H21" s="179" t="s">
        <v>146</v>
      </c>
      <c r="I21" s="132">
        <v>0</v>
      </c>
      <c r="J21" s="180"/>
      <c r="K21" s="129">
        <f t="shared" si="1"/>
        <v>0</v>
      </c>
      <c r="L21" s="74" t="s">
        <v>147</v>
      </c>
      <c r="M21" s="137"/>
      <c r="N21" s="137"/>
    </row>
    <row r="22" spans="1:14" ht="12.75">
      <c r="A22" s="181"/>
      <c r="B22" s="182"/>
      <c r="C22" s="183"/>
      <c r="D22" s="182"/>
      <c r="E22" s="182"/>
      <c r="F22" s="182"/>
      <c r="G22" s="182"/>
      <c r="H22" s="184"/>
      <c r="I22" s="181"/>
      <c r="J22" s="166"/>
      <c r="K22" s="182"/>
      <c r="L22" s="185"/>
      <c r="M22" s="137"/>
      <c r="N22" s="137"/>
    </row>
    <row r="23" spans="1:14" ht="12.75">
      <c r="A23" s="181"/>
      <c r="B23" s="186" t="s">
        <v>9</v>
      </c>
      <c r="C23" s="186"/>
      <c r="D23" s="186"/>
      <c r="E23" s="181"/>
      <c r="F23" s="187"/>
      <c r="G23" s="181"/>
      <c r="H23" s="181"/>
      <c r="I23" s="282" t="s">
        <v>149</v>
      </c>
      <c r="J23" s="282"/>
      <c r="K23" s="181"/>
      <c r="L23" s="181"/>
      <c r="M23" s="40"/>
      <c r="N23" s="40"/>
    </row>
    <row r="24" spans="1:14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12.75">
      <c r="A25" s="40"/>
      <c r="B25" s="251" t="s">
        <v>8</v>
      </c>
      <c r="C25" s="251"/>
      <c r="D25" s="251"/>
      <c r="E25" s="251"/>
      <c r="F25" s="251"/>
      <c r="G25" s="251"/>
      <c r="H25" s="40"/>
      <c r="I25" s="282" t="s">
        <v>150</v>
      </c>
      <c r="J25" s="282"/>
      <c r="K25" s="282"/>
      <c r="L25" s="282"/>
      <c r="M25" s="282"/>
      <c r="N25" s="282"/>
    </row>
    <row r="26" spans="1:14" ht="12.7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1:14" ht="12.75">
      <c r="A27" s="40"/>
      <c r="B27" s="251" t="s">
        <v>123</v>
      </c>
      <c r="C27" s="251"/>
      <c r="D27" s="251"/>
      <c r="E27" s="251"/>
      <c r="F27" s="251"/>
      <c r="G27" s="251"/>
      <c r="H27" s="40"/>
      <c r="I27" s="282" t="s">
        <v>151</v>
      </c>
      <c r="J27" s="282"/>
      <c r="K27" s="282"/>
      <c r="L27" s="282"/>
      <c r="M27" s="282"/>
      <c r="N27" s="282"/>
    </row>
    <row r="28" spans="1:14" ht="12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6" ht="12.75">
      <c r="A29" s="40"/>
      <c r="B29" s="40"/>
      <c r="C29" s="40"/>
      <c r="D29" s="40"/>
      <c r="E29" s="40"/>
      <c r="F29" s="40"/>
      <c r="G29" s="40"/>
      <c r="H29" s="40"/>
      <c r="I29" s="138" t="s">
        <v>11</v>
      </c>
      <c r="J29" s="138"/>
      <c r="K29" s="138"/>
      <c r="L29" s="138"/>
      <c r="M29" s="138"/>
      <c r="N29" s="138"/>
      <c r="O29" s="138"/>
      <c r="P29" s="138"/>
    </row>
    <row r="30" spans="1:14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</sheetData>
  <sheetProtection/>
  <mergeCells count="15">
    <mergeCell ref="A10:A11"/>
    <mergeCell ref="B10:B11"/>
    <mergeCell ref="C10:C11"/>
    <mergeCell ref="D10:D11"/>
    <mergeCell ref="E10:E11"/>
    <mergeCell ref="F10:H10"/>
    <mergeCell ref="B27:G27"/>
    <mergeCell ref="I27:N27"/>
    <mergeCell ref="I10:I11"/>
    <mergeCell ref="J10:J11"/>
    <mergeCell ref="K10:K11"/>
    <mergeCell ref="L10:L11"/>
    <mergeCell ref="I23:J23"/>
    <mergeCell ref="B25:G25"/>
    <mergeCell ref="I25:N2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selection activeCell="C81" sqref="C81"/>
    </sheetView>
  </sheetViews>
  <sheetFormatPr defaultColWidth="9.140625" defaultRowHeight="15"/>
  <cols>
    <col min="1" max="1" width="3.8515625" style="84" customWidth="1"/>
    <col min="2" max="2" width="6.57421875" style="84" customWidth="1"/>
    <col min="3" max="3" width="22.00390625" style="84" customWidth="1"/>
    <col min="4" max="4" width="8.7109375" style="84" customWidth="1"/>
    <col min="5" max="5" width="8.28125" style="84" customWidth="1"/>
    <col min="6" max="6" width="8.140625" style="84" customWidth="1"/>
    <col min="7" max="7" width="9.28125" style="84" customWidth="1"/>
    <col min="8" max="8" width="6.28125" style="84" customWidth="1"/>
    <col min="9" max="9" width="6.421875" style="84" customWidth="1"/>
    <col min="10" max="10" width="11.28125" style="84" customWidth="1"/>
    <col min="11" max="16384" width="9.140625" style="84" customWidth="1"/>
  </cols>
  <sheetData>
    <row r="1" spans="1:12" ht="12.75">
      <c r="A1" s="140"/>
      <c r="B1" s="140"/>
      <c r="C1" s="140"/>
      <c r="D1" s="188" t="s">
        <v>0</v>
      </c>
      <c r="E1" s="147"/>
      <c r="F1" s="140"/>
      <c r="G1" s="140"/>
      <c r="H1" s="140"/>
      <c r="I1" s="140"/>
      <c r="J1" s="140"/>
      <c r="K1" s="140"/>
      <c r="L1" s="140"/>
    </row>
    <row r="2" spans="1:12" ht="12.7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12.75">
      <c r="A3" s="140"/>
      <c r="B3" s="140"/>
      <c r="C3" s="140"/>
      <c r="D3" s="147" t="s">
        <v>88</v>
      </c>
      <c r="E3" s="147"/>
      <c r="F3" s="140"/>
      <c r="G3" s="140"/>
      <c r="H3" s="147" t="s">
        <v>133</v>
      </c>
      <c r="J3" s="140"/>
      <c r="K3" s="140"/>
      <c r="L3" s="140"/>
    </row>
    <row r="4" spans="1:12" ht="12.75">
      <c r="A4" s="140"/>
      <c r="B4" s="140"/>
      <c r="C4" s="140"/>
      <c r="D4" s="140"/>
      <c r="E4" s="147"/>
      <c r="F4" s="140"/>
      <c r="G4" s="140"/>
      <c r="H4" s="147" t="s">
        <v>134</v>
      </c>
      <c r="J4" s="140"/>
      <c r="K4" s="140"/>
      <c r="L4" s="140"/>
    </row>
    <row r="5" spans="1:12" ht="12.75">
      <c r="A5" s="140"/>
      <c r="B5" s="140"/>
      <c r="C5" s="140"/>
      <c r="D5" s="147" t="s">
        <v>3</v>
      </c>
      <c r="F5" s="140"/>
      <c r="G5" s="140"/>
      <c r="H5" s="147" t="s">
        <v>152</v>
      </c>
      <c r="J5" s="140"/>
      <c r="K5" s="140"/>
      <c r="L5" s="140"/>
    </row>
    <row r="6" spans="1:12" ht="12.75">
      <c r="A6" s="140"/>
      <c r="B6" s="140"/>
      <c r="C6" s="140"/>
      <c r="D6" s="147" t="s">
        <v>153</v>
      </c>
      <c r="F6" s="140"/>
      <c r="G6" s="140"/>
      <c r="H6" s="148" t="s">
        <v>154</v>
      </c>
      <c r="J6" s="148"/>
      <c r="K6" s="140"/>
      <c r="L6" s="140"/>
    </row>
    <row r="7" spans="1:12" ht="12.75">
      <c r="A7" s="140"/>
      <c r="B7" s="140"/>
      <c r="C7" s="140"/>
      <c r="D7" s="140"/>
      <c r="E7" s="147"/>
      <c r="F7" s="140"/>
      <c r="G7" s="140"/>
      <c r="H7" s="148"/>
      <c r="I7" s="148"/>
      <c r="J7" s="148"/>
      <c r="K7" s="140"/>
      <c r="L7" s="140"/>
    </row>
    <row r="8" spans="1:12" ht="12.75">
      <c r="A8" s="140"/>
      <c r="B8" s="140"/>
      <c r="C8" s="140"/>
      <c r="D8" s="140"/>
      <c r="E8" s="140"/>
      <c r="F8" s="140"/>
      <c r="G8" s="140"/>
      <c r="H8" s="148"/>
      <c r="I8" s="148"/>
      <c r="J8" s="148"/>
      <c r="K8" s="140"/>
      <c r="L8" s="140"/>
    </row>
    <row r="9" spans="1:12" ht="12.75">
      <c r="A9" s="137"/>
      <c r="B9" s="137"/>
      <c r="C9" s="140"/>
      <c r="D9" s="140"/>
      <c r="E9" s="140"/>
      <c r="F9" s="140" t="s">
        <v>155</v>
      </c>
      <c r="G9" s="137"/>
      <c r="H9" s="137"/>
      <c r="I9" s="137"/>
      <c r="J9" s="137"/>
      <c r="K9" s="137"/>
      <c r="L9" s="137"/>
    </row>
    <row r="10" spans="1:12" ht="13.5" thickBot="1">
      <c r="A10" s="137"/>
      <c r="B10" s="150" t="s">
        <v>156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</row>
    <row r="11" spans="1:12" ht="13.5" thickBot="1">
      <c r="A11" s="189" t="s">
        <v>138</v>
      </c>
      <c r="B11" s="190" t="s">
        <v>139</v>
      </c>
      <c r="C11" s="191" t="s">
        <v>17</v>
      </c>
      <c r="D11" s="151" t="s">
        <v>16</v>
      </c>
      <c r="E11" s="192" t="s">
        <v>85</v>
      </c>
      <c r="F11" s="193" t="s">
        <v>111</v>
      </c>
      <c r="G11" s="194" t="s">
        <v>157</v>
      </c>
      <c r="H11" s="193" t="s">
        <v>158</v>
      </c>
      <c r="I11" s="190" t="s">
        <v>6</v>
      </c>
      <c r="J11" s="192" t="s">
        <v>159</v>
      </c>
      <c r="K11" s="137"/>
      <c r="L11" s="137"/>
    </row>
    <row r="12" spans="1:12" ht="12.75">
      <c r="A12" s="195" t="s">
        <v>160</v>
      </c>
      <c r="B12" s="107">
        <v>1</v>
      </c>
      <c r="C12" s="196" t="s">
        <v>161</v>
      </c>
      <c r="D12" s="197" t="s">
        <v>43</v>
      </c>
      <c r="E12" s="198" t="s">
        <v>162</v>
      </c>
      <c r="F12" s="199">
        <v>204</v>
      </c>
      <c r="G12" s="200">
        <v>0</v>
      </c>
      <c r="H12" s="199">
        <v>204</v>
      </c>
      <c r="I12" s="200">
        <v>456</v>
      </c>
      <c r="J12" s="201"/>
      <c r="K12" s="137"/>
      <c r="L12" s="137"/>
    </row>
    <row r="13" spans="1:12" ht="12.75">
      <c r="A13" s="159" t="s">
        <v>163</v>
      </c>
      <c r="B13" s="159">
        <v>6</v>
      </c>
      <c r="C13" s="79" t="s">
        <v>72</v>
      </c>
      <c r="D13" s="73" t="s">
        <v>44</v>
      </c>
      <c r="E13" s="70" t="s">
        <v>39</v>
      </c>
      <c r="F13" s="119">
        <v>355</v>
      </c>
      <c r="G13" s="122">
        <v>80</v>
      </c>
      <c r="H13" s="119">
        <v>435</v>
      </c>
      <c r="I13" s="122">
        <v>973</v>
      </c>
      <c r="J13" s="123"/>
      <c r="K13" s="137"/>
      <c r="L13" s="137"/>
    </row>
    <row r="14" spans="1:12" ht="12.75">
      <c r="A14" s="159" t="s">
        <v>164</v>
      </c>
      <c r="B14" s="116">
        <v>14</v>
      </c>
      <c r="C14" s="80" t="s">
        <v>165</v>
      </c>
      <c r="D14" s="73" t="s">
        <v>43</v>
      </c>
      <c r="E14" s="70" t="s">
        <v>38</v>
      </c>
      <c r="F14" s="119">
        <v>357</v>
      </c>
      <c r="G14" s="122">
        <v>90</v>
      </c>
      <c r="H14" s="119">
        <v>447</v>
      </c>
      <c r="I14" s="122">
        <v>1000</v>
      </c>
      <c r="J14" s="123"/>
      <c r="K14" s="137"/>
      <c r="L14" s="137"/>
    </row>
    <row r="15" spans="1:12" ht="12.75">
      <c r="A15" s="159" t="s">
        <v>166</v>
      </c>
      <c r="B15" s="116">
        <v>31</v>
      </c>
      <c r="C15" s="202" t="s">
        <v>142</v>
      </c>
      <c r="D15" s="73" t="s">
        <v>43</v>
      </c>
      <c r="E15" s="70" t="s">
        <v>37</v>
      </c>
      <c r="F15" s="119">
        <v>347</v>
      </c>
      <c r="G15" s="122">
        <v>50</v>
      </c>
      <c r="H15" s="119">
        <v>397</v>
      </c>
      <c r="I15" s="122">
        <v>888</v>
      </c>
      <c r="J15" s="123"/>
      <c r="K15" s="137"/>
      <c r="L15" s="137"/>
    </row>
    <row r="16" spans="1:12" ht="13.5" thickBot="1">
      <c r="A16" s="174" t="s">
        <v>167</v>
      </c>
      <c r="B16" s="128">
        <v>32</v>
      </c>
      <c r="C16" s="81" t="s">
        <v>55</v>
      </c>
      <c r="D16" s="75" t="s">
        <v>43</v>
      </c>
      <c r="E16" s="74" t="s">
        <v>24</v>
      </c>
      <c r="F16" s="203">
        <v>360</v>
      </c>
      <c r="G16" s="204">
        <v>80</v>
      </c>
      <c r="H16" s="203">
        <v>440</v>
      </c>
      <c r="I16" s="204">
        <v>984</v>
      </c>
      <c r="J16" s="136"/>
      <c r="K16" s="137"/>
      <c r="L16" s="137"/>
    </row>
    <row r="17" spans="1:12" ht="12.75">
      <c r="A17" s="181"/>
      <c r="B17" s="182"/>
      <c r="C17" s="166"/>
      <c r="D17" s="166"/>
      <c r="E17" s="166"/>
      <c r="F17" s="205"/>
      <c r="G17" s="182"/>
      <c r="H17" s="166"/>
      <c r="I17" s="166"/>
      <c r="J17" s="137"/>
      <c r="K17" s="137"/>
      <c r="L17" s="137"/>
    </row>
    <row r="18" spans="1:12" ht="13.5" thickBot="1">
      <c r="A18" s="310" t="s">
        <v>168</v>
      </c>
      <c r="B18" s="310"/>
      <c r="C18" s="310"/>
      <c r="D18" s="206"/>
      <c r="E18" s="207"/>
      <c r="F18" s="137"/>
      <c r="G18" s="137"/>
      <c r="H18" s="137"/>
      <c r="I18" s="137"/>
      <c r="J18" s="137"/>
      <c r="K18" s="137"/>
      <c r="L18" s="137"/>
    </row>
    <row r="19" spans="1:10" ht="13.5" thickBot="1">
      <c r="A19" s="189" t="s">
        <v>138</v>
      </c>
      <c r="B19" s="190" t="s">
        <v>139</v>
      </c>
      <c r="C19" s="191" t="s">
        <v>17</v>
      </c>
      <c r="D19" s="151" t="s">
        <v>16</v>
      </c>
      <c r="E19" s="192" t="s">
        <v>85</v>
      </c>
      <c r="F19" s="193" t="s">
        <v>111</v>
      </c>
      <c r="G19" s="194" t="s">
        <v>157</v>
      </c>
      <c r="H19" s="193" t="s">
        <v>158</v>
      </c>
      <c r="I19" s="190" t="s">
        <v>6</v>
      </c>
      <c r="J19" s="192" t="s">
        <v>159</v>
      </c>
    </row>
    <row r="20" spans="1:10" ht="12.75">
      <c r="A20" s="195" t="s">
        <v>160</v>
      </c>
      <c r="B20" s="208">
        <v>4</v>
      </c>
      <c r="C20" s="209" t="s">
        <v>169</v>
      </c>
      <c r="D20" s="197" t="s">
        <v>43</v>
      </c>
      <c r="E20" s="198" t="s">
        <v>170</v>
      </c>
      <c r="F20" s="199">
        <v>0</v>
      </c>
      <c r="G20" s="200">
        <v>0</v>
      </c>
      <c r="H20" s="199">
        <v>0</v>
      </c>
      <c r="I20" s="200">
        <v>0</v>
      </c>
      <c r="J20" s="201" t="s">
        <v>171</v>
      </c>
    </row>
    <row r="21" spans="1:10" ht="12.75">
      <c r="A21" s="159" t="s">
        <v>163</v>
      </c>
      <c r="B21" s="116">
        <v>5</v>
      </c>
      <c r="C21" s="79" t="s">
        <v>76</v>
      </c>
      <c r="D21" s="117" t="s">
        <v>42</v>
      </c>
      <c r="E21" s="70" t="s">
        <v>101</v>
      </c>
      <c r="F21" s="119">
        <v>267</v>
      </c>
      <c r="G21" s="122">
        <v>30</v>
      </c>
      <c r="H21" s="119">
        <v>297</v>
      </c>
      <c r="I21" s="122">
        <v>1000</v>
      </c>
      <c r="J21" s="123"/>
    </row>
    <row r="22" spans="1:10" ht="12.75">
      <c r="A22" s="159" t="s">
        <v>164</v>
      </c>
      <c r="B22" s="116">
        <v>15</v>
      </c>
      <c r="C22" s="77" t="s">
        <v>60</v>
      </c>
      <c r="D22" s="73" t="s">
        <v>43</v>
      </c>
      <c r="E22" s="70" t="s">
        <v>95</v>
      </c>
      <c r="F22" s="119">
        <v>171</v>
      </c>
      <c r="G22" s="122">
        <v>40</v>
      </c>
      <c r="H22" s="119">
        <v>211</v>
      </c>
      <c r="I22" s="122">
        <v>710</v>
      </c>
      <c r="J22" s="123"/>
    </row>
    <row r="23" spans="1:10" ht="12.75">
      <c r="A23" s="159" t="s">
        <v>166</v>
      </c>
      <c r="B23" s="159">
        <v>27</v>
      </c>
      <c r="C23" s="79" t="s">
        <v>77</v>
      </c>
      <c r="D23" s="117" t="s">
        <v>42</v>
      </c>
      <c r="E23" s="70" t="s">
        <v>47</v>
      </c>
      <c r="F23" s="119">
        <v>160</v>
      </c>
      <c r="G23" s="122">
        <v>0</v>
      </c>
      <c r="H23" s="119">
        <v>160</v>
      </c>
      <c r="I23" s="122">
        <v>539</v>
      </c>
      <c r="J23" s="123"/>
    </row>
    <row r="24" spans="1:10" ht="13.5" thickBot="1">
      <c r="A24" s="174" t="s">
        <v>167</v>
      </c>
      <c r="B24" s="174">
        <v>36</v>
      </c>
      <c r="C24" s="180" t="s">
        <v>172</v>
      </c>
      <c r="D24" s="75" t="s">
        <v>43</v>
      </c>
      <c r="E24" s="75">
        <v>194</v>
      </c>
      <c r="F24" s="203">
        <v>0</v>
      </c>
      <c r="G24" s="204">
        <v>0</v>
      </c>
      <c r="H24" s="203">
        <v>0</v>
      </c>
      <c r="I24" s="204">
        <v>0</v>
      </c>
      <c r="J24" s="136" t="s">
        <v>171</v>
      </c>
    </row>
    <row r="25" spans="1:10" ht="12.75">
      <c r="A25" s="181"/>
      <c r="B25" s="181"/>
      <c r="C25" s="166"/>
      <c r="D25" s="166"/>
      <c r="E25" s="182"/>
      <c r="F25" s="210"/>
      <c r="G25" s="210"/>
      <c r="H25" s="210"/>
      <c r="I25" s="210"/>
      <c r="J25" s="181"/>
    </row>
    <row r="26" spans="1:10" ht="12.75">
      <c r="A26" s="181"/>
      <c r="B26" s="181"/>
      <c r="C26" s="186"/>
      <c r="D26" s="186"/>
      <c r="E26" s="181"/>
      <c r="F26" s="187"/>
      <c r="G26" s="181"/>
      <c r="H26" s="181"/>
      <c r="I26" s="181"/>
      <c r="J26" s="181"/>
    </row>
    <row r="27" spans="1:10" ht="12.75">
      <c r="A27" s="137"/>
      <c r="B27" s="137"/>
      <c r="C27" s="140"/>
      <c r="D27" s="140"/>
      <c r="E27" s="140"/>
      <c r="F27" s="140" t="s">
        <v>173</v>
      </c>
      <c r="G27" s="137"/>
      <c r="H27" s="137"/>
      <c r="I27" s="137"/>
      <c r="J27" s="137"/>
    </row>
    <row r="28" spans="1:10" ht="13.5" thickBot="1">
      <c r="A28" s="137"/>
      <c r="B28" s="150" t="s">
        <v>156</v>
      </c>
      <c r="C28" s="137"/>
      <c r="D28" s="137"/>
      <c r="E28" s="137"/>
      <c r="F28" s="137"/>
      <c r="G28" s="137"/>
      <c r="H28" s="137"/>
      <c r="I28" s="137"/>
      <c r="J28" s="137"/>
    </row>
    <row r="29" spans="1:10" ht="13.5" thickBot="1">
      <c r="A29" s="190" t="s">
        <v>138</v>
      </c>
      <c r="B29" s="193" t="s">
        <v>139</v>
      </c>
      <c r="C29" s="151" t="s">
        <v>17</v>
      </c>
      <c r="D29" s="151" t="s">
        <v>16</v>
      </c>
      <c r="E29" s="191" t="s">
        <v>85</v>
      </c>
      <c r="F29" s="193" t="s">
        <v>111</v>
      </c>
      <c r="G29" s="194" t="s">
        <v>157</v>
      </c>
      <c r="H29" s="193" t="s">
        <v>158</v>
      </c>
      <c r="I29" s="190" t="s">
        <v>6</v>
      </c>
      <c r="J29" s="192" t="s">
        <v>159</v>
      </c>
    </row>
    <row r="30" spans="1:10" ht="12.75">
      <c r="A30" s="114" t="s">
        <v>160</v>
      </c>
      <c r="B30" s="107">
        <v>14</v>
      </c>
      <c r="C30" s="211" t="s">
        <v>165</v>
      </c>
      <c r="D30" s="108" t="s">
        <v>43</v>
      </c>
      <c r="E30" s="212" t="s">
        <v>38</v>
      </c>
      <c r="F30" s="115">
        <v>354</v>
      </c>
      <c r="G30" s="114">
        <v>30</v>
      </c>
      <c r="H30" s="111">
        <v>384</v>
      </c>
      <c r="I30" s="114">
        <v>1000</v>
      </c>
      <c r="J30" s="114"/>
    </row>
    <row r="31" spans="1:10" ht="12.75">
      <c r="A31" s="122" t="s">
        <v>163</v>
      </c>
      <c r="B31" s="159">
        <v>6</v>
      </c>
      <c r="C31" s="213" t="s">
        <v>72</v>
      </c>
      <c r="D31" s="117" t="s">
        <v>44</v>
      </c>
      <c r="E31" s="70" t="s">
        <v>39</v>
      </c>
      <c r="F31" s="214">
        <v>351</v>
      </c>
      <c r="G31" s="170">
        <v>0</v>
      </c>
      <c r="H31" s="215">
        <v>351</v>
      </c>
      <c r="I31" s="170">
        <v>914</v>
      </c>
      <c r="J31" s="122"/>
    </row>
    <row r="32" spans="1:10" ht="12.75">
      <c r="A32" s="122" t="s">
        <v>164</v>
      </c>
      <c r="B32" s="116">
        <v>1</v>
      </c>
      <c r="C32" s="216" t="s">
        <v>161</v>
      </c>
      <c r="D32" s="117" t="s">
        <v>43</v>
      </c>
      <c r="E32" s="70" t="s">
        <v>162</v>
      </c>
      <c r="F32" s="123">
        <v>343</v>
      </c>
      <c r="G32" s="217">
        <v>0</v>
      </c>
      <c r="H32" s="119">
        <v>343</v>
      </c>
      <c r="I32" s="122">
        <v>893</v>
      </c>
      <c r="J32" s="122"/>
    </row>
    <row r="33" spans="1:10" ht="12.75">
      <c r="A33" s="122" t="s">
        <v>166</v>
      </c>
      <c r="B33" s="116">
        <v>36</v>
      </c>
      <c r="C33" s="216" t="s">
        <v>174</v>
      </c>
      <c r="D33" s="117" t="s">
        <v>43</v>
      </c>
      <c r="E33" s="73">
        <v>194</v>
      </c>
      <c r="F33" s="218" t="s">
        <v>146</v>
      </c>
      <c r="G33" s="219" t="s">
        <v>146</v>
      </c>
      <c r="H33" s="219" t="s">
        <v>146</v>
      </c>
      <c r="I33" s="219" t="s">
        <v>146</v>
      </c>
      <c r="J33" s="122"/>
    </row>
    <row r="34" spans="1:12" ht="13.5" thickBot="1">
      <c r="A34" s="135" t="s">
        <v>167</v>
      </c>
      <c r="B34" s="174">
        <v>4</v>
      </c>
      <c r="C34" s="220" t="s">
        <v>169</v>
      </c>
      <c r="D34" s="129" t="s">
        <v>43</v>
      </c>
      <c r="E34" s="74" t="s">
        <v>170</v>
      </c>
      <c r="F34" s="136">
        <v>0</v>
      </c>
      <c r="G34" s="135">
        <v>0</v>
      </c>
      <c r="H34" s="132">
        <v>0</v>
      </c>
      <c r="I34" s="135">
        <v>0</v>
      </c>
      <c r="J34" s="135" t="s">
        <v>171</v>
      </c>
      <c r="K34" s="137"/>
      <c r="L34" s="137"/>
    </row>
    <row r="35" spans="1:12" ht="12.75">
      <c r="A35" s="181"/>
      <c r="B35" s="182"/>
      <c r="C35" s="166"/>
      <c r="D35" s="166"/>
      <c r="E35" s="166"/>
      <c r="F35" s="205"/>
      <c r="G35" s="182"/>
      <c r="H35" s="166"/>
      <c r="I35" s="166"/>
      <c r="J35" s="137"/>
      <c r="K35" s="137"/>
      <c r="L35" s="137"/>
    </row>
    <row r="36" spans="1:12" ht="13.5" thickBot="1">
      <c r="A36" s="311" t="s">
        <v>168</v>
      </c>
      <c r="B36" s="310"/>
      <c r="C36" s="310"/>
      <c r="D36" s="206"/>
      <c r="E36" s="207"/>
      <c r="F36" s="137"/>
      <c r="G36" s="137"/>
      <c r="H36" s="137"/>
      <c r="I36" s="137"/>
      <c r="J36" s="137"/>
      <c r="K36" s="137"/>
      <c r="L36" s="137"/>
    </row>
    <row r="37" spans="1:12" ht="13.5" thickBot="1">
      <c r="A37" s="189" t="s">
        <v>138</v>
      </c>
      <c r="B37" s="189" t="s">
        <v>139</v>
      </c>
      <c r="C37" s="190" t="s">
        <v>17</v>
      </c>
      <c r="D37" s="151" t="s">
        <v>16</v>
      </c>
      <c r="E37" s="221" t="s">
        <v>85</v>
      </c>
      <c r="F37" s="193" t="s">
        <v>111</v>
      </c>
      <c r="G37" s="194" t="s">
        <v>157</v>
      </c>
      <c r="H37" s="193" t="s">
        <v>158</v>
      </c>
      <c r="I37" s="190" t="s">
        <v>6</v>
      </c>
      <c r="J37" s="192" t="s">
        <v>159</v>
      </c>
      <c r="K37" s="137"/>
      <c r="L37" s="137"/>
    </row>
    <row r="38" spans="1:12" ht="12.75">
      <c r="A38" s="195" t="s">
        <v>160</v>
      </c>
      <c r="B38" s="208">
        <v>5</v>
      </c>
      <c r="C38" s="222" t="s">
        <v>76</v>
      </c>
      <c r="D38" s="108" t="s">
        <v>42</v>
      </c>
      <c r="E38" s="70" t="s">
        <v>101</v>
      </c>
      <c r="F38" s="199">
        <v>296</v>
      </c>
      <c r="G38" s="200">
        <v>0</v>
      </c>
      <c r="H38" s="199">
        <v>296</v>
      </c>
      <c r="I38" s="200">
        <v>759</v>
      </c>
      <c r="J38" s="201"/>
      <c r="K38" s="137"/>
      <c r="L38" s="137"/>
    </row>
    <row r="39" spans="1:12" ht="12.75">
      <c r="A39" s="159" t="s">
        <v>163</v>
      </c>
      <c r="B39" s="116">
        <v>15</v>
      </c>
      <c r="C39" s="223" t="s">
        <v>60</v>
      </c>
      <c r="D39" s="117" t="s">
        <v>43</v>
      </c>
      <c r="E39" s="70" t="s">
        <v>95</v>
      </c>
      <c r="F39" s="215">
        <v>276</v>
      </c>
      <c r="G39" s="170">
        <v>50</v>
      </c>
      <c r="H39" s="215">
        <v>326</v>
      </c>
      <c r="I39" s="170">
        <v>836</v>
      </c>
      <c r="J39" s="123"/>
      <c r="K39" s="137"/>
      <c r="L39" s="137"/>
    </row>
    <row r="40" spans="1:12" ht="12.75">
      <c r="A40" s="159" t="s">
        <v>164</v>
      </c>
      <c r="B40" s="116">
        <v>27</v>
      </c>
      <c r="C40" s="224" t="s">
        <v>77</v>
      </c>
      <c r="D40" s="117" t="s">
        <v>42</v>
      </c>
      <c r="E40" s="70" t="s">
        <v>47</v>
      </c>
      <c r="F40" s="119">
        <v>136</v>
      </c>
      <c r="G40" s="122">
        <v>70</v>
      </c>
      <c r="H40" s="119">
        <v>206</v>
      </c>
      <c r="I40" s="122">
        <v>528</v>
      </c>
      <c r="J40" s="123"/>
      <c r="K40" s="137"/>
      <c r="L40" s="137"/>
    </row>
    <row r="41" spans="1:12" ht="12.75">
      <c r="A41" s="159" t="s">
        <v>166</v>
      </c>
      <c r="B41" s="116">
        <v>32</v>
      </c>
      <c r="C41" s="223" t="s">
        <v>55</v>
      </c>
      <c r="D41" s="117" t="s">
        <v>43</v>
      </c>
      <c r="E41" s="198" t="s">
        <v>24</v>
      </c>
      <c r="F41" s="215">
        <v>340</v>
      </c>
      <c r="G41" s="170">
        <v>50</v>
      </c>
      <c r="H41" s="215">
        <v>390</v>
      </c>
      <c r="I41" s="170">
        <v>1000</v>
      </c>
      <c r="J41" s="123"/>
      <c r="K41" s="137"/>
      <c r="L41" s="137"/>
    </row>
    <row r="42" spans="1:12" ht="13.5" thickBot="1">
      <c r="A42" s="174" t="s">
        <v>167</v>
      </c>
      <c r="B42" s="128">
        <v>31</v>
      </c>
      <c r="C42" s="225" t="s">
        <v>142</v>
      </c>
      <c r="D42" s="129" t="s">
        <v>43</v>
      </c>
      <c r="E42" s="226" t="s">
        <v>37</v>
      </c>
      <c r="F42" s="203">
        <v>278</v>
      </c>
      <c r="G42" s="204">
        <v>100</v>
      </c>
      <c r="H42" s="203">
        <v>378</v>
      </c>
      <c r="I42" s="204">
        <v>969</v>
      </c>
      <c r="J42" s="136"/>
      <c r="K42" s="137"/>
      <c r="L42" s="137"/>
    </row>
    <row r="43" spans="1:12" ht="12.75">
      <c r="A43" s="181"/>
      <c r="B43" s="182"/>
      <c r="C43" s="166"/>
      <c r="D43" s="166"/>
      <c r="E43" s="185"/>
      <c r="F43" s="210"/>
      <c r="G43" s="210"/>
      <c r="H43" s="210"/>
      <c r="I43" s="210"/>
      <c r="J43" s="181"/>
      <c r="K43" s="137"/>
      <c r="L43" s="137"/>
    </row>
    <row r="44" spans="1:12" ht="12.75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87"/>
    </row>
    <row r="45" spans="1:12" ht="12.75">
      <c r="A45" s="137"/>
      <c r="B45" s="137"/>
      <c r="C45" s="140"/>
      <c r="D45" s="140"/>
      <c r="E45" s="140"/>
      <c r="F45" s="140" t="s">
        <v>175</v>
      </c>
      <c r="G45" s="137"/>
      <c r="H45" s="137"/>
      <c r="I45" s="137"/>
      <c r="J45" s="137"/>
      <c r="K45" s="137"/>
      <c r="L45" s="137"/>
    </row>
    <row r="46" spans="1:10" ht="13.5" thickBot="1">
      <c r="A46" s="137"/>
      <c r="B46" s="150" t="s">
        <v>156</v>
      </c>
      <c r="C46" s="137"/>
      <c r="D46" s="137"/>
      <c r="E46" s="137"/>
      <c r="F46" s="137"/>
      <c r="G46" s="137"/>
      <c r="H46" s="137"/>
      <c r="I46" s="137"/>
      <c r="J46" s="137"/>
    </row>
    <row r="47" spans="1:10" ht="13.5" thickBot="1">
      <c r="A47" s="190" t="s">
        <v>138</v>
      </c>
      <c r="B47" s="193" t="s">
        <v>139</v>
      </c>
      <c r="C47" s="151" t="s">
        <v>17</v>
      </c>
      <c r="D47" s="151" t="s">
        <v>16</v>
      </c>
      <c r="E47" s="193" t="s">
        <v>85</v>
      </c>
      <c r="F47" s="193" t="s">
        <v>111</v>
      </c>
      <c r="G47" s="227" t="s">
        <v>157</v>
      </c>
      <c r="H47" s="193" t="s">
        <v>158</v>
      </c>
      <c r="I47" s="190" t="s">
        <v>6</v>
      </c>
      <c r="J47" s="192" t="s">
        <v>159</v>
      </c>
    </row>
    <row r="48" spans="1:10" ht="12.75">
      <c r="A48" s="200" t="s">
        <v>160</v>
      </c>
      <c r="B48" s="228">
        <v>1</v>
      </c>
      <c r="C48" s="229" t="s">
        <v>161</v>
      </c>
      <c r="D48" s="108" t="s">
        <v>43</v>
      </c>
      <c r="E48" s="230" t="s">
        <v>162</v>
      </c>
      <c r="F48" s="200">
        <v>299</v>
      </c>
      <c r="G48" s="199">
        <v>0</v>
      </c>
      <c r="H48" s="200">
        <v>299</v>
      </c>
      <c r="I48" s="199">
        <v>714</v>
      </c>
      <c r="J48" s="200"/>
    </row>
    <row r="49" spans="1:10" ht="12.75">
      <c r="A49" s="122" t="s">
        <v>163</v>
      </c>
      <c r="B49" s="127">
        <v>32</v>
      </c>
      <c r="C49" s="223" t="s">
        <v>55</v>
      </c>
      <c r="D49" s="117" t="s">
        <v>43</v>
      </c>
      <c r="E49" s="118" t="s">
        <v>24</v>
      </c>
      <c r="F49" s="170">
        <v>349</v>
      </c>
      <c r="G49" s="215">
        <v>70</v>
      </c>
      <c r="H49" s="170">
        <v>419</v>
      </c>
      <c r="I49" s="215">
        <v>1000</v>
      </c>
      <c r="J49" s="122"/>
    </row>
    <row r="50" spans="1:10" ht="12.75">
      <c r="A50" s="122" t="s">
        <v>164</v>
      </c>
      <c r="B50" s="127">
        <v>5</v>
      </c>
      <c r="C50" s="213" t="s">
        <v>76</v>
      </c>
      <c r="D50" s="117" t="s">
        <v>42</v>
      </c>
      <c r="E50" s="70" t="s">
        <v>101</v>
      </c>
      <c r="F50" s="122">
        <v>0</v>
      </c>
      <c r="G50" s="119">
        <v>0</v>
      </c>
      <c r="H50" s="122">
        <v>0</v>
      </c>
      <c r="I50" s="119">
        <v>0</v>
      </c>
      <c r="J50" s="122" t="s">
        <v>176</v>
      </c>
    </row>
    <row r="51" spans="1:10" ht="12.75">
      <c r="A51" s="231" t="s">
        <v>166</v>
      </c>
      <c r="B51" s="127">
        <v>36</v>
      </c>
      <c r="C51" s="216" t="s">
        <v>174</v>
      </c>
      <c r="D51" s="117" t="s">
        <v>43</v>
      </c>
      <c r="E51" s="127">
        <v>194</v>
      </c>
      <c r="F51" s="219" t="s">
        <v>146</v>
      </c>
      <c r="G51" s="219" t="s">
        <v>146</v>
      </c>
      <c r="H51" s="219" t="s">
        <v>146</v>
      </c>
      <c r="I51" s="219" t="s">
        <v>146</v>
      </c>
      <c r="J51" s="231"/>
    </row>
    <row r="52" spans="1:10" ht="13.5" thickBot="1">
      <c r="A52" s="135" t="s">
        <v>167</v>
      </c>
      <c r="B52" s="176">
        <v>27</v>
      </c>
      <c r="C52" s="232" t="s">
        <v>77</v>
      </c>
      <c r="D52" s="129" t="s">
        <v>42</v>
      </c>
      <c r="E52" s="233" t="s">
        <v>47</v>
      </c>
      <c r="F52" s="135">
        <v>323</v>
      </c>
      <c r="G52" s="132">
        <v>80</v>
      </c>
      <c r="H52" s="135">
        <v>403</v>
      </c>
      <c r="I52" s="132">
        <v>962</v>
      </c>
      <c r="J52" s="135"/>
    </row>
    <row r="53" spans="1:10" ht="12.75">
      <c r="A53" s="181"/>
      <c r="B53" s="182"/>
      <c r="C53" s="234"/>
      <c r="D53" s="234"/>
      <c r="E53" s="185"/>
      <c r="F53" s="181"/>
      <c r="G53" s="181"/>
      <c r="H53" s="181"/>
      <c r="I53" s="181"/>
      <c r="J53" s="181"/>
    </row>
    <row r="54" spans="1:10" ht="12.75">
      <c r="A54" s="181"/>
      <c r="B54" s="182"/>
      <c r="C54" s="166"/>
      <c r="D54" s="166"/>
      <c r="E54" s="166"/>
      <c r="F54" s="205"/>
      <c r="G54" s="182"/>
      <c r="H54" s="166"/>
      <c r="I54" s="166"/>
      <c r="J54" s="137"/>
    </row>
    <row r="55" spans="1:10" ht="13.5" thickBot="1">
      <c r="A55" s="310" t="s">
        <v>168</v>
      </c>
      <c r="B55" s="310"/>
      <c r="C55" s="310"/>
      <c r="D55" s="206"/>
      <c r="E55" s="207"/>
      <c r="F55" s="137"/>
      <c r="G55" s="137"/>
      <c r="H55" s="137"/>
      <c r="I55" s="137"/>
      <c r="J55" s="137"/>
    </row>
    <row r="56" spans="1:10" ht="13.5" thickBot="1">
      <c r="A56" s="190" t="s">
        <v>138</v>
      </c>
      <c r="B56" s="191" t="s">
        <v>139</v>
      </c>
      <c r="C56" s="190" t="s">
        <v>17</v>
      </c>
      <c r="D56" s="151" t="s">
        <v>16</v>
      </c>
      <c r="E56" s="191" t="s">
        <v>85</v>
      </c>
      <c r="F56" s="193" t="s">
        <v>111</v>
      </c>
      <c r="G56" s="227" t="s">
        <v>157</v>
      </c>
      <c r="H56" s="193" t="s">
        <v>158</v>
      </c>
      <c r="I56" s="190" t="s">
        <v>6</v>
      </c>
      <c r="J56" s="192" t="s">
        <v>159</v>
      </c>
    </row>
    <row r="57" spans="1:10" ht="12.75">
      <c r="A57" s="155" t="s">
        <v>160</v>
      </c>
      <c r="B57" s="114">
        <v>6</v>
      </c>
      <c r="C57" s="235" t="s">
        <v>72</v>
      </c>
      <c r="D57" s="108" t="s">
        <v>44</v>
      </c>
      <c r="E57" s="212" t="s">
        <v>39</v>
      </c>
      <c r="F57" s="115">
        <v>273</v>
      </c>
      <c r="G57" s="111">
        <v>40</v>
      </c>
      <c r="H57" s="114">
        <v>313</v>
      </c>
      <c r="I57" s="111">
        <v>788</v>
      </c>
      <c r="J57" s="114"/>
    </row>
    <row r="58" spans="1:10" ht="12.75">
      <c r="A58" s="159" t="s">
        <v>163</v>
      </c>
      <c r="B58" s="117">
        <v>31</v>
      </c>
      <c r="C58" s="125" t="s">
        <v>177</v>
      </c>
      <c r="D58" s="117" t="s">
        <v>43</v>
      </c>
      <c r="E58" s="70" t="s">
        <v>37</v>
      </c>
      <c r="F58" s="123">
        <v>297</v>
      </c>
      <c r="G58" s="119">
        <v>100</v>
      </c>
      <c r="H58" s="122">
        <v>397</v>
      </c>
      <c r="I58" s="119">
        <v>1000</v>
      </c>
      <c r="J58" s="122"/>
    </row>
    <row r="59" spans="1:10" ht="12.75">
      <c r="A59" s="159" t="s">
        <v>164</v>
      </c>
      <c r="B59" s="117">
        <v>15</v>
      </c>
      <c r="C59" s="171" t="s">
        <v>60</v>
      </c>
      <c r="D59" s="117" t="s">
        <v>43</v>
      </c>
      <c r="E59" s="70" t="s">
        <v>95</v>
      </c>
      <c r="F59" s="123">
        <v>0</v>
      </c>
      <c r="G59" s="119">
        <v>0</v>
      </c>
      <c r="H59" s="122">
        <v>0</v>
      </c>
      <c r="I59" s="119">
        <v>0</v>
      </c>
      <c r="J59" s="122" t="s">
        <v>171</v>
      </c>
    </row>
    <row r="60" spans="1:10" ht="12.75">
      <c r="A60" s="236" t="s">
        <v>166</v>
      </c>
      <c r="B60" s="122">
        <v>4</v>
      </c>
      <c r="C60" s="237" t="s">
        <v>148</v>
      </c>
      <c r="D60" s="117" t="s">
        <v>43</v>
      </c>
      <c r="E60" s="238">
        <v>1833</v>
      </c>
      <c r="F60" s="218" t="s">
        <v>146</v>
      </c>
      <c r="G60" s="219" t="s">
        <v>146</v>
      </c>
      <c r="H60" s="219" t="s">
        <v>146</v>
      </c>
      <c r="I60" s="219" t="s">
        <v>146</v>
      </c>
      <c r="J60" s="231"/>
    </row>
    <row r="61" spans="1:10" ht="13.5" thickBot="1">
      <c r="A61" s="174" t="s">
        <v>167</v>
      </c>
      <c r="B61" s="129">
        <v>14</v>
      </c>
      <c r="C61" s="239" t="s">
        <v>143</v>
      </c>
      <c r="D61" s="129" t="s">
        <v>43</v>
      </c>
      <c r="E61" s="74" t="s">
        <v>38</v>
      </c>
      <c r="F61" s="136">
        <v>196</v>
      </c>
      <c r="G61" s="132">
        <v>110</v>
      </c>
      <c r="H61" s="135">
        <v>296</v>
      </c>
      <c r="I61" s="132">
        <v>746</v>
      </c>
      <c r="J61" s="135"/>
    </row>
    <row r="62" spans="1:10" ht="12.75">
      <c r="A62" s="181"/>
      <c r="B62" s="181"/>
      <c r="C62" s="186"/>
      <c r="D62" s="186"/>
      <c r="E62" s="181"/>
      <c r="F62" s="187"/>
      <c r="G62" s="181"/>
      <c r="H62" s="181"/>
      <c r="I62" s="181"/>
      <c r="J62" s="181"/>
    </row>
    <row r="63" spans="1:10" ht="12.75">
      <c r="A63" s="181"/>
      <c r="B63" s="181"/>
      <c r="C63" s="186"/>
      <c r="D63" s="186"/>
      <c r="E63" s="181"/>
      <c r="F63" s="187"/>
      <c r="G63" s="181"/>
      <c r="H63" s="181"/>
      <c r="I63" s="181"/>
      <c r="J63" s="181"/>
    </row>
    <row r="64" spans="1:13" ht="12.75">
      <c r="A64" s="181"/>
      <c r="B64" s="181"/>
      <c r="C64" s="186"/>
      <c r="D64" s="186"/>
      <c r="E64" s="185"/>
      <c r="F64" s="187"/>
      <c r="G64" s="181"/>
      <c r="H64" s="181"/>
      <c r="I64" s="181"/>
      <c r="J64" s="181"/>
      <c r="K64" s="137"/>
      <c r="L64" s="137"/>
      <c r="M64" s="137"/>
    </row>
    <row r="65" spans="1:13" ht="12.75">
      <c r="A65" s="137"/>
      <c r="B65" s="137"/>
      <c r="C65" s="140"/>
      <c r="D65" s="140"/>
      <c r="E65" s="140"/>
      <c r="F65" s="140" t="s">
        <v>178</v>
      </c>
      <c r="G65" s="137"/>
      <c r="H65" s="137"/>
      <c r="I65" s="137"/>
      <c r="J65" s="137"/>
      <c r="K65" s="137"/>
      <c r="L65" s="137"/>
      <c r="M65" s="137"/>
    </row>
    <row r="66" spans="1:13" ht="13.5" thickBot="1">
      <c r="A66" s="137"/>
      <c r="B66" s="150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</row>
    <row r="67" spans="1:13" ht="13.5" thickBot="1">
      <c r="A67" s="189" t="s">
        <v>138</v>
      </c>
      <c r="B67" s="190" t="s">
        <v>139</v>
      </c>
      <c r="C67" s="193" t="s">
        <v>17</v>
      </c>
      <c r="D67" s="151" t="s">
        <v>16</v>
      </c>
      <c r="E67" s="190" t="s">
        <v>85</v>
      </c>
      <c r="F67" s="193" t="s">
        <v>111</v>
      </c>
      <c r="G67" s="194" t="s">
        <v>157</v>
      </c>
      <c r="H67" s="193" t="s">
        <v>158</v>
      </c>
      <c r="I67" s="190" t="s">
        <v>6</v>
      </c>
      <c r="J67" s="192" t="s">
        <v>159</v>
      </c>
      <c r="K67" s="137"/>
      <c r="L67" s="137"/>
      <c r="M67" s="137"/>
    </row>
    <row r="68" spans="1:13" ht="12.75">
      <c r="A68" s="195" t="s">
        <v>160</v>
      </c>
      <c r="B68" s="208">
        <v>31</v>
      </c>
      <c r="C68" s="229" t="s">
        <v>179</v>
      </c>
      <c r="D68" s="108" t="s">
        <v>43</v>
      </c>
      <c r="E68" s="198" t="s">
        <v>37</v>
      </c>
      <c r="F68" s="199">
        <v>357</v>
      </c>
      <c r="G68" s="200">
        <v>100</v>
      </c>
      <c r="H68" s="199">
        <v>457</v>
      </c>
      <c r="I68" s="200">
        <v>1000</v>
      </c>
      <c r="J68" s="201"/>
      <c r="K68" s="137"/>
      <c r="L68" s="137"/>
      <c r="M68" s="137"/>
    </row>
    <row r="69" spans="1:13" ht="12.75">
      <c r="A69" s="159" t="s">
        <v>163</v>
      </c>
      <c r="B69" s="116">
        <v>32</v>
      </c>
      <c r="C69" s="223" t="s">
        <v>55</v>
      </c>
      <c r="D69" s="117" t="s">
        <v>43</v>
      </c>
      <c r="E69" s="70" t="s">
        <v>24</v>
      </c>
      <c r="F69" s="119">
        <v>354</v>
      </c>
      <c r="G69" s="122">
        <v>100</v>
      </c>
      <c r="H69" s="119">
        <v>454</v>
      </c>
      <c r="I69" s="122">
        <v>993</v>
      </c>
      <c r="J69" s="123"/>
      <c r="K69" s="137"/>
      <c r="L69" s="137"/>
      <c r="M69" s="137"/>
    </row>
    <row r="70" spans="1:13" ht="12.75">
      <c r="A70" s="159" t="s">
        <v>164</v>
      </c>
      <c r="B70" s="116">
        <v>1</v>
      </c>
      <c r="C70" s="216" t="s">
        <v>180</v>
      </c>
      <c r="D70" s="117" t="s">
        <v>43</v>
      </c>
      <c r="E70" s="70" t="s">
        <v>162</v>
      </c>
      <c r="F70" s="119">
        <v>357</v>
      </c>
      <c r="G70" s="122">
        <v>0</v>
      </c>
      <c r="H70" s="119">
        <v>357</v>
      </c>
      <c r="I70" s="122">
        <v>781</v>
      </c>
      <c r="J70" s="123"/>
      <c r="K70" s="137"/>
      <c r="L70" s="137"/>
      <c r="M70" s="137"/>
    </row>
    <row r="71" spans="1:13" ht="13.5" thickBot="1">
      <c r="A71" s="159" t="s">
        <v>166</v>
      </c>
      <c r="B71" s="116">
        <v>14</v>
      </c>
      <c r="C71" s="240" t="s">
        <v>165</v>
      </c>
      <c r="D71" s="117" t="s">
        <v>43</v>
      </c>
      <c r="E71" s="70" t="s">
        <v>38</v>
      </c>
      <c r="F71" s="119">
        <v>344</v>
      </c>
      <c r="G71" s="122">
        <v>10</v>
      </c>
      <c r="H71" s="119">
        <v>354</v>
      </c>
      <c r="I71" s="122">
        <v>775</v>
      </c>
      <c r="J71" s="123"/>
      <c r="K71" s="137"/>
      <c r="L71" s="137"/>
      <c r="M71" s="137"/>
    </row>
    <row r="72" spans="1:13" ht="13.5" thickBot="1">
      <c r="A72" s="174" t="s">
        <v>167</v>
      </c>
      <c r="B72" s="174">
        <v>6</v>
      </c>
      <c r="C72" s="241" t="s">
        <v>72</v>
      </c>
      <c r="D72" s="129" t="s">
        <v>44</v>
      </c>
      <c r="E72" s="74" t="s">
        <v>39</v>
      </c>
      <c r="F72" s="132">
        <v>248</v>
      </c>
      <c r="G72" s="135">
        <v>20</v>
      </c>
      <c r="H72" s="132">
        <v>268</v>
      </c>
      <c r="I72" s="135">
        <v>586</v>
      </c>
      <c r="J72" s="136"/>
      <c r="K72" s="137"/>
      <c r="L72" s="137"/>
      <c r="M72" s="137"/>
    </row>
    <row r="73" spans="1:13" ht="12.75">
      <c r="A73" s="181"/>
      <c r="B73" s="181"/>
      <c r="C73" s="186"/>
      <c r="D73" s="186"/>
      <c r="E73" s="181"/>
      <c r="F73" s="187"/>
      <c r="G73" s="181"/>
      <c r="H73" s="181"/>
      <c r="I73" s="181"/>
      <c r="J73" s="181"/>
      <c r="K73" s="137"/>
      <c r="L73" s="137"/>
      <c r="M73" s="137"/>
    </row>
    <row r="74" spans="1:13" ht="12.75">
      <c r="A74" s="137"/>
      <c r="B74" s="137"/>
      <c r="C74" s="137"/>
      <c r="D74" s="137"/>
      <c r="E74" s="137"/>
      <c r="F74" s="137"/>
      <c r="G74" s="137"/>
      <c r="H74" s="312" t="s">
        <v>181</v>
      </c>
      <c r="I74" s="312"/>
      <c r="J74" s="137"/>
      <c r="K74" s="137"/>
      <c r="L74" s="137"/>
      <c r="M74" s="137"/>
    </row>
    <row r="75" spans="1:13" ht="12.75">
      <c r="A75" s="282" t="s">
        <v>182</v>
      </c>
      <c r="B75" s="282"/>
      <c r="C75" s="282"/>
      <c r="D75" s="282"/>
      <c r="E75" s="282"/>
      <c r="F75" s="282"/>
      <c r="G75" s="138"/>
      <c r="H75" s="138"/>
      <c r="I75" s="137"/>
      <c r="J75" s="137"/>
      <c r="K75" s="137"/>
      <c r="L75" s="137"/>
      <c r="M75" s="137"/>
    </row>
    <row r="76" spans="1:12" ht="12.75">
      <c r="A76" s="137"/>
      <c r="B76" s="137"/>
      <c r="C76" s="137"/>
      <c r="D76" s="137"/>
      <c r="E76" s="137"/>
      <c r="F76" s="137"/>
      <c r="G76" s="138" t="s">
        <v>183</v>
      </c>
      <c r="H76" s="138"/>
      <c r="I76" s="138"/>
      <c r="J76" s="138"/>
      <c r="K76" s="138"/>
      <c r="L76" s="138"/>
    </row>
    <row r="77" spans="1:13" ht="12.75">
      <c r="A77" s="282" t="s">
        <v>184</v>
      </c>
      <c r="B77" s="282"/>
      <c r="C77" s="282"/>
      <c r="D77" s="282"/>
      <c r="E77" s="282"/>
      <c r="F77" s="282"/>
      <c r="G77" s="138"/>
      <c r="H77" s="138"/>
      <c r="I77" s="137"/>
      <c r="J77" s="137"/>
      <c r="K77" s="137"/>
      <c r="L77" s="137"/>
      <c r="M77" s="137"/>
    </row>
    <row r="78" spans="1:12" ht="12.75">
      <c r="A78" s="137"/>
      <c r="B78" s="137"/>
      <c r="C78" s="137"/>
      <c r="D78" s="137"/>
      <c r="E78" s="137"/>
      <c r="F78" s="137"/>
      <c r="G78" s="138" t="s">
        <v>151</v>
      </c>
      <c r="H78" s="138"/>
      <c r="I78" s="138"/>
      <c r="J78" s="138"/>
      <c r="K78" s="138"/>
      <c r="L78" s="138"/>
    </row>
    <row r="79" spans="1:15" ht="12.75">
      <c r="A79" s="282" t="s">
        <v>185</v>
      </c>
      <c r="B79" s="282"/>
      <c r="C79" s="282"/>
      <c r="D79" s="282"/>
      <c r="E79" s="282"/>
      <c r="F79" s="282"/>
      <c r="G79" s="138"/>
      <c r="H79" s="138"/>
      <c r="I79" s="137"/>
      <c r="J79" s="137"/>
      <c r="K79" s="137"/>
      <c r="L79" s="137"/>
      <c r="M79" s="137"/>
      <c r="N79" s="137"/>
      <c r="O79" s="137"/>
    </row>
    <row r="80" spans="1:14" ht="12.75">
      <c r="A80" s="137"/>
      <c r="B80" s="137"/>
      <c r="C80" s="137"/>
      <c r="D80" s="137"/>
      <c r="E80" s="137"/>
      <c r="F80" s="137"/>
      <c r="G80" s="138" t="s">
        <v>11</v>
      </c>
      <c r="H80" s="138"/>
      <c r="I80" s="138"/>
      <c r="J80" s="138"/>
      <c r="K80" s="138"/>
      <c r="L80" s="138"/>
      <c r="M80" s="138"/>
      <c r="N80" s="138"/>
    </row>
  </sheetData>
  <sheetProtection/>
  <mergeCells count="7">
    <mergeCell ref="A79:F79"/>
    <mergeCell ref="A18:C18"/>
    <mergeCell ref="A36:C36"/>
    <mergeCell ref="A55:C55"/>
    <mergeCell ref="H74:I74"/>
    <mergeCell ref="A75:F75"/>
    <mergeCell ref="A77:F77"/>
  </mergeCells>
  <printOptions/>
  <pageMargins left="0.7086614173228347" right="0.31496062992125984" top="0.35433070866141736" bottom="0.15748031496062992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</dc:creator>
  <cp:keywords/>
  <dc:description/>
  <cp:lastModifiedBy>Leszek</cp:lastModifiedBy>
  <cp:lastPrinted>2012-06-06T08:09:20Z</cp:lastPrinted>
  <dcterms:created xsi:type="dcterms:W3CDTF">2012-05-25T13:07:27Z</dcterms:created>
  <dcterms:modified xsi:type="dcterms:W3CDTF">2012-06-07T06:33:08Z</dcterms:modified>
  <cp:category/>
  <cp:version/>
  <cp:contentType/>
  <cp:contentStatus/>
</cp:coreProperties>
</file>