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195" windowHeight="9210" activeTab="5"/>
  </bookViews>
  <sheets>
    <sheet name="S4" sheetId="1" r:id="rId1"/>
    <sheet name="S6" sheetId="2" r:id="rId2"/>
    <sheet name="S7" sheetId="3" r:id="rId3"/>
    <sheet name="S8D" sheetId="4" r:id="rId4"/>
    <sheet name="S8EP" sheetId="5" r:id="rId5"/>
    <sheet name="S9" sheetId="6" r:id="rId6"/>
  </sheets>
  <definedNames>
    <definedName name="_xlnm.Print_Area" localSheetId="0">'S4'!$A$1:$K$30</definedName>
    <definedName name="_xlnm.Print_Area" localSheetId="2">'S7'!$A$1:$K$24</definedName>
    <definedName name="_xlnm.Print_Area" localSheetId="3">'S8D'!$A$1:$N$17</definedName>
    <definedName name="_xlnm.Print_Area" localSheetId="4">'S8EP'!$A$1:$K$21</definedName>
    <definedName name="_xlnm.Print_Area" localSheetId="5">'S9'!$A$1:$K$33</definedName>
  </definedNames>
  <calcPr fullCalcOnLoad="1"/>
</workbook>
</file>

<file path=xl/sharedStrings.xml><?xml version="1.0" encoding="utf-8"?>
<sst xmlns="http://schemas.openxmlformats.org/spreadsheetml/2006/main" count="544" uniqueCount="154">
  <si>
    <t>Name</t>
  </si>
  <si>
    <t>1 flight</t>
  </si>
  <si>
    <t>2 flight</t>
  </si>
  <si>
    <t>3 flight</t>
  </si>
  <si>
    <t>Place</t>
  </si>
  <si>
    <t>Fly off</t>
  </si>
  <si>
    <t>Total</t>
  </si>
  <si>
    <t>S7</t>
  </si>
  <si>
    <t>Static</t>
  </si>
  <si>
    <t>Starting nr</t>
  </si>
  <si>
    <t>Model</t>
  </si>
  <si>
    <t>JURY FAI</t>
  </si>
  <si>
    <t>CONTEST DIRECTOR</t>
  </si>
  <si>
    <t>FAI licence nr</t>
  </si>
  <si>
    <t>lp</t>
  </si>
  <si>
    <t>S6A</t>
  </si>
  <si>
    <t>S4A</t>
  </si>
  <si>
    <t>S9A</t>
  </si>
  <si>
    <t>S8E/P</t>
  </si>
  <si>
    <t>Final</t>
  </si>
  <si>
    <t>WC Points</t>
  </si>
  <si>
    <t>TL - Track Lost   NC - No Close  DQ - Disqualification  CE - Crash od engine</t>
  </si>
  <si>
    <t>Przybytek Krzysztof</t>
  </si>
  <si>
    <t>POL-3754</t>
  </si>
  <si>
    <t xml:space="preserve">Timofejev Maksim </t>
  </si>
  <si>
    <t>Cvitić Tomislav</t>
  </si>
  <si>
    <t>Piasecki Maciej</t>
  </si>
  <si>
    <t>POL-6693</t>
  </si>
  <si>
    <t>POL-6994</t>
  </si>
  <si>
    <t>Szulc Sebastian</t>
  </si>
  <si>
    <t>POL-3765</t>
  </si>
  <si>
    <t>Dyba Mateusz</t>
  </si>
  <si>
    <t>Arasimowicz Marek</t>
  </si>
  <si>
    <t>Łasocha Sławomir</t>
  </si>
  <si>
    <t>POL-6694</t>
  </si>
  <si>
    <t>POL-5365</t>
  </si>
  <si>
    <t>POL-7005</t>
  </si>
  <si>
    <t>POL-3896</t>
  </si>
  <si>
    <t>POL-7256</t>
  </si>
  <si>
    <t>POL-7047</t>
  </si>
  <si>
    <t>Barć Dawid</t>
  </si>
  <si>
    <t>POL-7046</t>
  </si>
  <si>
    <t>POL-7069</t>
  </si>
  <si>
    <t>Dyba Mateuszc (J)</t>
  </si>
  <si>
    <t>Piasecki Maciej (J)</t>
  </si>
  <si>
    <t>Łukaszewski Maciej (J)</t>
  </si>
  <si>
    <t>Guzik Jan (J)</t>
  </si>
  <si>
    <t>Niebielski Mateusz (J)</t>
  </si>
  <si>
    <t>Łasocha Paweł (J)</t>
  </si>
  <si>
    <t>Twardzik Piotr (J)</t>
  </si>
  <si>
    <t>Barć Dawid (J)</t>
  </si>
  <si>
    <t>Dyba Mateusz (J)</t>
  </si>
  <si>
    <t>Bobrowski Wojciech</t>
  </si>
  <si>
    <t>POL-6818</t>
  </si>
  <si>
    <t>POL-6950</t>
  </si>
  <si>
    <t>COSMOS 3M</t>
  </si>
  <si>
    <t>Bobrowski Michał (J)</t>
  </si>
  <si>
    <t>Szwed Artur</t>
  </si>
  <si>
    <t>Wowry Edward</t>
  </si>
  <si>
    <t>POL-6232</t>
  </si>
  <si>
    <t>POL-2408</t>
  </si>
  <si>
    <t>Mr Andrius Bukauskas</t>
  </si>
  <si>
    <t>Mr Jerzy Boniecki</t>
  </si>
  <si>
    <t>Mr Paweł Janisiewicz</t>
  </si>
  <si>
    <t>Mr Tadeusz Kasprzycki</t>
  </si>
  <si>
    <t>WORLD CUP IN CZESTOCHOWA 28-29.09.2013</t>
  </si>
  <si>
    <t>POLAND CUP IN CZESTOCHOWA 28-29.09.2013</t>
  </si>
  <si>
    <t>CRO-1788</t>
  </si>
  <si>
    <t>Małmyga Leszek</t>
  </si>
  <si>
    <t>LTU-713</t>
  </si>
  <si>
    <t>Kozlov Alexander</t>
  </si>
  <si>
    <t>CZE-1295</t>
  </si>
  <si>
    <t>Jucevicius Gintaras</t>
  </si>
  <si>
    <t>LTU-597</t>
  </si>
  <si>
    <t>LTU-284</t>
  </si>
  <si>
    <t>Goryczka Grzegorz</t>
  </si>
  <si>
    <t>POL-4085</t>
  </si>
  <si>
    <t>POL-7092</t>
  </si>
  <si>
    <t>Chodorowski Grzegorz</t>
  </si>
  <si>
    <t>POL-7090</t>
  </si>
  <si>
    <t>Łukaszewski Maciej</t>
  </si>
  <si>
    <t>Karalkevicius Povilas</t>
  </si>
  <si>
    <t>LTU-804</t>
  </si>
  <si>
    <t>POL-4578</t>
  </si>
  <si>
    <t>Twardzik Piotr</t>
  </si>
  <si>
    <t>POL-7062</t>
  </si>
  <si>
    <t>POL-7232</t>
  </si>
  <si>
    <t>Wolnicki Robert (J)</t>
  </si>
  <si>
    <t>POL-7231</t>
  </si>
  <si>
    <t>S527016</t>
  </si>
  <si>
    <t>POL-7174</t>
  </si>
  <si>
    <t>Wolnicki Stanisław (J)</t>
  </si>
  <si>
    <t>Ulatowski Emanuel (J)</t>
  </si>
  <si>
    <t>DQ</t>
  </si>
  <si>
    <t>Plechanov Vladislav</t>
  </si>
  <si>
    <t>-</t>
  </si>
  <si>
    <t>I</t>
  </si>
  <si>
    <t>II</t>
  </si>
  <si>
    <t>III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</si>
  <si>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</si>
  <si>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</si>
  <si>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</si>
  <si>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</si>
  <si>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</si>
  <si>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</si>
  <si>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</si>
  <si>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</si>
  <si>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</si>
  <si>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</si>
  <si>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</si>
  <si>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15-19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</si>
  <si>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</si>
  <si>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</si>
  <si>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</si>
  <si>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</si>
  <si>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</si>
  <si>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</si>
  <si>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</si>
  <si>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</si>
  <si>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</si>
  <si>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Koszelski Wojciech</t>
  </si>
  <si>
    <t>POL-7311</t>
  </si>
  <si>
    <t>Byrtek Szymon</t>
  </si>
  <si>
    <t>POL-6225</t>
  </si>
  <si>
    <t>2,4GHz</t>
  </si>
  <si>
    <t>Jenko Marian</t>
  </si>
  <si>
    <t>SATURN 1B SA-205</t>
  </si>
  <si>
    <t>Krzywiński Wojciech</t>
  </si>
  <si>
    <t>POL-1974</t>
  </si>
  <si>
    <t>ARIANE 3 V17</t>
  </si>
  <si>
    <t>SATURN V</t>
  </si>
  <si>
    <t>POL-6651</t>
  </si>
  <si>
    <t>ARIANE 1 L-01</t>
  </si>
  <si>
    <t>NIKE APACHE</t>
  </si>
  <si>
    <t>METEOR 1E 42F</t>
  </si>
  <si>
    <t>METEOR 1 33-C</t>
  </si>
  <si>
    <t>METEOR 1E 19F</t>
  </si>
  <si>
    <t>POL-1062</t>
  </si>
  <si>
    <t>METEOR 1 EX</t>
  </si>
  <si>
    <t>METEOR 1 12-B</t>
  </si>
  <si>
    <t>35MHz</t>
  </si>
  <si>
    <t>Chan.</t>
  </si>
  <si>
    <t>FAI lic. nr</t>
  </si>
  <si>
    <t>Start. nr</t>
  </si>
  <si>
    <t>Land.</t>
  </si>
  <si>
    <t>FAI lice. nr</t>
  </si>
  <si>
    <t>Maj Wiktoria (J)</t>
  </si>
  <si>
    <t>Kormański Mateusz (J)</t>
  </si>
  <si>
    <t>Polak Bartosz (J)</t>
  </si>
  <si>
    <t>Start.nr</t>
  </si>
  <si>
    <t>Dyba Mateusz  (J)</t>
  </si>
  <si>
    <t>Karalkevicius Povilas(J)</t>
  </si>
  <si>
    <t>Twarardzik Piotr (J)</t>
  </si>
  <si>
    <t>S8D /Non WC/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</si>
</sst>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5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shrinkToFit="1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15" fillId="0" borderId="35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/>
    </xf>
    <xf numFmtId="0" fontId="15" fillId="0" borderId="45" xfId="0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32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0" fillId="0" borderId="53" xfId="0" applyBorder="1" applyAlignment="1">
      <alignment wrapText="1"/>
    </xf>
    <xf numFmtId="0" fontId="6" fillId="0" borderId="20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>
      <alignment wrapText="1" shrinkToFit="1"/>
    </xf>
    <xf numFmtId="0" fontId="7" fillId="0" borderId="54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wrapText="1" shrinkToFit="1"/>
    </xf>
    <xf numFmtId="0" fontId="0" fillId="0" borderId="56" xfId="0" applyBorder="1" applyAlignment="1">
      <alignment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6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1" fontId="49" fillId="0" borderId="3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28125" style="0" bestFit="1" customWidth="1"/>
    <col min="2" max="2" width="25.7109375" style="0" customWidth="1"/>
    <col min="3" max="3" width="14.8515625" style="0" bestFit="1" customWidth="1"/>
    <col min="4" max="4" width="11.7109375" style="0" bestFit="1" customWidth="1"/>
    <col min="5" max="7" width="7.8515625" style="0" bestFit="1" customWidth="1"/>
    <col min="8" max="8" width="7.140625" style="0" bestFit="1" customWidth="1"/>
    <col min="9" max="9" width="9.7109375" style="0" bestFit="1" customWidth="1"/>
    <col min="10" max="10" width="6.57421875" style="0" bestFit="1" customWidth="1"/>
    <col min="11" max="11" width="11.421875" style="0" bestFit="1" customWidth="1"/>
  </cols>
  <sheetData>
    <row r="1" spans="1:11" ht="25.5" thickBot="1">
      <c r="A1" s="223" t="s">
        <v>65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ht="12.75">
      <c r="A2" s="226" t="s">
        <v>16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ht="13.5" customHeight="1" thickBot="1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15" customHeight="1" thickBot="1">
      <c r="A4" s="11" t="s">
        <v>14</v>
      </c>
      <c r="B4" s="11"/>
      <c r="C4" s="42" t="s">
        <v>13</v>
      </c>
      <c r="D4" s="44" t="s">
        <v>9</v>
      </c>
      <c r="E4" s="44" t="s">
        <v>1</v>
      </c>
      <c r="F4" s="42" t="s">
        <v>2</v>
      </c>
      <c r="G4" s="43" t="s">
        <v>3</v>
      </c>
      <c r="H4" s="11" t="s">
        <v>5</v>
      </c>
      <c r="I4" s="11" t="s">
        <v>6</v>
      </c>
      <c r="J4" s="60" t="s">
        <v>4</v>
      </c>
      <c r="K4" s="56" t="s">
        <v>20</v>
      </c>
    </row>
    <row r="5" spans="1:13" ht="12.75" customHeight="1">
      <c r="A5" s="25">
        <v>1</v>
      </c>
      <c r="B5" s="124" t="s">
        <v>68</v>
      </c>
      <c r="C5" s="127" t="s">
        <v>83</v>
      </c>
      <c r="D5" s="153">
        <v>120</v>
      </c>
      <c r="E5" s="154">
        <v>180</v>
      </c>
      <c r="F5" s="155">
        <v>180</v>
      </c>
      <c r="G5" s="155">
        <v>156</v>
      </c>
      <c r="H5" s="114" t="s">
        <v>95</v>
      </c>
      <c r="I5" s="107">
        <f aca="true" t="shared" si="0" ref="I5:I23">SUM(E5:H5)</f>
        <v>516</v>
      </c>
      <c r="J5" s="136" t="s">
        <v>96</v>
      </c>
      <c r="K5" s="80"/>
      <c r="M5" s="21"/>
    </row>
    <row r="6" spans="1:13" ht="12.75" customHeight="1">
      <c r="A6" s="24">
        <v>2</v>
      </c>
      <c r="B6" s="125" t="s">
        <v>32</v>
      </c>
      <c r="C6" s="128" t="s">
        <v>35</v>
      </c>
      <c r="D6" s="157">
        <v>129</v>
      </c>
      <c r="E6" s="158">
        <v>153</v>
      </c>
      <c r="F6" s="83">
        <v>180</v>
      </c>
      <c r="G6" s="83">
        <v>135</v>
      </c>
      <c r="H6" s="111" t="s">
        <v>95</v>
      </c>
      <c r="I6" s="108">
        <f t="shared" si="0"/>
        <v>468</v>
      </c>
      <c r="J6" s="137" t="s">
        <v>97</v>
      </c>
      <c r="K6" s="52"/>
      <c r="M6" s="21"/>
    </row>
    <row r="7" spans="1:13" ht="12.75" customHeight="1">
      <c r="A7" s="24">
        <v>3</v>
      </c>
      <c r="B7" s="125" t="s">
        <v>72</v>
      </c>
      <c r="C7" s="128" t="s">
        <v>73</v>
      </c>
      <c r="D7" s="157">
        <v>146</v>
      </c>
      <c r="E7" s="158">
        <v>106</v>
      </c>
      <c r="F7" s="83">
        <v>180</v>
      </c>
      <c r="G7" s="83">
        <v>180</v>
      </c>
      <c r="H7" s="111" t="s">
        <v>95</v>
      </c>
      <c r="I7" s="108">
        <f t="shared" si="0"/>
        <v>466</v>
      </c>
      <c r="J7" s="137" t="s">
        <v>98</v>
      </c>
      <c r="K7" s="52"/>
      <c r="M7" s="21"/>
    </row>
    <row r="8" spans="1:13" ht="12.75" customHeight="1">
      <c r="A8" s="24">
        <v>4</v>
      </c>
      <c r="B8" s="125" t="s">
        <v>48</v>
      </c>
      <c r="C8" s="128" t="s">
        <v>36</v>
      </c>
      <c r="D8" s="157">
        <v>135</v>
      </c>
      <c r="E8" s="158">
        <v>138</v>
      </c>
      <c r="F8" s="83">
        <v>180</v>
      </c>
      <c r="G8" s="83">
        <v>140</v>
      </c>
      <c r="H8" s="111" t="s">
        <v>95</v>
      </c>
      <c r="I8" s="108">
        <f t="shared" si="0"/>
        <v>458</v>
      </c>
      <c r="J8" s="138" t="s">
        <v>99</v>
      </c>
      <c r="K8" s="52"/>
      <c r="M8" s="21"/>
    </row>
    <row r="9" spans="1:13" s="14" customFormat="1" ht="12.75" customHeight="1">
      <c r="A9" s="24">
        <v>5</v>
      </c>
      <c r="B9" s="125" t="s">
        <v>51</v>
      </c>
      <c r="C9" s="128" t="s">
        <v>34</v>
      </c>
      <c r="D9" s="157">
        <v>119</v>
      </c>
      <c r="E9" s="158">
        <v>71</v>
      </c>
      <c r="F9" s="83">
        <v>151</v>
      </c>
      <c r="G9" s="83">
        <v>180</v>
      </c>
      <c r="H9" s="111" t="s">
        <v>95</v>
      </c>
      <c r="I9" s="108">
        <f t="shared" si="0"/>
        <v>402</v>
      </c>
      <c r="J9" s="138" t="s">
        <v>100</v>
      </c>
      <c r="K9" s="61"/>
      <c r="M9" s="28"/>
    </row>
    <row r="10" spans="1:13" s="14" customFormat="1" ht="12.75" customHeight="1">
      <c r="A10" s="24">
        <v>6</v>
      </c>
      <c r="B10" s="125" t="s">
        <v>25</v>
      </c>
      <c r="C10" s="128" t="s">
        <v>67</v>
      </c>
      <c r="D10" s="157">
        <v>130</v>
      </c>
      <c r="E10" s="158">
        <v>96</v>
      </c>
      <c r="F10" s="83">
        <v>103</v>
      </c>
      <c r="G10" s="83">
        <v>92</v>
      </c>
      <c r="H10" s="111" t="s">
        <v>95</v>
      </c>
      <c r="I10" s="108">
        <f t="shared" si="0"/>
        <v>291</v>
      </c>
      <c r="J10" s="138" t="s">
        <v>101</v>
      </c>
      <c r="K10" s="61"/>
      <c r="M10" s="28"/>
    </row>
    <row r="11" spans="1:13" ht="12.75" customHeight="1">
      <c r="A11" s="24">
        <v>7</v>
      </c>
      <c r="B11" s="125" t="s">
        <v>29</v>
      </c>
      <c r="C11" s="128" t="s">
        <v>30</v>
      </c>
      <c r="D11" s="157">
        <v>149</v>
      </c>
      <c r="E11" s="158">
        <v>80</v>
      </c>
      <c r="F11" s="159">
        <v>101</v>
      </c>
      <c r="G11" s="83">
        <v>101</v>
      </c>
      <c r="H11" s="111" t="s">
        <v>95</v>
      </c>
      <c r="I11" s="108">
        <f t="shared" si="0"/>
        <v>282</v>
      </c>
      <c r="J11" s="138" t="s">
        <v>102</v>
      </c>
      <c r="K11" s="52"/>
      <c r="M11" s="21"/>
    </row>
    <row r="12" spans="1:13" ht="12.75" customHeight="1">
      <c r="A12" s="24">
        <v>8</v>
      </c>
      <c r="B12" s="125" t="s">
        <v>87</v>
      </c>
      <c r="C12" s="128" t="s">
        <v>86</v>
      </c>
      <c r="D12" s="157">
        <v>125</v>
      </c>
      <c r="E12" s="158">
        <v>77</v>
      </c>
      <c r="F12" s="83">
        <v>180</v>
      </c>
      <c r="G12" s="83" t="s">
        <v>93</v>
      </c>
      <c r="H12" s="111" t="s">
        <v>95</v>
      </c>
      <c r="I12" s="108">
        <f t="shared" si="0"/>
        <v>257</v>
      </c>
      <c r="J12" s="138" t="s">
        <v>103</v>
      </c>
      <c r="K12" s="52"/>
      <c r="M12" s="21"/>
    </row>
    <row r="13" spans="1:13" ht="12.75" customHeight="1">
      <c r="A13" s="24">
        <v>9</v>
      </c>
      <c r="B13" s="125" t="s">
        <v>44</v>
      </c>
      <c r="C13" s="128" t="s">
        <v>28</v>
      </c>
      <c r="D13" s="157">
        <v>136</v>
      </c>
      <c r="E13" s="158">
        <v>78</v>
      </c>
      <c r="F13" s="83">
        <v>121</v>
      </c>
      <c r="G13" s="83">
        <v>56</v>
      </c>
      <c r="H13" s="111" t="s">
        <v>95</v>
      </c>
      <c r="I13" s="108">
        <f t="shared" si="0"/>
        <v>255</v>
      </c>
      <c r="J13" s="138" t="s">
        <v>104</v>
      </c>
      <c r="K13" s="52"/>
      <c r="M13" s="21"/>
    </row>
    <row r="14" spans="1:13" ht="12.75" customHeight="1">
      <c r="A14" s="24">
        <v>10</v>
      </c>
      <c r="B14" s="125" t="s">
        <v>94</v>
      </c>
      <c r="C14" s="128" t="s">
        <v>69</v>
      </c>
      <c r="D14" s="157">
        <v>117</v>
      </c>
      <c r="E14" s="158">
        <v>180</v>
      </c>
      <c r="F14" s="83">
        <v>69</v>
      </c>
      <c r="G14" s="83" t="s">
        <v>93</v>
      </c>
      <c r="H14" s="111" t="s">
        <v>95</v>
      </c>
      <c r="I14" s="108">
        <f t="shared" si="0"/>
        <v>249</v>
      </c>
      <c r="J14" s="138" t="s">
        <v>105</v>
      </c>
      <c r="K14" s="52"/>
      <c r="M14" s="21"/>
    </row>
    <row r="15" spans="1:13" ht="12.75" customHeight="1">
      <c r="A15" s="24">
        <v>11</v>
      </c>
      <c r="B15" s="125" t="s">
        <v>33</v>
      </c>
      <c r="C15" s="128" t="s">
        <v>37</v>
      </c>
      <c r="D15" s="157">
        <v>131</v>
      </c>
      <c r="E15" s="158">
        <v>180</v>
      </c>
      <c r="F15" s="83" t="s">
        <v>93</v>
      </c>
      <c r="G15" s="83">
        <v>40</v>
      </c>
      <c r="H15" s="111" t="s">
        <v>95</v>
      </c>
      <c r="I15" s="108">
        <f t="shared" si="0"/>
        <v>220</v>
      </c>
      <c r="J15" s="138" t="s">
        <v>106</v>
      </c>
      <c r="K15" s="52"/>
      <c r="M15" s="21"/>
    </row>
    <row r="16" spans="1:13" ht="12.75" customHeight="1">
      <c r="A16" s="24">
        <v>12</v>
      </c>
      <c r="B16" s="125" t="s">
        <v>125</v>
      </c>
      <c r="C16" s="128" t="s">
        <v>89</v>
      </c>
      <c r="D16" s="157">
        <v>121</v>
      </c>
      <c r="E16" s="158">
        <v>170</v>
      </c>
      <c r="F16" s="83" t="s">
        <v>93</v>
      </c>
      <c r="G16" s="83" t="s">
        <v>95</v>
      </c>
      <c r="H16" s="111" t="s">
        <v>95</v>
      </c>
      <c r="I16" s="108">
        <f t="shared" si="0"/>
        <v>170</v>
      </c>
      <c r="J16" s="138" t="s">
        <v>107</v>
      </c>
      <c r="K16" s="52"/>
      <c r="M16" s="21"/>
    </row>
    <row r="17" spans="1:13" ht="12.75" customHeight="1">
      <c r="A17" s="24">
        <v>13</v>
      </c>
      <c r="B17" s="125" t="s">
        <v>22</v>
      </c>
      <c r="C17" s="128" t="s">
        <v>23</v>
      </c>
      <c r="D17" s="157">
        <v>145</v>
      </c>
      <c r="E17" s="158" t="s">
        <v>95</v>
      </c>
      <c r="F17" s="83" t="s">
        <v>95</v>
      </c>
      <c r="G17" s="83">
        <v>62</v>
      </c>
      <c r="H17" s="111" t="s">
        <v>95</v>
      </c>
      <c r="I17" s="108">
        <f t="shared" si="0"/>
        <v>62</v>
      </c>
      <c r="J17" s="138" t="s">
        <v>108</v>
      </c>
      <c r="K17" s="52"/>
      <c r="M17" s="21"/>
    </row>
    <row r="18" spans="1:13" ht="12.75" customHeight="1">
      <c r="A18" s="24">
        <v>14</v>
      </c>
      <c r="B18" s="125" t="s">
        <v>50</v>
      </c>
      <c r="C18" s="128" t="s">
        <v>41</v>
      </c>
      <c r="D18" s="157">
        <v>127</v>
      </c>
      <c r="E18" s="158" t="s">
        <v>93</v>
      </c>
      <c r="F18" s="83" t="s">
        <v>93</v>
      </c>
      <c r="G18" s="83">
        <v>60</v>
      </c>
      <c r="H18" s="111" t="s">
        <v>95</v>
      </c>
      <c r="I18" s="108">
        <f t="shared" si="0"/>
        <v>60</v>
      </c>
      <c r="J18" s="138" t="s">
        <v>109</v>
      </c>
      <c r="K18" s="52"/>
      <c r="M18" s="21"/>
    </row>
    <row r="19" spans="1:13" ht="12.75" customHeight="1">
      <c r="A19" s="24">
        <v>15</v>
      </c>
      <c r="B19" s="125" t="s">
        <v>45</v>
      </c>
      <c r="C19" s="128" t="s">
        <v>39</v>
      </c>
      <c r="D19" s="157">
        <v>133</v>
      </c>
      <c r="E19" s="158" t="s">
        <v>93</v>
      </c>
      <c r="F19" s="83" t="s">
        <v>93</v>
      </c>
      <c r="G19" s="83" t="s">
        <v>93</v>
      </c>
      <c r="H19" s="111" t="s">
        <v>95</v>
      </c>
      <c r="I19" s="108">
        <f t="shared" si="0"/>
        <v>0</v>
      </c>
      <c r="J19" s="138" t="s">
        <v>110</v>
      </c>
      <c r="K19" s="52"/>
      <c r="M19" s="21"/>
    </row>
    <row r="20" spans="1:13" ht="12.75" customHeight="1">
      <c r="A20" s="24">
        <v>16</v>
      </c>
      <c r="B20" s="125" t="s">
        <v>46</v>
      </c>
      <c r="C20" s="128" t="s">
        <v>38</v>
      </c>
      <c r="D20" s="157">
        <v>140</v>
      </c>
      <c r="E20" s="158" t="s">
        <v>93</v>
      </c>
      <c r="F20" s="83" t="s">
        <v>93</v>
      </c>
      <c r="G20" s="83" t="s">
        <v>93</v>
      </c>
      <c r="H20" s="111" t="s">
        <v>95</v>
      </c>
      <c r="I20" s="108">
        <f t="shared" si="0"/>
        <v>0</v>
      </c>
      <c r="J20" s="138" t="s">
        <v>110</v>
      </c>
      <c r="K20" s="52"/>
      <c r="M20" s="21"/>
    </row>
    <row r="21" spans="1:13" ht="12.75" customHeight="1">
      <c r="A21" s="24">
        <v>17</v>
      </c>
      <c r="B21" s="125" t="s">
        <v>47</v>
      </c>
      <c r="C21" s="128" t="s">
        <v>27</v>
      </c>
      <c r="D21" s="157">
        <v>128</v>
      </c>
      <c r="E21" s="158" t="s">
        <v>93</v>
      </c>
      <c r="F21" s="83" t="s">
        <v>93</v>
      </c>
      <c r="G21" s="83" t="s">
        <v>93</v>
      </c>
      <c r="H21" s="111" t="s">
        <v>95</v>
      </c>
      <c r="I21" s="108">
        <f t="shared" si="0"/>
        <v>0</v>
      </c>
      <c r="J21" s="138" t="s">
        <v>110</v>
      </c>
      <c r="K21" s="52"/>
      <c r="M21" s="21"/>
    </row>
    <row r="22" spans="1:13" ht="12.75" customHeight="1">
      <c r="A22" s="24">
        <v>18</v>
      </c>
      <c r="B22" s="125" t="s">
        <v>49</v>
      </c>
      <c r="C22" s="128" t="s">
        <v>42</v>
      </c>
      <c r="D22" s="157">
        <v>137</v>
      </c>
      <c r="E22" s="158" t="s">
        <v>93</v>
      </c>
      <c r="F22" s="83" t="s">
        <v>93</v>
      </c>
      <c r="G22" s="83" t="s">
        <v>93</v>
      </c>
      <c r="H22" s="111" t="s">
        <v>95</v>
      </c>
      <c r="I22" s="108">
        <f t="shared" si="0"/>
        <v>0</v>
      </c>
      <c r="J22" s="138" t="s">
        <v>110</v>
      </c>
      <c r="K22" s="52"/>
      <c r="M22" s="21"/>
    </row>
    <row r="23" spans="1:13" ht="12.75" customHeight="1" thickBot="1">
      <c r="A23" s="26">
        <v>19</v>
      </c>
      <c r="B23" s="126" t="s">
        <v>70</v>
      </c>
      <c r="C23" s="129" t="s">
        <v>71</v>
      </c>
      <c r="D23" s="165">
        <v>150</v>
      </c>
      <c r="E23" s="166" t="s">
        <v>93</v>
      </c>
      <c r="F23" s="112" t="s">
        <v>95</v>
      </c>
      <c r="G23" s="112" t="s">
        <v>95</v>
      </c>
      <c r="H23" s="113" t="s">
        <v>95</v>
      </c>
      <c r="I23" s="109">
        <f t="shared" si="0"/>
        <v>0</v>
      </c>
      <c r="J23" s="139" t="s">
        <v>110</v>
      </c>
      <c r="K23" s="53"/>
      <c r="M23" s="21"/>
    </row>
    <row r="24" spans="1:10" ht="12.75" customHeight="1">
      <c r="A24" s="1"/>
      <c r="B24" s="28"/>
      <c r="C24" s="29"/>
      <c r="D24" s="30"/>
      <c r="E24" s="29"/>
      <c r="F24" s="29"/>
      <c r="G24" s="29"/>
      <c r="H24" s="29"/>
      <c r="I24" s="17"/>
      <c r="J24" s="22"/>
    </row>
    <row r="25" spans="1:11" ht="12.75" customHeight="1">
      <c r="A25" s="232" t="s">
        <v>21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1:10" ht="12.75" customHeight="1">
      <c r="A26" s="1"/>
      <c r="B26" s="28"/>
      <c r="C26" s="29"/>
      <c r="D26" s="30"/>
      <c r="E26" s="29"/>
      <c r="F26" s="29"/>
      <c r="G26" s="29"/>
      <c r="H26" s="29"/>
      <c r="I26" s="17"/>
      <c r="J26" s="22"/>
    </row>
    <row r="27" spans="2:8" ht="12.75" customHeight="1">
      <c r="B27" s="18" t="s">
        <v>11</v>
      </c>
      <c r="E27" s="237" t="s">
        <v>12</v>
      </c>
      <c r="F27" s="237"/>
      <c r="G27" s="236"/>
      <c r="H27" s="236"/>
    </row>
    <row r="28" spans="2:8" ht="12.75">
      <c r="B28" s="40" t="s">
        <v>61</v>
      </c>
      <c r="E28" s="234" t="s">
        <v>64</v>
      </c>
      <c r="F28" s="235"/>
      <c r="G28" s="236"/>
      <c r="H28" s="236"/>
    </row>
    <row r="29" ht="12.75">
      <c r="B29" s="19" t="s">
        <v>62</v>
      </c>
    </row>
    <row r="30" ht="12.75">
      <c r="B30" s="19" t="s">
        <v>63</v>
      </c>
    </row>
    <row r="37" spans="1:10" ht="14.25">
      <c r="A37" s="3"/>
      <c r="B37" s="2"/>
      <c r="C37" s="4"/>
      <c r="D37" s="4"/>
      <c r="E37" s="4"/>
      <c r="F37" s="4"/>
      <c r="G37" s="4"/>
      <c r="H37" s="4"/>
      <c r="I37" s="4"/>
      <c r="J37" s="9"/>
    </row>
    <row r="38" spans="1:10" ht="14.25">
      <c r="A38" s="3"/>
      <c r="B38" s="2"/>
      <c r="C38" s="4"/>
      <c r="D38" s="4"/>
      <c r="E38" s="4"/>
      <c r="F38" s="4"/>
      <c r="G38" s="4"/>
      <c r="H38" s="4"/>
      <c r="I38" s="4"/>
      <c r="J38" s="9"/>
    </row>
    <row r="39" spans="1:10" ht="14.25">
      <c r="A39" s="3"/>
      <c r="B39" s="2"/>
      <c r="C39" s="4"/>
      <c r="D39" s="4"/>
      <c r="E39" s="4"/>
      <c r="F39" s="4"/>
      <c r="G39" s="4"/>
      <c r="H39" s="4"/>
      <c r="I39" s="4"/>
      <c r="J39" s="9"/>
    </row>
    <row r="40" spans="1:10" ht="14.25">
      <c r="A40" s="3"/>
      <c r="B40" s="2"/>
      <c r="C40" s="4"/>
      <c r="D40" s="4"/>
      <c r="E40" s="4"/>
      <c r="F40" s="4"/>
      <c r="G40" s="4"/>
      <c r="H40" s="4"/>
      <c r="I40" s="4"/>
      <c r="J40" s="9"/>
    </row>
    <row r="41" spans="1:10" ht="14.25">
      <c r="A41" s="3"/>
      <c r="B41" s="2"/>
      <c r="C41" s="4"/>
      <c r="D41" s="4"/>
      <c r="E41" s="4"/>
      <c r="F41" s="4"/>
      <c r="G41" s="4"/>
      <c r="H41" s="4"/>
      <c r="I41" s="4"/>
      <c r="J41" s="9"/>
    </row>
    <row r="42" spans="1:10" ht="14.25">
      <c r="A42" s="3"/>
      <c r="B42" s="2"/>
      <c r="C42" s="4"/>
      <c r="D42" s="4"/>
      <c r="E42" s="4"/>
      <c r="F42" s="4"/>
      <c r="G42" s="4"/>
      <c r="H42" s="4"/>
      <c r="I42" s="4"/>
      <c r="J42" s="9"/>
    </row>
  </sheetData>
  <sheetProtection/>
  <mergeCells count="5">
    <mergeCell ref="A1:K1"/>
    <mergeCell ref="A2:K3"/>
    <mergeCell ref="A25:K25"/>
    <mergeCell ref="E28:H28"/>
    <mergeCell ref="E27:H27"/>
  </mergeCells>
  <conditionalFormatting sqref="E26:G26 E24:G24 D23:G23 B17:G22 B9:C15 E5:G16 D9:D16 B5:D8">
    <cfRule type="cellIs" priority="12" dxfId="0" operator="equal" stopIfTrue="1">
      <formula>180</formula>
    </cfRule>
  </conditionalFormatting>
  <printOptions/>
  <pageMargins left="1.69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28125" style="15" bestFit="1" customWidth="1"/>
    <col min="2" max="2" width="25.7109375" style="15" customWidth="1"/>
    <col min="3" max="3" width="14.8515625" style="15" bestFit="1" customWidth="1"/>
    <col min="4" max="4" width="11.7109375" style="15" customWidth="1"/>
    <col min="5" max="7" width="7.8515625" style="15" bestFit="1" customWidth="1"/>
    <col min="8" max="8" width="7.140625" style="15" bestFit="1" customWidth="1"/>
    <col min="9" max="9" width="9.7109375" style="15" bestFit="1" customWidth="1"/>
    <col min="10" max="10" width="6.57421875" style="15" bestFit="1" customWidth="1"/>
    <col min="11" max="11" width="11.421875" style="15" bestFit="1" customWidth="1"/>
    <col min="12" max="16384" width="9.140625" style="15" customWidth="1"/>
  </cols>
  <sheetData>
    <row r="1" spans="1:11" ht="25.5" customHeight="1" thickBot="1">
      <c r="A1" s="223" t="s">
        <v>65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ht="12.75">
      <c r="A2" s="238" t="s">
        <v>15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</row>
    <row r="3" spans="1:11" ht="13.5" customHeight="1" thickBo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15" customHeight="1" thickBot="1">
      <c r="A4" s="56" t="s">
        <v>14</v>
      </c>
      <c r="B4" s="64" t="s">
        <v>0</v>
      </c>
      <c r="C4" s="57" t="s">
        <v>13</v>
      </c>
      <c r="D4" s="57" t="s">
        <v>9</v>
      </c>
      <c r="E4" s="58" t="s">
        <v>1</v>
      </c>
      <c r="F4" s="57" t="s">
        <v>2</v>
      </c>
      <c r="G4" s="58" t="s">
        <v>3</v>
      </c>
      <c r="H4" s="56" t="s">
        <v>5</v>
      </c>
      <c r="I4" s="56" t="s">
        <v>6</v>
      </c>
      <c r="J4" s="64" t="s">
        <v>4</v>
      </c>
      <c r="K4" s="33" t="s">
        <v>20</v>
      </c>
    </row>
    <row r="5" spans="1:11" ht="12.75" customHeight="1">
      <c r="A5" s="94">
        <v>1</v>
      </c>
      <c r="B5" s="152" t="s">
        <v>68</v>
      </c>
      <c r="C5" s="127" t="s">
        <v>83</v>
      </c>
      <c r="D5" s="153">
        <v>120</v>
      </c>
      <c r="E5" s="167">
        <v>180</v>
      </c>
      <c r="F5" s="89">
        <v>116</v>
      </c>
      <c r="G5" s="155">
        <v>180</v>
      </c>
      <c r="H5" s="168" t="s">
        <v>95</v>
      </c>
      <c r="I5" s="77">
        <f aca="true" t="shared" si="0" ref="I5:I27">SUM(E5:H5)</f>
        <v>476</v>
      </c>
      <c r="J5" s="74" t="s">
        <v>96</v>
      </c>
      <c r="K5" s="63"/>
    </row>
    <row r="6" spans="1:11" ht="12.75" customHeight="1">
      <c r="A6" s="95">
        <v>2</v>
      </c>
      <c r="B6" s="156" t="s">
        <v>22</v>
      </c>
      <c r="C6" s="128" t="s">
        <v>23</v>
      </c>
      <c r="D6" s="157">
        <v>145</v>
      </c>
      <c r="E6" s="169">
        <v>135</v>
      </c>
      <c r="F6" s="84">
        <v>150</v>
      </c>
      <c r="G6" s="83">
        <v>165</v>
      </c>
      <c r="H6" s="170" t="s">
        <v>95</v>
      </c>
      <c r="I6" s="78">
        <f t="shared" si="0"/>
        <v>450</v>
      </c>
      <c r="J6" s="75" t="s">
        <v>97</v>
      </c>
      <c r="K6" s="52"/>
    </row>
    <row r="7" spans="1:11" ht="12.75" customHeight="1">
      <c r="A7" s="95">
        <v>3</v>
      </c>
      <c r="B7" s="156" t="s">
        <v>70</v>
      </c>
      <c r="C7" s="128" t="s">
        <v>71</v>
      </c>
      <c r="D7" s="157">
        <v>150</v>
      </c>
      <c r="E7" s="169">
        <v>80</v>
      </c>
      <c r="F7" s="84">
        <v>178</v>
      </c>
      <c r="G7" s="83">
        <v>128</v>
      </c>
      <c r="H7" s="170" t="s">
        <v>95</v>
      </c>
      <c r="I7" s="78">
        <f t="shared" si="0"/>
        <v>386</v>
      </c>
      <c r="J7" s="75" t="s">
        <v>98</v>
      </c>
      <c r="K7" s="52"/>
    </row>
    <row r="8" spans="1:11" ht="12.75" customHeight="1">
      <c r="A8" s="95">
        <v>4</v>
      </c>
      <c r="B8" s="156" t="s">
        <v>25</v>
      </c>
      <c r="C8" s="128" t="s">
        <v>67</v>
      </c>
      <c r="D8" s="157">
        <v>130</v>
      </c>
      <c r="E8" s="169">
        <v>128</v>
      </c>
      <c r="F8" s="84">
        <v>92</v>
      </c>
      <c r="G8" s="83">
        <v>158</v>
      </c>
      <c r="H8" s="170" t="s">
        <v>95</v>
      </c>
      <c r="I8" s="78">
        <f t="shared" si="0"/>
        <v>378</v>
      </c>
      <c r="J8" s="76">
        <v>4</v>
      </c>
      <c r="K8" s="54"/>
    </row>
    <row r="9" spans="1:11" ht="12.75" customHeight="1">
      <c r="A9" s="95">
        <v>5</v>
      </c>
      <c r="B9" s="156" t="s">
        <v>72</v>
      </c>
      <c r="C9" s="128" t="s">
        <v>73</v>
      </c>
      <c r="D9" s="157">
        <v>146</v>
      </c>
      <c r="E9" s="169">
        <v>74</v>
      </c>
      <c r="F9" s="84">
        <v>133</v>
      </c>
      <c r="G9" s="83">
        <v>141</v>
      </c>
      <c r="H9" s="170" t="s">
        <v>95</v>
      </c>
      <c r="I9" s="78">
        <f t="shared" si="0"/>
        <v>348</v>
      </c>
      <c r="J9" s="68" t="s">
        <v>100</v>
      </c>
      <c r="K9" s="54"/>
    </row>
    <row r="10" spans="1:11" ht="12.75" customHeight="1">
      <c r="A10" s="95">
        <v>6</v>
      </c>
      <c r="B10" s="156" t="s">
        <v>125</v>
      </c>
      <c r="C10" s="128" t="s">
        <v>89</v>
      </c>
      <c r="D10" s="157">
        <v>121</v>
      </c>
      <c r="E10" s="177">
        <v>180</v>
      </c>
      <c r="F10" s="84">
        <v>84</v>
      </c>
      <c r="G10" s="83">
        <v>82</v>
      </c>
      <c r="H10" s="170" t="s">
        <v>95</v>
      </c>
      <c r="I10" s="78">
        <f t="shared" si="0"/>
        <v>346</v>
      </c>
      <c r="J10" s="68" t="s">
        <v>101</v>
      </c>
      <c r="K10" s="52"/>
    </row>
    <row r="11" spans="1:11" ht="12.75" customHeight="1">
      <c r="A11" s="95">
        <v>7</v>
      </c>
      <c r="B11" s="156" t="s">
        <v>29</v>
      </c>
      <c r="C11" s="128" t="s">
        <v>30</v>
      </c>
      <c r="D11" s="157">
        <v>149</v>
      </c>
      <c r="E11" s="169">
        <v>147</v>
      </c>
      <c r="F11" s="84">
        <v>95</v>
      </c>
      <c r="G11" s="83">
        <v>98</v>
      </c>
      <c r="H11" s="170" t="s">
        <v>95</v>
      </c>
      <c r="I11" s="78">
        <f t="shared" si="0"/>
        <v>340</v>
      </c>
      <c r="J11" s="68" t="s">
        <v>102</v>
      </c>
      <c r="K11" s="54"/>
    </row>
    <row r="12" spans="1:11" ht="12.75" customHeight="1">
      <c r="A12" s="95">
        <v>8</v>
      </c>
      <c r="B12" s="156" t="s">
        <v>33</v>
      </c>
      <c r="C12" s="128" t="s">
        <v>37</v>
      </c>
      <c r="D12" s="157">
        <v>131</v>
      </c>
      <c r="E12" s="169">
        <v>72</v>
      </c>
      <c r="F12" s="84">
        <v>180</v>
      </c>
      <c r="G12" s="83">
        <v>87</v>
      </c>
      <c r="H12" s="170" t="s">
        <v>95</v>
      </c>
      <c r="I12" s="78">
        <f t="shared" si="0"/>
        <v>339</v>
      </c>
      <c r="J12" s="68" t="s">
        <v>103</v>
      </c>
      <c r="K12" s="52"/>
    </row>
    <row r="13" spans="1:11" ht="12.75" customHeight="1">
      <c r="A13" s="95">
        <v>9</v>
      </c>
      <c r="B13" s="156" t="s">
        <v>146</v>
      </c>
      <c r="C13" s="128" t="s">
        <v>85</v>
      </c>
      <c r="D13" s="157">
        <v>124</v>
      </c>
      <c r="E13" s="169">
        <v>135</v>
      </c>
      <c r="F13" s="84">
        <v>73</v>
      </c>
      <c r="G13" s="83">
        <v>118</v>
      </c>
      <c r="H13" s="170" t="s">
        <v>95</v>
      </c>
      <c r="I13" s="78">
        <f t="shared" si="0"/>
        <v>326</v>
      </c>
      <c r="J13" s="68" t="s">
        <v>104</v>
      </c>
      <c r="K13" s="54"/>
    </row>
    <row r="14" spans="1:11" ht="12.75" customHeight="1">
      <c r="A14" s="95">
        <v>10</v>
      </c>
      <c r="B14" s="156" t="s">
        <v>94</v>
      </c>
      <c r="C14" s="128" t="s">
        <v>69</v>
      </c>
      <c r="D14" s="157">
        <v>117</v>
      </c>
      <c r="E14" s="169">
        <v>98</v>
      </c>
      <c r="F14" s="84">
        <v>100</v>
      </c>
      <c r="G14" s="83">
        <v>126</v>
      </c>
      <c r="H14" s="170" t="s">
        <v>95</v>
      </c>
      <c r="I14" s="78">
        <f t="shared" si="0"/>
        <v>324</v>
      </c>
      <c r="J14" s="68" t="s">
        <v>105</v>
      </c>
      <c r="K14" s="54"/>
    </row>
    <row r="15" spans="1:11" ht="12.75" customHeight="1">
      <c r="A15" s="95">
        <v>11</v>
      </c>
      <c r="B15" s="156" t="s">
        <v>48</v>
      </c>
      <c r="C15" s="128" t="s">
        <v>36</v>
      </c>
      <c r="D15" s="157">
        <v>135</v>
      </c>
      <c r="E15" s="169">
        <v>140</v>
      </c>
      <c r="F15" s="84">
        <v>50</v>
      </c>
      <c r="G15" s="83">
        <v>106</v>
      </c>
      <c r="H15" s="170" t="s">
        <v>95</v>
      </c>
      <c r="I15" s="78">
        <f t="shared" si="0"/>
        <v>296</v>
      </c>
      <c r="J15" s="68" t="s">
        <v>106</v>
      </c>
      <c r="K15" s="54"/>
    </row>
    <row r="16" spans="1:11" ht="12.75" customHeight="1">
      <c r="A16" s="95">
        <v>12</v>
      </c>
      <c r="B16" s="156" t="s">
        <v>32</v>
      </c>
      <c r="C16" s="128" t="s">
        <v>35</v>
      </c>
      <c r="D16" s="157">
        <v>129</v>
      </c>
      <c r="E16" s="169">
        <v>109</v>
      </c>
      <c r="F16" s="84">
        <v>72</v>
      </c>
      <c r="G16" s="83">
        <v>108</v>
      </c>
      <c r="H16" s="170" t="s">
        <v>95</v>
      </c>
      <c r="I16" s="78">
        <f t="shared" si="0"/>
        <v>289</v>
      </c>
      <c r="J16" s="68" t="s">
        <v>107</v>
      </c>
      <c r="K16" s="54"/>
    </row>
    <row r="17" spans="1:11" ht="12.75" customHeight="1">
      <c r="A17" s="95">
        <v>13</v>
      </c>
      <c r="B17" s="156" t="s">
        <v>24</v>
      </c>
      <c r="C17" s="128" t="s">
        <v>74</v>
      </c>
      <c r="D17" s="157">
        <v>123</v>
      </c>
      <c r="E17" s="169">
        <v>103</v>
      </c>
      <c r="F17" s="84">
        <v>99</v>
      </c>
      <c r="G17" s="83">
        <v>76</v>
      </c>
      <c r="H17" s="170" t="s">
        <v>95</v>
      </c>
      <c r="I17" s="78">
        <f t="shared" si="0"/>
        <v>278</v>
      </c>
      <c r="J17" s="68" t="s">
        <v>108</v>
      </c>
      <c r="K17" s="54"/>
    </row>
    <row r="18" spans="1:11" ht="12.75" customHeight="1">
      <c r="A18" s="95">
        <v>14</v>
      </c>
      <c r="B18" s="156" t="s">
        <v>91</v>
      </c>
      <c r="C18" s="128" t="s">
        <v>88</v>
      </c>
      <c r="D18" s="157">
        <v>126</v>
      </c>
      <c r="E18" s="169">
        <v>66</v>
      </c>
      <c r="F18" s="84">
        <v>93</v>
      </c>
      <c r="G18" s="83">
        <v>86</v>
      </c>
      <c r="H18" s="170" t="s">
        <v>95</v>
      </c>
      <c r="I18" s="78">
        <f t="shared" si="0"/>
        <v>245</v>
      </c>
      <c r="J18" s="68" t="s">
        <v>109</v>
      </c>
      <c r="K18" s="54"/>
    </row>
    <row r="19" spans="1:11" ht="12.75" customHeight="1">
      <c r="A19" s="95">
        <v>15</v>
      </c>
      <c r="B19" s="156" t="s">
        <v>46</v>
      </c>
      <c r="C19" s="128" t="s">
        <v>38</v>
      </c>
      <c r="D19" s="157">
        <v>140</v>
      </c>
      <c r="E19" s="169">
        <v>89</v>
      </c>
      <c r="F19" s="84">
        <v>90</v>
      </c>
      <c r="G19" s="83">
        <v>53</v>
      </c>
      <c r="H19" s="170" t="s">
        <v>95</v>
      </c>
      <c r="I19" s="78">
        <f t="shared" si="0"/>
        <v>232</v>
      </c>
      <c r="J19" s="68" t="s">
        <v>111</v>
      </c>
      <c r="K19" s="54"/>
    </row>
    <row r="20" spans="1:11" ht="12.75" customHeight="1">
      <c r="A20" s="95">
        <v>16</v>
      </c>
      <c r="B20" s="156" t="s">
        <v>47</v>
      </c>
      <c r="C20" s="128" t="s">
        <v>27</v>
      </c>
      <c r="D20" s="157">
        <v>128</v>
      </c>
      <c r="E20" s="169">
        <v>90</v>
      </c>
      <c r="F20" s="84">
        <v>70</v>
      </c>
      <c r="G20" s="83">
        <v>71</v>
      </c>
      <c r="H20" s="170" t="s">
        <v>95</v>
      </c>
      <c r="I20" s="78">
        <f t="shared" si="0"/>
        <v>231</v>
      </c>
      <c r="J20" s="68" t="s">
        <v>112</v>
      </c>
      <c r="K20" s="54"/>
    </row>
    <row r="21" spans="1:11" ht="12.75" customHeight="1">
      <c r="A21" s="95">
        <v>17</v>
      </c>
      <c r="B21" s="156" t="s">
        <v>43</v>
      </c>
      <c r="C21" s="128" t="s">
        <v>34</v>
      </c>
      <c r="D21" s="157">
        <v>119</v>
      </c>
      <c r="E21" s="169">
        <v>68</v>
      </c>
      <c r="F21" s="84">
        <v>74</v>
      </c>
      <c r="G21" s="83">
        <v>84</v>
      </c>
      <c r="H21" s="170" t="s">
        <v>95</v>
      </c>
      <c r="I21" s="78">
        <f t="shared" si="0"/>
        <v>226</v>
      </c>
      <c r="J21" s="68" t="s">
        <v>113</v>
      </c>
      <c r="K21" s="54"/>
    </row>
    <row r="22" spans="1:11" ht="12.75" customHeight="1">
      <c r="A22" s="95">
        <v>18</v>
      </c>
      <c r="B22" s="156" t="s">
        <v>87</v>
      </c>
      <c r="C22" s="128" t="s">
        <v>86</v>
      </c>
      <c r="D22" s="157">
        <v>125</v>
      </c>
      <c r="E22" s="169">
        <v>67</v>
      </c>
      <c r="F22" s="84">
        <v>72</v>
      </c>
      <c r="G22" s="83">
        <v>78</v>
      </c>
      <c r="H22" s="170" t="s">
        <v>95</v>
      </c>
      <c r="I22" s="78">
        <f t="shared" si="0"/>
        <v>217</v>
      </c>
      <c r="J22" s="68" t="s">
        <v>114</v>
      </c>
      <c r="K22" s="54"/>
    </row>
    <row r="23" spans="1:11" ht="12.75" customHeight="1">
      <c r="A23" s="95">
        <v>19</v>
      </c>
      <c r="B23" s="156" t="s">
        <v>92</v>
      </c>
      <c r="C23" s="128" t="s">
        <v>90</v>
      </c>
      <c r="D23" s="157">
        <v>122</v>
      </c>
      <c r="E23" s="169">
        <v>49</v>
      </c>
      <c r="F23" s="84">
        <v>79</v>
      </c>
      <c r="G23" s="83">
        <v>72</v>
      </c>
      <c r="H23" s="170" t="s">
        <v>95</v>
      </c>
      <c r="I23" s="78">
        <f t="shared" si="0"/>
        <v>200</v>
      </c>
      <c r="J23" s="68" t="s">
        <v>115</v>
      </c>
      <c r="K23" s="54"/>
    </row>
    <row r="24" spans="1:11" ht="12.75" customHeight="1">
      <c r="A24" s="95">
        <v>20</v>
      </c>
      <c r="B24" s="156" t="s">
        <v>45</v>
      </c>
      <c r="C24" s="128" t="s">
        <v>39</v>
      </c>
      <c r="D24" s="157">
        <v>133</v>
      </c>
      <c r="E24" s="169">
        <v>50</v>
      </c>
      <c r="F24" s="84">
        <v>64</v>
      </c>
      <c r="G24" s="83">
        <v>72</v>
      </c>
      <c r="H24" s="170" t="s">
        <v>95</v>
      </c>
      <c r="I24" s="78">
        <f t="shared" si="0"/>
        <v>186</v>
      </c>
      <c r="J24" s="68" t="s">
        <v>116</v>
      </c>
      <c r="K24" s="54"/>
    </row>
    <row r="25" spans="1:11" ht="12.75" customHeight="1">
      <c r="A25" s="95">
        <v>21</v>
      </c>
      <c r="B25" s="156" t="s">
        <v>50</v>
      </c>
      <c r="C25" s="128" t="s">
        <v>41</v>
      </c>
      <c r="D25" s="157">
        <v>127</v>
      </c>
      <c r="E25" s="169">
        <v>39</v>
      </c>
      <c r="F25" s="84">
        <v>40</v>
      </c>
      <c r="G25" s="83">
        <v>66</v>
      </c>
      <c r="H25" s="170" t="s">
        <v>95</v>
      </c>
      <c r="I25" s="78">
        <f t="shared" si="0"/>
        <v>145</v>
      </c>
      <c r="J25" s="68" t="s">
        <v>117</v>
      </c>
      <c r="K25" s="54"/>
    </row>
    <row r="26" spans="1:11" ht="12.75" customHeight="1">
      <c r="A26" s="151">
        <v>22</v>
      </c>
      <c r="B26" s="160" t="s">
        <v>49</v>
      </c>
      <c r="C26" s="161" t="s">
        <v>42</v>
      </c>
      <c r="D26" s="162">
        <v>137</v>
      </c>
      <c r="E26" s="171" t="s">
        <v>93</v>
      </c>
      <c r="F26" s="172">
        <v>114</v>
      </c>
      <c r="G26" s="163" t="s">
        <v>93</v>
      </c>
      <c r="H26" s="173" t="s">
        <v>95</v>
      </c>
      <c r="I26" s="78">
        <f t="shared" si="0"/>
        <v>114</v>
      </c>
      <c r="J26" s="68" t="s">
        <v>118</v>
      </c>
      <c r="K26" s="145"/>
    </row>
    <row r="27" spans="1:11" ht="12.75" customHeight="1" thickBot="1">
      <c r="A27" s="96">
        <v>23</v>
      </c>
      <c r="B27" s="164" t="s">
        <v>44</v>
      </c>
      <c r="C27" s="129" t="s">
        <v>28</v>
      </c>
      <c r="D27" s="165">
        <v>136</v>
      </c>
      <c r="E27" s="176" t="s">
        <v>93</v>
      </c>
      <c r="F27" s="174" t="s">
        <v>93</v>
      </c>
      <c r="G27" s="112">
        <v>83</v>
      </c>
      <c r="H27" s="175" t="s">
        <v>95</v>
      </c>
      <c r="I27" s="79">
        <f t="shared" si="0"/>
        <v>83</v>
      </c>
      <c r="J27" s="97" t="s">
        <v>119</v>
      </c>
      <c r="K27" s="55"/>
    </row>
    <row r="28" spans="1:10" ht="12.75" customHeight="1">
      <c r="A28" s="27"/>
      <c r="B28" s="31"/>
      <c r="C28" s="32"/>
      <c r="D28" s="32"/>
      <c r="E28" s="32"/>
      <c r="F28" s="32"/>
      <c r="G28" s="32"/>
      <c r="H28" s="32"/>
      <c r="I28" s="32"/>
      <c r="J28" s="31"/>
    </row>
    <row r="29" spans="1:11" ht="12.75" customHeight="1">
      <c r="A29" s="232" t="s">
        <v>21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</row>
    <row r="30" spans="1:10" ht="12.75" customHeight="1">
      <c r="A30" s="27"/>
      <c r="B30" s="31"/>
      <c r="C30" s="32"/>
      <c r="D30" s="32"/>
      <c r="E30" s="32"/>
      <c r="F30" s="32"/>
      <c r="G30" s="32"/>
      <c r="H30" s="32"/>
      <c r="I30" s="32"/>
      <c r="J30" s="31"/>
    </row>
    <row r="31" spans="2:8" ht="12.75">
      <c r="B31" s="18" t="s">
        <v>11</v>
      </c>
      <c r="C31"/>
      <c r="D31"/>
      <c r="E31" s="237" t="s">
        <v>12</v>
      </c>
      <c r="F31" s="237"/>
      <c r="G31" s="236"/>
      <c r="H31" s="236"/>
    </row>
    <row r="32" spans="2:8" ht="12.75">
      <c r="B32" s="40" t="s">
        <v>61</v>
      </c>
      <c r="C32"/>
      <c r="D32"/>
      <c r="E32" s="234" t="s">
        <v>64</v>
      </c>
      <c r="F32" s="235"/>
      <c r="G32" s="236"/>
      <c r="H32" s="236"/>
    </row>
    <row r="33" spans="2:8" ht="12.75">
      <c r="B33" s="19" t="s">
        <v>62</v>
      </c>
      <c r="C33"/>
      <c r="D33"/>
      <c r="E33"/>
      <c r="F33"/>
      <c r="G33"/>
      <c r="H33"/>
    </row>
    <row r="34" spans="2:8" ht="12.75">
      <c r="B34" s="19" t="s">
        <v>63</v>
      </c>
      <c r="C34"/>
      <c r="D34"/>
      <c r="E34"/>
      <c r="F34"/>
      <c r="G34"/>
      <c r="H34"/>
    </row>
    <row r="41" spans="1:10" ht="14.25">
      <c r="A41" s="20"/>
      <c r="B41" s="21"/>
      <c r="C41" s="12"/>
      <c r="D41" s="12"/>
      <c r="E41" s="12"/>
      <c r="F41" s="12"/>
      <c r="G41" s="12"/>
      <c r="H41" s="12"/>
      <c r="I41" s="12"/>
      <c r="J41" s="22"/>
    </row>
    <row r="42" spans="1:10" ht="14.25">
      <c r="A42" s="20"/>
      <c r="B42" s="21"/>
      <c r="C42" s="12"/>
      <c r="D42" s="12"/>
      <c r="E42" s="12"/>
      <c r="F42" s="12"/>
      <c r="G42" s="12"/>
      <c r="H42" s="12"/>
      <c r="I42" s="12"/>
      <c r="J42" s="22"/>
    </row>
    <row r="43" spans="1:10" ht="14.25">
      <c r="A43" s="20"/>
      <c r="B43" s="21"/>
      <c r="C43" s="12"/>
      <c r="D43" s="12"/>
      <c r="E43" s="12"/>
      <c r="F43" s="12"/>
      <c r="G43" s="12"/>
      <c r="H43" s="12"/>
      <c r="I43" s="12"/>
      <c r="J43" s="22"/>
    </row>
    <row r="44" spans="1:10" ht="14.25">
      <c r="A44" s="20"/>
      <c r="B44" s="21"/>
      <c r="C44" s="12"/>
      <c r="D44" s="12"/>
      <c r="E44" s="12"/>
      <c r="F44" s="12"/>
      <c r="G44" s="12"/>
      <c r="H44" s="12"/>
      <c r="I44" s="12"/>
      <c r="J44" s="22"/>
    </row>
    <row r="45" spans="1:10" ht="14.25">
      <c r="A45" s="20"/>
      <c r="B45" s="21"/>
      <c r="C45" s="12"/>
      <c r="D45" s="12"/>
      <c r="E45" s="12"/>
      <c r="F45" s="12"/>
      <c r="G45" s="12"/>
      <c r="H45" s="12"/>
      <c r="I45" s="12"/>
      <c r="J45" s="22"/>
    </row>
    <row r="46" spans="1:10" ht="14.25">
      <c r="A46" s="20"/>
      <c r="B46" s="21"/>
      <c r="C46" s="12"/>
      <c r="D46" s="12"/>
      <c r="E46" s="12"/>
      <c r="F46" s="12"/>
      <c r="G46" s="12"/>
      <c r="H46" s="12"/>
      <c r="I46" s="12"/>
      <c r="J46" s="22"/>
    </row>
  </sheetData>
  <sheetProtection/>
  <mergeCells count="5">
    <mergeCell ref="E32:H32"/>
    <mergeCell ref="A1:K1"/>
    <mergeCell ref="A2:K3"/>
    <mergeCell ref="A29:K29"/>
    <mergeCell ref="E31:H31"/>
  </mergeCells>
  <conditionalFormatting sqref="E30:G30 E5:G28 D23:D27 B17:D22 B9:C15 D9:D16 B5:D8">
    <cfRule type="cellIs" priority="6" dxfId="0" operator="equal" stopIfTrue="1">
      <formula>180</formula>
    </cfRule>
  </conditionalFormatting>
  <printOptions/>
  <pageMargins left="2.08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28125" style="34" bestFit="1" customWidth="1"/>
    <col min="2" max="2" width="21.7109375" style="34" bestFit="1" customWidth="1"/>
    <col min="3" max="3" width="11.57421875" style="34" bestFit="1" customWidth="1"/>
    <col min="4" max="4" width="11.7109375" style="34" bestFit="1" customWidth="1"/>
    <col min="5" max="5" width="19.7109375" style="34" customWidth="1"/>
    <col min="6" max="6" width="6.7109375" style="34" bestFit="1" customWidth="1"/>
    <col min="7" max="8" width="7.8515625" style="34" bestFit="1" customWidth="1"/>
    <col min="9" max="9" width="9.7109375" style="34" bestFit="1" customWidth="1"/>
    <col min="10" max="10" width="6.57421875" style="34" bestFit="1" customWidth="1"/>
    <col min="11" max="11" width="11.421875" style="34" bestFit="1" customWidth="1"/>
    <col min="12" max="12" width="9.7109375" style="34" bestFit="1" customWidth="1"/>
    <col min="13" max="13" width="12.421875" style="34" bestFit="1" customWidth="1"/>
    <col min="14" max="14" width="20.28125" style="34" bestFit="1" customWidth="1"/>
    <col min="15" max="16384" width="9.140625" style="34" customWidth="1"/>
  </cols>
  <sheetData>
    <row r="1" spans="1:11" ht="25.5" customHeight="1" thickBot="1">
      <c r="A1" s="223" t="s">
        <v>65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ht="12.75">
      <c r="A2" s="244" t="s">
        <v>7</v>
      </c>
      <c r="B2" s="245"/>
      <c r="C2" s="245"/>
      <c r="D2" s="245"/>
      <c r="E2" s="245"/>
      <c r="F2" s="245"/>
      <c r="G2" s="245"/>
      <c r="H2" s="245"/>
      <c r="I2" s="245"/>
      <c r="J2" s="245"/>
      <c r="K2" s="240"/>
    </row>
    <row r="3" spans="1:11" ht="13.5" thickBot="1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3"/>
    </row>
    <row r="4" spans="1:11" ht="15" customHeight="1" thickBot="1">
      <c r="A4" s="11" t="s">
        <v>14</v>
      </c>
      <c r="B4" s="11" t="s">
        <v>0</v>
      </c>
      <c r="C4" s="35" t="s">
        <v>145</v>
      </c>
      <c r="D4" s="11" t="s">
        <v>9</v>
      </c>
      <c r="E4" s="11" t="s">
        <v>10</v>
      </c>
      <c r="F4" s="11" t="s">
        <v>8</v>
      </c>
      <c r="G4" s="35" t="s">
        <v>1</v>
      </c>
      <c r="H4" s="11" t="s">
        <v>2</v>
      </c>
      <c r="I4" s="35" t="s">
        <v>6</v>
      </c>
      <c r="J4" s="47" t="s">
        <v>4</v>
      </c>
      <c r="K4" s="56" t="s">
        <v>20</v>
      </c>
    </row>
    <row r="5" spans="1:14" ht="12.75" customHeight="1">
      <c r="A5" s="185">
        <v>1</v>
      </c>
      <c r="B5" s="124" t="s">
        <v>75</v>
      </c>
      <c r="C5" s="127" t="s">
        <v>76</v>
      </c>
      <c r="D5" s="121">
        <v>147</v>
      </c>
      <c r="E5" s="107" t="s">
        <v>126</v>
      </c>
      <c r="F5" s="88">
        <v>562</v>
      </c>
      <c r="G5" s="89" t="s">
        <v>93</v>
      </c>
      <c r="H5" s="189">
        <v>171</v>
      </c>
      <c r="I5" s="90">
        <f aca="true" t="shared" si="0" ref="I5:I15">IF(G5&gt;0,SUM(F5:H5),"-")</f>
        <v>733</v>
      </c>
      <c r="J5" s="74" t="s">
        <v>96</v>
      </c>
      <c r="K5" s="87"/>
      <c r="L5" s="179"/>
      <c r="M5" s="39"/>
      <c r="N5" s="214"/>
    </row>
    <row r="6" spans="1:14" ht="12.75" customHeight="1">
      <c r="A6" s="186">
        <v>2</v>
      </c>
      <c r="B6" s="125" t="s">
        <v>52</v>
      </c>
      <c r="C6" s="128" t="s">
        <v>53</v>
      </c>
      <c r="D6" s="122">
        <v>139</v>
      </c>
      <c r="E6" s="108" t="s">
        <v>130</v>
      </c>
      <c r="F6" s="91">
        <v>454</v>
      </c>
      <c r="G6" s="84">
        <v>191</v>
      </c>
      <c r="H6" s="190" t="s">
        <v>95</v>
      </c>
      <c r="I6" s="92">
        <f t="shared" si="0"/>
        <v>645</v>
      </c>
      <c r="J6" s="75" t="s">
        <v>97</v>
      </c>
      <c r="K6" s="85"/>
      <c r="L6" s="179"/>
      <c r="M6" s="39"/>
      <c r="N6" s="214"/>
    </row>
    <row r="7" spans="1:14" ht="12.75" customHeight="1">
      <c r="A7" s="186">
        <v>3</v>
      </c>
      <c r="B7" s="125" t="s">
        <v>127</v>
      </c>
      <c r="C7" s="128" t="s">
        <v>128</v>
      </c>
      <c r="D7" s="122">
        <v>140</v>
      </c>
      <c r="E7" s="108" t="s">
        <v>129</v>
      </c>
      <c r="F7" s="91">
        <v>540</v>
      </c>
      <c r="G7" s="83" t="s">
        <v>93</v>
      </c>
      <c r="H7" s="190">
        <v>80</v>
      </c>
      <c r="I7" s="92">
        <f t="shared" si="0"/>
        <v>620</v>
      </c>
      <c r="J7" s="75" t="s">
        <v>98</v>
      </c>
      <c r="K7" s="78"/>
      <c r="L7" s="179"/>
      <c r="M7" s="39"/>
      <c r="N7" s="214"/>
    </row>
    <row r="8" spans="1:14" ht="12.75" customHeight="1">
      <c r="A8" s="186">
        <v>4</v>
      </c>
      <c r="B8" s="125" t="s">
        <v>56</v>
      </c>
      <c r="C8" s="128" t="s">
        <v>54</v>
      </c>
      <c r="D8" s="122">
        <v>118</v>
      </c>
      <c r="E8" s="108" t="s">
        <v>55</v>
      </c>
      <c r="F8" s="91">
        <v>452</v>
      </c>
      <c r="G8" s="83">
        <v>136</v>
      </c>
      <c r="H8" s="190" t="s">
        <v>95</v>
      </c>
      <c r="I8" s="92">
        <f t="shared" si="0"/>
        <v>588</v>
      </c>
      <c r="J8" s="110">
        <v>4</v>
      </c>
      <c r="K8" s="78"/>
      <c r="L8" s="179"/>
      <c r="M8" s="39"/>
      <c r="N8" s="214"/>
    </row>
    <row r="9" spans="1:14" ht="12.75" customHeight="1">
      <c r="A9" s="186">
        <v>5</v>
      </c>
      <c r="B9" s="125" t="s">
        <v>25</v>
      </c>
      <c r="C9" s="128" t="s">
        <v>67</v>
      </c>
      <c r="D9" s="122">
        <v>130</v>
      </c>
      <c r="E9" s="108" t="s">
        <v>133</v>
      </c>
      <c r="F9" s="91">
        <v>440</v>
      </c>
      <c r="G9" s="84">
        <v>52</v>
      </c>
      <c r="H9" s="190" t="s">
        <v>95</v>
      </c>
      <c r="I9" s="92">
        <f t="shared" si="0"/>
        <v>492</v>
      </c>
      <c r="J9" s="110">
        <v>5</v>
      </c>
      <c r="K9" s="85"/>
      <c r="L9" s="179"/>
      <c r="M9" s="39"/>
      <c r="N9" s="214"/>
    </row>
    <row r="10" spans="1:14" ht="12.75" customHeight="1">
      <c r="A10" s="186">
        <v>6</v>
      </c>
      <c r="B10" s="125" t="s">
        <v>147</v>
      </c>
      <c r="C10" s="128" t="s">
        <v>131</v>
      </c>
      <c r="D10" s="122">
        <v>149</v>
      </c>
      <c r="E10" s="108" t="s">
        <v>132</v>
      </c>
      <c r="F10" s="91">
        <v>446</v>
      </c>
      <c r="G10" s="83">
        <v>44</v>
      </c>
      <c r="H10" s="190" t="s">
        <v>95</v>
      </c>
      <c r="I10" s="92">
        <f t="shared" si="0"/>
        <v>490</v>
      </c>
      <c r="J10" s="110">
        <v>6</v>
      </c>
      <c r="K10" s="78"/>
      <c r="L10" s="179"/>
      <c r="M10" s="39"/>
      <c r="N10" s="214"/>
    </row>
    <row r="11" spans="1:14" ht="12.75" customHeight="1">
      <c r="A11" s="186">
        <v>7</v>
      </c>
      <c r="B11" s="125" t="s">
        <v>32</v>
      </c>
      <c r="C11" s="128" t="s">
        <v>35</v>
      </c>
      <c r="D11" s="122">
        <v>129</v>
      </c>
      <c r="E11" s="108" t="s">
        <v>135</v>
      </c>
      <c r="F11" s="91">
        <v>330</v>
      </c>
      <c r="G11" s="84">
        <v>100</v>
      </c>
      <c r="H11" s="190" t="s">
        <v>95</v>
      </c>
      <c r="I11" s="92">
        <f t="shared" si="0"/>
        <v>430</v>
      </c>
      <c r="J11" s="110">
        <v>7</v>
      </c>
      <c r="K11" s="85"/>
      <c r="L11" s="179"/>
      <c r="M11" s="39"/>
      <c r="N11" s="214"/>
    </row>
    <row r="12" spans="1:14" ht="12.75" customHeight="1">
      <c r="A12" s="187">
        <v>8</v>
      </c>
      <c r="B12" s="180" t="s">
        <v>78</v>
      </c>
      <c r="C12" s="161" t="s">
        <v>79</v>
      </c>
      <c r="D12" s="181">
        <v>143</v>
      </c>
      <c r="E12" s="182" t="s">
        <v>134</v>
      </c>
      <c r="F12" s="183">
        <v>364</v>
      </c>
      <c r="G12" s="172">
        <v>59</v>
      </c>
      <c r="H12" s="191" t="s">
        <v>95</v>
      </c>
      <c r="I12" s="92">
        <f t="shared" si="0"/>
        <v>423</v>
      </c>
      <c r="J12" s="110">
        <v>8</v>
      </c>
      <c r="K12" s="184"/>
      <c r="L12" s="179"/>
      <c r="M12" s="39"/>
      <c r="N12" s="214"/>
    </row>
    <row r="13" spans="1:14" ht="12.75" customHeight="1">
      <c r="A13" s="187">
        <v>9</v>
      </c>
      <c r="B13" s="180" t="s">
        <v>120</v>
      </c>
      <c r="C13" s="161" t="s">
        <v>121</v>
      </c>
      <c r="D13" s="181">
        <v>148</v>
      </c>
      <c r="E13" s="182" t="s">
        <v>135</v>
      </c>
      <c r="F13" s="183">
        <v>332</v>
      </c>
      <c r="G13" s="163">
        <v>75</v>
      </c>
      <c r="H13" s="191" t="s">
        <v>95</v>
      </c>
      <c r="I13" s="92">
        <f t="shared" si="0"/>
        <v>407</v>
      </c>
      <c r="J13" s="110">
        <v>9</v>
      </c>
      <c r="K13" s="184"/>
      <c r="L13" s="179"/>
      <c r="M13" s="39"/>
      <c r="N13" s="214"/>
    </row>
    <row r="14" spans="1:14" ht="12.75" customHeight="1">
      <c r="A14" s="186">
        <v>10</v>
      </c>
      <c r="B14" s="180" t="s">
        <v>87</v>
      </c>
      <c r="C14" s="161" t="s">
        <v>86</v>
      </c>
      <c r="D14" s="181">
        <v>125</v>
      </c>
      <c r="E14" s="182" t="s">
        <v>139</v>
      </c>
      <c r="F14" s="183">
        <v>328</v>
      </c>
      <c r="G14" s="163">
        <v>75</v>
      </c>
      <c r="H14" s="191" t="s">
        <v>95</v>
      </c>
      <c r="I14" s="92">
        <f t="shared" si="0"/>
        <v>403</v>
      </c>
      <c r="J14" s="110">
        <v>10</v>
      </c>
      <c r="K14" s="184"/>
      <c r="L14" s="179"/>
      <c r="M14" s="39"/>
      <c r="N14" s="214"/>
    </row>
    <row r="15" spans="1:14" ht="12.75" customHeight="1">
      <c r="A15" s="186">
        <v>11</v>
      </c>
      <c r="B15" s="180" t="s">
        <v>91</v>
      </c>
      <c r="C15" s="161" t="s">
        <v>88</v>
      </c>
      <c r="D15" s="181">
        <v>126</v>
      </c>
      <c r="E15" s="182" t="s">
        <v>135</v>
      </c>
      <c r="F15" s="183">
        <v>328</v>
      </c>
      <c r="G15" s="163">
        <v>72</v>
      </c>
      <c r="H15" s="191" t="s">
        <v>95</v>
      </c>
      <c r="I15" s="92">
        <f t="shared" si="0"/>
        <v>400</v>
      </c>
      <c r="J15" s="110">
        <v>11</v>
      </c>
      <c r="K15" s="184"/>
      <c r="L15" s="179"/>
      <c r="M15" s="39"/>
      <c r="N15" s="214"/>
    </row>
    <row r="16" spans="1:14" ht="12.75" customHeight="1">
      <c r="A16" s="186">
        <v>12</v>
      </c>
      <c r="B16" s="180" t="s">
        <v>148</v>
      </c>
      <c r="C16" s="161" t="s">
        <v>77</v>
      </c>
      <c r="D16" s="181">
        <v>130</v>
      </c>
      <c r="E16" s="182" t="s">
        <v>136</v>
      </c>
      <c r="F16" s="183">
        <v>362</v>
      </c>
      <c r="G16" s="172" t="s">
        <v>93</v>
      </c>
      <c r="H16" s="191" t="s">
        <v>95</v>
      </c>
      <c r="I16" s="92">
        <v>0</v>
      </c>
      <c r="J16" s="110">
        <v>12</v>
      </c>
      <c r="K16" s="184"/>
      <c r="L16" s="179"/>
      <c r="M16" s="39"/>
      <c r="N16" s="214"/>
    </row>
    <row r="17" spans="1:14" ht="12.75" customHeight="1" thickBot="1">
      <c r="A17" s="188">
        <v>13</v>
      </c>
      <c r="B17" s="126" t="s">
        <v>146</v>
      </c>
      <c r="C17" s="129" t="s">
        <v>137</v>
      </c>
      <c r="D17" s="123">
        <v>124</v>
      </c>
      <c r="E17" s="109" t="s">
        <v>138</v>
      </c>
      <c r="F17" s="93">
        <v>326</v>
      </c>
      <c r="G17" s="112" t="s">
        <v>93</v>
      </c>
      <c r="H17" s="192" t="s">
        <v>93</v>
      </c>
      <c r="I17" s="194">
        <v>0</v>
      </c>
      <c r="J17" s="97" t="s">
        <v>108</v>
      </c>
      <c r="K17" s="86"/>
      <c r="L17" s="179"/>
      <c r="M17" s="39"/>
      <c r="N17" s="214"/>
    </row>
    <row r="18" spans="1:10" ht="12.75" customHeight="1">
      <c r="A18" s="36"/>
      <c r="B18" s="37"/>
      <c r="C18" s="38"/>
      <c r="D18" s="45"/>
      <c r="E18" s="39"/>
      <c r="F18" s="39"/>
      <c r="G18" s="39"/>
      <c r="H18" s="39"/>
      <c r="I18" s="46"/>
      <c r="J18" s="39"/>
    </row>
    <row r="19" spans="1:11" ht="12.75">
      <c r="A19" s="232" t="s">
        <v>21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0" ht="15">
      <c r="A20" s="36"/>
      <c r="B20" s="37"/>
      <c r="C20" s="38"/>
      <c r="D20" s="45"/>
      <c r="E20" s="39"/>
      <c r="F20" s="39"/>
      <c r="G20" s="39"/>
      <c r="H20" s="39"/>
      <c r="I20" s="46"/>
      <c r="J20" s="39"/>
    </row>
    <row r="21" spans="2:8" ht="12.75">
      <c r="B21" s="18" t="s">
        <v>11</v>
      </c>
      <c r="C21"/>
      <c r="D21"/>
      <c r="E21" s="237" t="s">
        <v>12</v>
      </c>
      <c r="F21" s="237"/>
      <c r="G21" s="236"/>
      <c r="H21" s="236"/>
    </row>
    <row r="22" spans="2:8" ht="12.75">
      <c r="B22" s="40" t="s">
        <v>61</v>
      </c>
      <c r="C22"/>
      <c r="D22"/>
      <c r="E22" s="234" t="s">
        <v>64</v>
      </c>
      <c r="F22" s="235"/>
      <c r="G22" s="236"/>
      <c r="H22" s="236"/>
    </row>
    <row r="23" spans="2:8" ht="12.75">
      <c r="B23" s="19" t="s">
        <v>62</v>
      </c>
      <c r="C23"/>
      <c r="D23"/>
      <c r="E23"/>
      <c r="F23"/>
      <c r="G23"/>
      <c r="H23"/>
    </row>
    <row r="24" spans="2:8" ht="12.75">
      <c r="B24" s="19" t="s">
        <v>63</v>
      </c>
      <c r="C24"/>
      <c r="D24"/>
      <c r="E24"/>
      <c r="F24"/>
      <c r="G24"/>
      <c r="H24"/>
    </row>
  </sheetData>
  <sheetProtection/>
  <mergeCells count="5">
    <mergeCell ref="E22:H22"/>
    <mergeCell ref="A2:K3"/>
    <mergeCell ref="A1:K1"/>
    <mergeCell ref="A19:K19"/>
    <mergeCell ref="E21:H21"/>
  </mergeCells>
  <printOptions/>
  <pageMargins left="1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2" sqref="A2:N3"/>
    </sheetView>
  </sheetViews>
  <sheetFormatPr defaultColWidth="9.140625" defaultRowHeight="12.75"/>
  <cols>
    <col min="1" max="1" width="3.28125" style="0" bestFit="1" customWidth="1"/>
    <col min="2" max="2" width="20.140625" style="0" bestFit="1" customWidth="1"/>
    <col min="3" max="3" width="7.28125" style="0" bestFit="1" customWidth="1"/>
    <col min="4" max="4" width="10.7109375" style="0" bestFit="1" customWidth="1"/>
    <col min="6" max="6" width="7.8515625" style="0" bestFit="1" customWidth="1"/>
    <col min="7" max="7" width="6.57421875" style="0" bestFit="1" customWidth="1"/>
    <col min="8" max="8" width="7.8515625" style="0" bestFit="1" customWidth="1"/>
    <col min="9" max="9" width="6.57421875" style="0" bestFit="1" customWidth="1"/>
    <col min="10" max="10" width="7.8515625" style="0" bestFit="1" customWidth="1"/>
    <col min="11" max="11" width="6.57421875" style="0" bestFit="1" customWidth="1"/>
    <col min="12" max="13" width="8.7109375" style="0" customWidth="1"/>
    <col min="14" max="14" width="6.57421875" style="0" customWidth="1"/>
  </cols>
  <sheetData>
    <row r="1" spans="1:14" ht="25.5" thickBot="1">
      <c r="A1" s="248" t="s">
        <v>66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</row>
    <row r="2" spans="1:14" ht="12.75">
      <c r="A2" s="251" t="s">
        <v>153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3"/>
    </row>
    <row r="3" spans="1:14" ht="13.5" thickBot="1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6"/>
    </row>
    <row r="4" spans="1:14" ht="15.75" thickBot="1">
      <c r="A4" s="11" t="s">
        <v>14</v>
      </c>
      <c r="B4" s="41" t="s">
        <v>0</v>
      </c>
      <c r="C4" s="35" t="s">
        <v>141</v>
      </c>
      <c r="D4" s="42" t="s">
        <v>142</v>
      </c>
      <c r="E4" s="42" t="s">
        <v>143</v>
      </c>
      <c r="F4" s="102" t="s">
        <v>1</v>
      </c>
      <c r="G4" s="42" t="s">
        <v>144</v>
      </c>
      <c r="H4" s="42" t="s">
        <v>2</v>
      </c>
      <c r="I4" s="101" t="s">
        <v>144</v>
      </c>
      <c r="J4" s="44" t="s">
        <v>3</v>
      </c>
      <c r="K4" s="42" t="s">
        <v>144</v>
      </c>
      <c r="L4" s="44" t="s">
        <v>5</v>
      </c>
      <c r="M4" s="11" t="s">
        <v>6</v>
      </c>
      <c r="N4" s="11" t="s">
        <v>4</v>
      </c>
    </row>
    <row r="5" spans="1:14" ht="12.75" customHeight="1">
      <c r="A5" s="98">
        <v>1</v>
      </c>
      <c r="B5" s="117" t="s">
        <v>80</v>
      </c>
      <c r="C5" s="195" t="s">
        <v>124</v>
      </c>
      <c r="D5" s="119" t="s">
        <v>39</v>
      </c>
      <c r="E5" s="49">
        <v>133</v>
      </c>
      <c r="F5" s="201">
        <v>360</v>
      </c>
      <c r="G5" s="63">
        <v>60</v>
      </c>
      <c r="H5" s="115">
        <v>360</v>
      </c>
      <c r="I5" s="116">
        <v>0</v>
      </c>
      <c r="J5" s="115">
        <v>259</v>
      </c>
      <c r="K5" s="116">
        <v>60</v>
      </c>
      <c r="L5" s="206" t="s">
        <v>95</v>
      </c>
      <c r="M5" s="71">
        <f aca="true" t="shared" si="0" ref="M5:M10">SUM(F5:L5)</f>
        <v>1099</v>
      </c>
      <c r="N5" s="81" t="s">
        <v>96</v>
      </c>
    </row>
    <row r="6" spans="1:14" ht="12.75" customHeight="1">
      <c r="A6" s="99">
        <v>2</v>
      </c>
      <c r="B6" s="118" t="s">
        <v>31</v>
      </c>
      <c r="C6" s="142" t="s">
        <v>124</v>
      </c>
      <c r="D6" s="120" t="s">
        <v>34</v>
      </c>
      <c r="E6" s="50">
        <v>119</v>
      </c>
      <c r="F6" s="103">
        <v>194</v>
      </c>
      <c r="G6" s="202">
        <v>60</v>
      </c>
      <c r="H6" s="103">
        <v>360</v>
      </c>
      <c r="I6" s="105">
        <v>60</v>
      </c>
      <c r="J6" s="103">
        <v>206</v>
      </c>
      <c r="K6" s="105">
        <v>60</v>
      </c>
      <c r="L6" s="205" t="s">
        <v>95</v>
      </c>
      <c r="M6" s="62">
        <f t="shared" si="0"/>
        <v>940</v>
      </c>
      <c r="N6" s="82" t="s">
        <v>97</v>
      </c>
    </row>
    <row r="7" spans="1:14" ht="12.75" customHeight="1">
      <c r="A7" s="140">
        <v>3</v>
      </c>
      <c r="B7" s="141" t="s">
        <v>40</v>
      </c>
      <c r="C7" s="142" t="s">
        <v>124</v>
      </c>
      <c r="D7" s="143" t="s">
        <v>41</v>
      </c>
      <c r="E7" s="142">
        <v>127</v>
      </c>
      <c r="F7" s="144">
        <v>360</v>
      </c>
      <c r="G7" s="145">
        <v>0</v>
      </c>
      <c r="H7" s="146">
        <v>232</v>
      </c>
      <c r="I7" s="147">
        <v>60</v>
      </c>
      <c r="J7" s="146">
        <v>95</v>
      </c>
      <c r="K7" s="147">
        <v>60</v>
      </c>
      <c r="L7" s="149" t="s">
        <v>95</v>
      </c>
      <c r="M7" s="62">
        <f t="shared" si="0"/>
        <v>807</v>
      </c>
      <c r="N7" s="148" t="s">
        <v>98</v>
      </c>
    </row>
    <row r="8" spans="1:14" ht="12.75" customHeight="1">
      <c r="A8" s="140">
        <v>4</v>
      </c>
      <c r="B8" s="141" t="s">
        <v>81</v>
      </c>
      <c r="C8" s="142" t="s">
        <v>140</v>
      </c>
      <c r="D8" s="143" t="s">
        <v>82</v>
      </c>
      <c r="E8" s="142">
        <v>134</v>
      </c>
      <c r="F8" s="144">
        <v>202</v>
      </c>
      <c r="G8" s="145">
        <v>60</v>
      </c>
      <c r="H8" s="146">
        <v>150</v>
      </c>
      <c r="I8" s="147">
        <v>60</v>
      </c>
      <c r="J8" s="146">
        <v>192</v>
      </c>
      <c r="K8" s="147">
        <v>60</v>
      </c>
      <c r="L8" s="149" t="s">
        <v>95</v>
      </c>
      <c r="M8" s="62">
        <f t="shared" si="0"/>
        <v>724</v>
      </c>
      <c r="N8" s="193" t="s">
        <v>99</v>
      </c>
    </row>
    <row r="9" spans="1:14" ht="12.75" customHeight="1">
      <c r="A9" s="140">
        <v>5</v>
      </c>
      <c r="B9" s="141" t="s">
        <v>26</v>
      </c>
      <c r="C9" s="50" t="s">
        <v>124</v>
      </c>
      <c r="D9" s="143" t="s">
        <v>28</v>
      </c>
      <c r="E9" s="142">
        <v>136</v>
      </c>
      <c r="F9" s="200">
        <v>360</v>
      </c>
      <c r="G9" s="203">
        <v>60</v>
      </c>
      <c r="H9" s="200">
        <v>176</v>
      </c>
      <c r="I9" s="204">
        <v>0</v>
      </c>
      <c r="J9" s="200" t="s">
        <v>95</v>
      </c>
      <c r="K9" s="204" t="s">
        <v>95</v>
      </c>
      <c r="L9" s="149" t="s">
        <v>95</v>
      </c>
      <c r="M9" s="62">
        <f t="shared" si="0"/>
        <v>596</v>
      </c>
      <c r="N9" s="193" t="s">
        <v>100</v>
      </c>
    </row>
    <row r="10" spans="1:14" ht="12.75" customHeight="1" thickBot="1">
      <c r="A10" s="100">
        <v>6</v>
      </c>
      <c r="B10" s="196" t="s">
        <v>84</v>
      </c>
      <c r="C10" s="51" t="s">
        <v>124</v>
      </c>
      <c r="D10" s="197" t="s">
        <v>42</v>
      </c>
      <c r="E10" s="51">
        <v>137</v>
      </c>
      <c r="F10" s="198">
        <v>61</v>
      </c>
      <c r="G10" s="55">
        <v>60</v>
      </c>
      <c r="H10" s="104">
        <v>142</v>
      </c>
      <c r="I10" s="106">
        <v>60</v>
      </c>
      <c r="J10" s="104" t="s">
        <v>93</v>
      </c>
      <c r="K10" s="106" t="s">
        <v>95</v>
      </c>
      <c r="L10" s="199" t="s">
        <v>95</v>
      </c>
      <c r="M10" s="72">
        <f t="shared" si="0"/>
        <v>323</v>
      </c>
      <c r="N10" s="97" t="s">
        <v>101</v>
      </c>
    </row>
    <row r="11" spans="1:14" ht="12.75" customHeight="1">
      <c r="A11" s="7"/>
      <c r="E11" s="2"/>
      <c r="F11" s="2"/>
      <c r="G11" s="2"/>
      <c r="H11" s="2"/>
      <c r="I11" s="2"/>
      <c r="J11" s="2"/>
      <c r="K11" s="2"/>
      <c r="L11" s="2"/>
      <c r="M11" s="4"/>
      <c r="N11" s="9"/>
    </row>
    <row r="12" spans="1:14" ht="12.75" customHeight="1">
      <c r="A12" s="232" t="s">
        <v>21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</row>
    <row r="13" spans="1:14" ht="12.75" customHeight="1">
      <c r="A13" s="7"/>
      <c r="E13" s="2"/>
      <c r="F13" s="2"/>
      <c r="G13" s="2"/>
      <c r="H13" s="2"/>
      <c r="I13" s="2"/>
      <c r="J13" s="2"/>
      <c r="K13" s="2"/>
      <c r="L13" s="2"/>
      <c r="M13" s="4"/>
      <c r="N13" s="9"/>
    </row>
    <row r="14" spans="2:14" ht="12.75">
      <c r="B14" s="18" t="s">
        <v>11</v>
      </c>
      <c r="E14" s="237" t="s">
        <v>12</v>
      </c>
      <c r="F14" s="237"/>
      <c r="G14" s="236"/>
      <c r="H14" s="236"/>
      <c r="I14" s="65"/>
      <c r="J14" s="8"/>
      <c r="K14" s="8"/>
      <c r="L14" s="8"/>
      <c r="M14" s="4"/>
      <c r="N14" s="9"/>
    </row>
    <row r="15" spans="2:14" ht="12.75" customHeight="1">
      <c r="B15" s="40" t="s">
        <v>61</v>
      </c>
      <c r="E15" s="234" t="s">
        <v>64</v>
      </c>
      <c r="F15" s="235"/>
      <c r="G15" s="236"/>
      <c r="H15" s="236"/>
      <c r="I15" s="10"/>
      <c r="J15" s="8"/>
      <c r="K15" s="8"/>
      <c r="L15" s="8"/>
      <c r="M15" s="4"/>
      <c r="N15" s="9"/>
    </row>
    <row r="16" spans="2:13" ht="12.75">
      <c r="B16" s="19" t="s">
        <v>62</v>
      </c>
      <c r="J16" s="8"/>
      <c r="K16" s="8"/>
      <c r="L16" s="8"/>
      <c r="M16" s="4"/>
    </row>
    <row r="17" spans="2:12" ht="12.75">
      <c r="B17" s="19" t="s">
        <v>63</v>
      </c>
      <c r="J17" s="10"/>
      <c r="K17" s="10"/>
      <c r="L17" s="10"/>
    </row>
    <row r="18" spans="3:13" ht="12.75" customHeight="1">
      <c r="C18" s="10"/>
      <c r="D18" s="10"/>
      <c r="E18" s="10"/>
      <c r="F18" s="10"/>
      <c r="G18" s="10"/>
      <c r="H18" s="10"/>
      <c r="I18" s="10"/>
      <c r="J18" s="5"/>
      <c r="K18" s="5"/>
      <c r="L18" s="5"/>
      <c r="M18" s="5"/>
    </row>
    <row r="19" spans="3:13" ht="15">
      <c r="C19" s="10"/>
      <c r="D19" s="10"/>
      <c r="E19" s="10"/>
      <c r="F19" s="10"/>
      <c r="G19" s="10"/>
      <c r="H19" s="10"/>
      <c r="I19" s="10"/>
      <c r="J19" s="6"/>
      <c r="K19" s="6"/>
      <c r="L19" s="6"/>
      <c r="M19" s="1"/>
    </row>
    <row r="20" spans="2:13" ht="12.75">
      <c r="B20" s="10"/>
      <c r="C20" s="10"/>
      <c r="D20" s="10"/>
      <c r="E20" s="10"/>
      <c r="F20" s="10"/>
      <c r="G20" s="10"/>
      <c r="H20" s="10"/>
      <c r="I20" s="10"/>
      <c r="J20" s="8"/>
      <c r="K20" s="8"/>
      <c r="L20" s="8"/>
      <c r="M20" s="2"/>
    </row>
    <row r="21" spans="2:13" ht="12.75">
      <c r="B21" s="10"/>
      <c r="C21" s="10"/>
      <c r="D21" s="10"/>
      <c r="E21" s="10"/>
      <c r="F21" s="10"/>
      <c r="G21" s="10"/>
      <c r="H21" s="10"/>
      <c r="I21" s="10"/>
      <c r="J21" s="8"/>
      <c r="K21" s="8"/>
      <c r="L21" s="8"/>
      <c r="M21" s="2"/>
    </row>
    <row r="22" spans="2:13" ht="12.75">
      <c r="B22" s="10"/>
      <c r="C22" s="10"/>
      <c r="D22" s="10"/>
      <c r="E22" s="10"/>
      <c r="F22" s="10"/>
      <c r="G22" s="10"/>
      <c r="H22" s="10"/>
      <c r="I22" s="10"/>
      <c r="J22" s="8"/>
      <c r="K22" s="8"/>
      <c r="L22" s="8"/>
      <c r="M22" s="2"/>
    </row>
    <row r="23" spans="1:13" ht="14.25">
      <c r="A23" s="7"/>
      <c r="B23" s="2"/>
      <c r="C23" s="2"/>
      <c r="D23" s="2"/>
      <c r="E23" s="2"/>
      <c r="F23" s="2"/>
      <c r="G23" s="2"/>
      <c r="H23" s="2"/>
      <c r="I23" s="2"/>
      <c r="J23" s="8"/>
      <c r="K23" s="8"/>
      <c r="L23" s="8"/>
      <c r="M23" s="2"/>
    </row>
    <row r="24" spans="1:13" ht="14.25">
      <c r="A24" s="7"/>
      <c r="B24" s="2"/>
      <c r="C24" s="2"/>
      <c r="D24" s="2"/>
      <c r="E24" s="2"/>
      <c r="F24" s="2"/>
      <c r="G24" s="2"/>
      <c r="H24" s="4"/>
      <c r="I24" s="4"/>
      <c r="J24" s="8"/>
      <c r="K24" s="8"/>
      <c r="L24" s="8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/>
  <mergeCells count="5">
    <mergeCell ref="E15:H15"/>
    <mergeCell ref="A1:N1"/>
    <mergeCell ref="A2:N3"/>
    <mergeCell ref="E14:H14"/>
    <mergeCell ref="A12:N12"/>
  </mergeCells>
  <conditionalFormatting sqref="B10 D10">
    <cfRule type="cellIs" priority="1" dxfId="0" operator="equal" stopIfTrue="1">
      <formula>180</formula>
    </cfRule>
  </conditionalFormatting>
  <conditionalFormatting sqref="F5:K10">
    <cfRule type="cellIs" priority="2" dxfId="0" operator="equal" stopIfTrue="1">
      <formula>360</formula>
    </cfRule>
  </conditionalFormatting>
  <printOptions/>
  <pageMargins left="1.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3.00390625" style="0" bestFit="1" customWidth="1"/>
    <col min="2" max="2" width="20.140625" style="0" bestFit="1" customWidth="1"/>
    <col min="3" max="3" width="9.7109375" style="0" bestFit="1" customWidth="1"/>
    <col min="4" max="4" width="7.7109375" style="0" bestFit="1" customWidth="1"/>
    <col min="5" max="7" width="7.140625" style="0" bestFit="1" customWidth="1"/>
    <col min="8" max="8" width="6.8515625" style="0" customWidth="1"/>
    <col min="9" max="9" width="5.57421875" style="0" bestFit="1" customWidth="1"/>
    <col min="10" max="10" width="6.140625" style="0" bestFit="1" customWidth="1"/>
    <col min="11" max="11" width="10.28125" style="0" bestFit="1" customWidth="1"/>
  </cols>
  <sheetData>
    <row r="1" spans="1:11" ht="25.5" customHeight="1" thickBot="1">
      <c r="A1" s="223" t="s">
        <v>65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ht="25.5" customHeight="1" thickBot="1">
      <c r="A2" s="257" t="s">
        <v>18</v>
      </c>
      <c r="B2" s="258"/>
      <c r="C2" s="258"/>
      <c r="D2" s="258"/>
      <c r="E2" s="259"/>
      <c r="F2" s="259"/>
      <c r="G2" s="259"/>
      <c r="H2" s="259"/>
      <c r="I2" s="259"/>
      <c r="J2" s="259"/>
      <c r="K2" s="225"/>
    </row>
    <row r="3" spans="1:11" ht="14.25" customHeight="1" thickBot="1">
      <c r="A3" s="135" t="s">
        <v>14</v>
      </c>
      <c r="B3" s="134" t="s">
        <v>0</v>
      </c>
      <c r="C3" s="135" t="s">
        <v>142</v>
      </c>
      <c r="D3" s="134" t="s">
        <v>149</v>
      </c>
      <c r="E3" s="135" t="s">
        <v>1</v>
      </c>
      <c r="F3" s="134" t="s">
        <v>2</v>
      </c>
      <c r="G3" s="135" t="s">
        <v>3</v>
      </c>
      <c r="H3" s="134" t="s">
        <v>19</v>
      </c>
      <c r="I3" s="135" t="s">
        <v>6</v>
      </c>
      <c r="J3" s="134" t="s">
        <v>4</v>
      </c>
      <c r="K3" s="135" t="s">
        <v>20</v>
      </c>
    </row>
    <row r="4" spans="1:11" ht="12.75" customHeight="1">
      <c r="A4" s="207">
        <v>1</v>
      </c>
      <c r="B4" s="211" t="s">
        <v>122</v>
      </c>
      <c r="C4" s="217" t="s">
        <v>123</v>
      </c>
      <c r="D4" s="217">
        <v>142</v>
      </c>
      <c r="E4" s="218">
        <v>1000</v>
      </c>
      <c r="F4" s="218">
        <v>1000</v>
      </c>
      <c r="G4" s="218">
        <v>1000</v>
      </c>
      <c r="H4" s="220">
        <v>993</v>
      </c>
      <c r="I4" s="217">
        <f aca="true" t="shared" si="0" ref="I4:I14">SUM(E4:H4)</f>
        <v>3993</v>
      </c>
      <c r="J4" s="132" t="s">
        <v>96</v>
      </c>
      <c r="K4" s="49"/>
    </row>
    <row r="5" spans="1:11" ht="12.75" customHeight="1">
      <c r="A5" s="208">
        <v>2</v>
      </c>
      <c r="B5" s="212" t="s">
        <v>68</v>
      </c>
      <c r="C5" s="215" t="s">
        <v>83</v>
      </c>
      <c r="D5" s="215">
        <v>120</v>
      </c>
      <c r="E5" s="216">
        <v>1000</v>
      </c>
      <c r="F5" s="215">
        <v>978</v>
      </c>
      <c r="G5" s="215">
        <v>991</v>
      </c>
      <c r="H5" s="260">
        <v>1000</v>
      </c>
      <c r="I5" s="215">
        <f t="shared" si="0"/>
        <v>3969</v>
      </c>
      <c r="J5" s="133" t="s">
        <v>97</v>
      </c>
      <c r="K5" s="50"/>
    </row>
    <row r="6" spans="1:11" ht="12.75" customHeight="1">
      <c r="A6" s="208">
        <v>3</v>
      </c>
      <c r="B6" s="212" t="s">
        <v>57</v>
      </c>
      <c r="C6" s="215" t="s">
        <v>59</v>
      </c>
      <c r="D6" s="215">
        <v>135</v>
      </c>
      <c r="E6" s="215">
        <v>954</v>
      </c>
      <c r="F6" s="216">
        <v>1000</v>
      </c>
      <c r="G6" s="216">
        <v>1000</v>
      </c>
      <c r="H6" s="222">
        <v>1000</v>
      </c>
      <c r="I6" s="215">
        <f t="shared" si="0"/>
        <v>3954</v>
      </c>
      <c r="J6" s="133" t="s">
        <v>98</v>
      </c>
      <c r="K6" s="50"/>
    </row>
    <row r="7" spans="1:11" ht="12.75" customHeight="1">
      <c r="A7" s="208">
        <v>4</v>
      </c>
      <c r="B7" s="212" t="s">
        <v>58</v>
      </c>
      <c r="C7" s="215" t="s">
        <v>60</v>
      </c>
      <c r="D7" s="215">
        <v>141</v>
      </c>
      <c r="E7" s="215">
        <v>964</v>
      </c>
      <c r="F7" s="215">
        <v>998</v>
      </c>
      <c r="G7" s="215">
        <v>969</v>
      </c>
      <c r="H7" s="221">
        <v>998</v>
      </c>
      <c r="I7" s="215">
        <f t="shared" si="0"/>
        <v>3929</v>
      </c>
      <c r="J7" s="52">
        <v>4</v>
      </c>
      <c r="K7" s="50"/>
    </row>
    <row r="8" spans="1:11" ht="12.75" customHeight="1">
      <c r="A8" s="208">
        <v>5</v>
      </c>
      <c r="B8" s="212" t="s">
        <v>150</v>
      </c>
      <c r="C8" s="215" t="s">
        <v>34</v>
      </c>
      <c r="D8" s="215">
        <v>119</v>
      </c>
      <c r="E8" s="215">
        <v>957</v>
      </c>
      <c r="F8" s="215">
        <v>954</v>
      </c>
      <c r="G8" s="215">
        <v>937</v>
      </c>
      <c r="H8" s="221">
        <v>987</v>
      </c>
      <c r="I8" s="215">
        <f t="shared" si="0"/>
        <v>3835</v>
      </c>
      <c r="J8" s="52">
        <v>5</v>
      </c>
      <c r="K8" s="50"/>
    </row>
    <row r="9" spans="1:11" ht="12.75" customHeight="1">
      <c r="A9" s="208">
        <v>6</v>
      </c>
      <c r="B9" s="212" t="s">
        <v>22</v>
      </c>
      <c r="C9" s="215" t="s">
        <v>23</v>
      </c>
      <c r="D9" s="215">
        <v>145</v>
      </c>
      <c r="E9" s="215">
        <v>906</v>
      </c>
      <c r="F9" s="215">
        <v>950</v>
      </c>
      <c r="G9" s="215">
        <v>820</v>
      </c>
      <c r="H9" s="215" t="s">
        <v>95</v>
      </c>
      <c r="I9" s="215">
        <f t="shared" si="0"/>
        <v>2676</v>
      </c>
      <c r="J9" s="52">
        <v>6</v>
      </c>
      <c r="K9" s="50"/>
    </row>
    <row r="10" spans="1:11" ht="12.75" customHeight="1">
      <c r="A10" s="208">
        <v>7</v>
      </c>
      <c r="B10" s="212" t="s">
        <v>151</v>
      </c>
      <c r="C10" s="215" t="s">
        <v>82</v>
      </c>
      <c r="D10" s="215">
        <v>134</v>
      </c>
      <c r="E10" s="215">
        <v>557</v>
      </c>
      <c r="F10" s="215">
        <v>993</v>
      </c>
      <c r="G10" s="215">
        <v>898</v>
      </c>
      <c r="H10" s="215" t="s">
        <v>95</v>
      </c>
      <c r="I10" s="215">
        <f t="shared" si="0"/>
        <v>2448</v>
      </c>
      <c r="J10" s="52">
        <v>7</v>
      </c>
      <c r="K10" s="50"/>
    </row>
    <row r="11" spans="1:11" ht="12.75" customHeight="1">
      <c r="A11" s="208">
        <v>8</v>
      </c>
      <c r="B11" s="212" t="s">
        <v>50</v>
      </c>
      <c r="C11" s="215" t="s">
        <v>41</v>
      </c>
      <c r="D11" s="215">
        <v>127</v>
      </c>
      <c r="E11" s="215">
        <v>525</v>
      </c>
      <c r="F11" s="215">
        <v>874</v>
      </c>
      <c r="G11" s="215">
        <v>462</v>
      </c>
      <c r="H11" s="215" t="s">
        <v>95</v>
      </c>
      <c r="I11" s="215">
        <f t="shared" si="0"/>
        <v>1861</v>
      </c>
      <c r="J11" s="52">
        <v>8</v>
      </c>
      <c r="K11" s="50"/>
    </row>
    <row r="12" spans="1:11" ht="12.75" customHeight="1">
      <c r="A12" s="208">
        <v>9</v>
      </c>
      <c r="B12" s="212" t="s">
        <v>44</v>
      </c>
      <c r="C12" s="215" t="s">
        <v>28</v>
      </c>
      <c r="D12" s="215">
        <v>136</v>
      </c>
      <c r="E12" s="215">
        <v>0</v>
      </c>
      <c r="F12" s="215">
        <v>585</v>
      </c>
      <c r="G12" s="215">
        <v>996</v>
      </c>
      <c r="H12" s="215" t="s">
        <v>95</v>
      </c>
      <c r="I12" s="215">
        <f t="shared" si="0"/>
        <v>1581</v>
      </c>
      <c r="J12" s="52">
        <v>9</v>
      </c>
      <c r="K12" s="50"/>
    </row>
    <row r="13" spans="1:11" ht="12.75" customHeight="1">
      <c r="A13" s="209">
        <v>10</v>
      </c>
      <c r="B13" s="212" t="s">
        <v>45</v>
      </c>
      <c r="C13" s="215" t="s">
        <v>39</v>
      </c>
      <c r="D13" s="215">
        <v>133</v>
      </c>
      <c r="E13" s="215">
        <v>128</v>
      </c>
      <c r="F13" s="215">
        <v>502</v>
      </c>
      <c r="G13" s="215">
        <v>205</v>
      </c>
      <c r="H13" s="215" t="s">
        <v>95</v>
      </c>
      <c r="I13" s="215">
        <f t="shared" si="0"/>
        <v>835</v>
      </c>
      <c r="J13" s="150">
        <v>10</v>
      </c>
      <c r="K13" s="142"/>
    </row>
    <row r="14" spans="1:11" ht="12.75" customHeight="1" thickBot="1">
      <c r="A14" s="210">
        <v>11</v>
      </c>
      <c r="B14" s="213" t="s">
        <v>152</v>
      </c>
      <c r="C14" s="219" t="s">
        <v>42</v>
      </c>
      <c r="D14" s="219">
        <v>137</v>
      </c>
      <c r="E14" s="219">
        <v>0</v>
      </c>
      <c r="F14" s="219">
        <v>385</v>
      </c>
      <c r="G14" s="219">
        <v>442</v>
      </c>
      <c r="H14" s="219" t="s">
        <v>95</v>
      </c>
      <c r="I14" s="219">
        <f t="shared" si="0"/>
        <v>827</v>
      </c>
      <c r="J14" s="53">
        <v>11</v>
      </c>
      <c r="K14" s="51"/>
    </row>
    <row r="16" spans="1:11" ht="12.75">
      <c r="A16" s="232" t="s">
        <v>21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</row>
    <row r="18" spans="2:8" ht="12.75">
      <c r="B18" s="18" t="s">
        <v>11</v>
      </c>
      <c r="E18" s="237" t="s">
        <v>12</v>
      </c>
      <c r="F18" s="237"/>
      <c r="G18" s="236"/>
      <c r="H18" s="236"/>
    </row>
    <row r="19" spans="2:8" ht="12.75">
      <c r="B19" s="40" t="s">
        <v>61</v>
      </c>
      <c r="E19" s="234" t="s">
        <v>64</v>
      </c>
      <c r="F19" s="235"/>
      <c r="G19" s="236"/>
      <c r="H19" s="236"/>
    </row>
    <row r="20" ht="12.75">
      <c r="B20" s="19" t="s">
        <v>62</v>
      </c>
    </row>
    <row r="21" ht="12.75">
      <c r="B21" s="19" t="s">
        <v>63</v>
      </c>
    </row>
  </sheetData>
  <sheetProtection/>
  <mergeCells count="5">
    <mergeCell ref="E19:H19"/>
    <mergeCell ref="A1:K1"/>
    <mergeCell ref="A2:K2"/>
    <mergeCell ref="A16:K16"/>
    <mergeCell ref="E18:H18"/>
  </mergeCells>
  <conditionalFormatting sqref="H4:H8">
    <cfRule type="cellIs" priority="1" dxfId="1" operator="equal" stopIfTrue="1">
      <formula>4000</formula>
    </cfRule>
  </conditionalFormatting>
  <printOptions/>
  <pageMargins left="2.49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3.28125" style="15" bestFit="1" customWidth="1"/>
    <col min="2" max="2" width="25.7109375" style="15" customWidth="1"/>
    <col min="3" max="3" width="14.8515625" style="15" bestFit="1" customWidth="1"/>
    <col min="4" max="4" width="11.7109375" style="15" bestFit="1" customWidth="1"/>
    <col min="5" max="7" width="7.8515625" style="15" bestFit="1" customWidth="1"/>
    <col min="8" max="8" width="7.140625" style="15" bestFit="1" customWidth="1"/>
    <col min="9" max="9" width="9.7109375" style="15" bestFit="1" customWidth="1"/>
    <col min="10" max="10" width="6.57421875" style="15" bestFit="1" customWidth="1"/>
    <col min="11" max="11" width="11.00390625" style="15" customWidth="1"/>
    <col min="12" max="16384" width="9.140625" style="15" customWidth="1"/>
  </cols>
  <sheetData>
    <row r="1" spans="1:11" ht="25.5" customHeight="1" thickBot="1">
      <c r="A1" s="223" t="s">
        <v>65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ht="12.75">
      <c r="A2" s="238" t="s">
        <v>17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</row>
    <row r="3" spans="1:11" ht="13.5" customHeight="1" thickBo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15" customHeight="1" thickBot="1">
      <c r="A4" s="33" t="s">
        <v>14</v>
      </c>
      <c r="B4" s="56" t="s">
        <v>0</v>
      </c>
      <c r="C4" s="57" t="s">
        <v>13</v>
      </c>
      <c r="D4" s="57" t="s">
        <v>9</v>
      </c>
      <c r="E4" s="58" t="s">
        <v>1</v>
      </c>
      <c r="F4" s="57" t="s">
        <v>2</v>
      </c>
      <c r="G4" s="58" t="s">
        <v>3</v>
      </c>
      <c r="H4" s="56" t="s">
        <v>5</v>
      </c>
      <c r="I4" s="59" t="s">
        <v>6</v>
      </c>
      <c r="J4" s="59" t="s">
        <v>4</v>
      </c>
      <c r="K4" s="33" t="s">
        <v>20</v>
      </c>
    </row>
    <row r="5" spans="1:11" ht="12.75" customHeight="1">
      <c r="A5" s="94">
        <v>1</v>
      </c>
      <c r="B5" s="152" t="s">
        <v>72</v>
      </c>
      <c r="C5" s="127" t="s">
        <v>73</v>
      </c>
      <c r="D5" s="153">
        <v>146</v>
      </c>
      <c r="E5" s="16">
        <v>180</v>
      </c>
      <c r="F5" s="16">
        <v>180</v>
      </c>
      <c r="G5" s="16">
        <v>180</v>
      </c>
      <c r="H5" s="66" t="s">
        <v>95</v>
      </c>
      <c r="I5" s="49">
        <f aca="true" t="shared" si="0" ref="I5:I26">SUM(E5:H5)</f>
        <v>540</v>
      </c>
      <c r="J5" s="130" t="s">
        <v>96</v>
      </c>
      <c r="K5" s="80"/>
    </row>
    <row r="6" spans="1:11" ht="12.75" customHeight="1">
      <c r="A6" s="95">
        <v>2</v>
      </c>
      <c r="B6" s="156" t="s">
        <v>22</v>
      </c>
      <c r="C6" s="128" t="s">
        <v>23</v>
      </c>
      <c r="D6" s="157">
        <v>145</v>
      </c>
      <c r="E6" s="13">
        <v>165</v>
      </c>
      <c r="F6" s="13">
        <v>180</v>
      </c>
      <c r="G6" s="13">
        <v>180</v>
      </c>
      <c r="H6" s="67" t="s">
        <v>95</v>
      </c>
      <c r="I6" s="50">
        <f t="shared" si="0"/>
        <v>525</v>
      </c>
      <c r="J6" s="131" t="s">
        <v>97</v>
      </c>
      <c r="K6" s="52"/>
    </row>
    <row r="7" spans="1:11" ht="12.75" customHeight="1">
      <c r="A7" s="95">
        <v>3</v>
      </c>
      <c r="B7" s="156" t="s">
        <v>125</v>
      </c>
      <c r="C7" s="128" t="s">
        <v>89</v>
      </c>
      <c r="D7" s="157">
        <v>121</v>
      </c>
      <c r="E7" s="13">
        <v>180</v>
      </c>
      <c r="F7" s="13">
        <v>180</v>
      </c>
      <c r="G7" s="13">
        <v>134</v>
      </c>
      <c r="H7" s="67" t="s">
        <v>95</v>
      </c>
      <c r="I7" s="50">
        <f t="shared" si="0"/>
        <v>494</v>
      </c>
      <c r="J7" s="131" t="s">
        <v>98</v>
      </c>
      <c r="K7" s="52"/>
    </row>
    <row r="8" spans="1:11" ht="12.75" customHeight="1">
      <c r="A8" s="95">
        <v>4</v>
      </c>
      <c r="B8" s="156" t="s">
        <v>43</v>
      </c>
      <c r="C8" s="128" t="s">
        <v>34</v>
      </c>
      <c r="D8" s="157">
        <v>119</v>
      </c>
      <c r="E8" s="13">
        <v>129</v>
      </c>
      <c r="F8" s="13">
        <v>145</v>
      </c>
      <c r="G8" s="13">
        <v>106</v>
      </c>
      <c r="H8" s="67" t="s">
        <v>95</v>
      </c>
      <c r="I8" s="50">
        <f t="shared" si="0"/>
        <v>380</v>
      </c>
      <c r="J8" s="69" t="s">
        <v>99</v>
      </c>
      <c r="K8" s="52"/>
    </row>
    <row r="9" spans="1:11" ht="12.75" customHeight="1">
      <c r="A9" s="95">
        <v>5</v>
      </c>
      <c r="B9" s="156" t="s">
        <v>47</v>
      </c>
      <c r="C9" s="128" t="s">
        <v>27</v>
      </c>
      <c r="D9" s="157">
        <v>128</v>
      </c>
      <c r="E9" s="13">
        <v>77</v>
      </c>
      <c r="F9" s="13">
        <v>145</v>
      </c>
      <c r="G9" s="13">
        <v>148</v>
      </c>
      <c r="H9" s="67" t="s">
        <v>95</v>
      </c>
      <c r="I9" s="50">
        <f t="shared" si="0"/>
        <v>370</v>
      </c>
      <c r="J9" s="69" t="s">
        <v>100</v>
      </c>
      <c r="K9" s="52"/>
    </row>
    <row r="10" spans="1:11" ht="12.75" customHeight="1">
      <c r="A10" s="95">
        <v>6</v>
      </c>
      <c r="B10" s="156" t="s">
        <v>68</v>
      </c>
      <c r="C10" s="128" t="s">
        <v>83</v>
      </c>
      <c r="D10" s="157">
        <v>120</v>
      </c>
      <c r="E10" s="13">
        <v>180</v>
      </c>
      <c r="F10" s="13">
        <v>180</v>
      </c>
      <c r="G10" s="13" t="s">
        <v>95</v>
      </c>
      <c r="H10" s="67" t="s">
        <v>95</v>
      </c>
      <c r="I10" s="50">
        <f t="shared" si="0"/>
        <v>360</v>
      </c>
      <c r="J10" s="69" t="s">
        <v>101</v>
      </c>
      <c r="K10" s="52"/>
    </row>
    <row r="11" spans="1:11" ht="12.75" customHeight="1">
      <c r="A11" s="95">
        <v>7</v>
      </c>
      <c r="B11" s="156" t="s">
        <v>87</v>
      </c>
      <c r="C11" s="128" t="s">
        <v>86</v>
      </c>
      <c r="D11" s="157">
        <v>125</v>
      </c>
      <c r="E11" s="13">
        <v>180</v>
      </c>
      <c r="F11" s="13">
        <v>72</v>
      </c>
      <c r="G11" s="13">
        <v>95</v>
      </c>
      <c r="H11" s="67" t="s">
        <v>95</v>
      </c>
      <c r="I11" s="50">
        <f t="shared" si="0"/>
        <v>347</v>
      </c>
      <c r="J11" s="69" t="s">
        <v>102</v>
      </c>
      <c r="K11" s="52"/>
    </row>
    <row r="12" spans="1:11" ht="12.75" customHeight="1">
      <c r="A12" s="95">
        <v>8</v>
      </c>
      <c r="B12" s="156" t="s">
        <v>94</v>
      </c>
      <c r="C12" s="128" t="s">
        <v>69</v>
      </c>
      <c r="D12" s="157">
        <v>117</v>
      </c>
      <c r="E12" s="13">
        <v>137</v>
      </c>
      <c r="F12" s="13">
        <v>106</v>
      </c>
      <c r="G12" s="13">
        <v>96</v>
      </c>
      <c r="H12" s="67" t="s">
        <v>95</v>
      </c>
      <c r="I12" s="50">
        <f t="shared" si="0"/>
        <v>339</v>
      </c>
      <c r="J12" s="69" t="s">
        <v>103</v>
      </c>
      <c r="K12" s="52"/>
    </row>
    <row r="13" spans="1:11" ht="12.75" customHeight="1">
      <c r="A13" s="95">
        <v>9</v>
      </c>
      <c r="B13" s="156" t="s">
        <v>70</v>
      </c>
      <c r="C13" s="128" t="s">
        <v>71</v>
      </c>
      <c r="D13" s="157">
        <v>150</v>
      </c>
      <c r="E13" s="13">
        <v>83</v>
      </c>
      <c r="F13" s="13">
        <v>154</v>
      </c>
      <c r="G13" s="13">
        <v>92</v>
      </c>
      <c r="H13" s="67" t="s">
        <v>95</v>
      </c>
      <c r="I13" s="50">
        <f t="shared" si="0"/>
        <v>329</v>
      </c>
      <c r="J13" s="69" t="s">
        <v>104</v>
      </c>
      <c r="K13" s="52"/>
    </row>
    <row r="14" spans="1:11" ht="12.75" customHeight="1">
      <c r="A14" s="95">
        <v>10</v>
      </c>
      <c r="B14" s="156" t="s">
        <v>29</v>
      </c>
      <c r="C14" s="128" t="s">
        <v>30</v>
      </c>
      <c r="D14" s="157">
        <v>149</v>
      </c>
      <c r="E14" s="13">
        <v>121</v>
      </c>
      <c r="F14" s="13">
        <v>126</v>
      </c>
      <c r="G14" s="13">
        <v>74</v>
      </c>
      <c r="H14" s="67" t="s">
        <v>95</v>
      </c>
      <c r="I14" s="50">
        <f t="shared" si="0"/>
        <v>321</v>
      </c>
      <c r="J14" s="69" t="s">
        <v>105</v>
      </c>
      <c r="K14" s="52"/>
    </row>
    <row r="15" spans="1:11" ht="12.75" customHeight="1">
      <c r="A15" s="95">
        <v>11</v>
      </c>
      <c r="B15" s="156" t="s">
        <v>24</v>
      </c>
      <c r="C15" s="128" t="s">
        <v>74</v>
      </c>
      <c r="D15" s="157">
        <v>123</v>
      </c>
      <c r="E15" s="13">
        <v>139</v>
      </c>
      <c r="F15" s="13" t="s">
        <v>93</v>
      </c>
      <c r="G15" s="13">
        <v>180</v>
      </c>
      <c r="H15" s="67" t="s">
        <v>95</v>
      </c>
      <c r="I15" s="50">
        <f t="shared" si="0"/>
        <v>319</v>
      </c>
      <c r="J15" s="69" t="s">
        <v>106</v>
      </c>
      <c r="K15" s="52"/>
    </row>
    <row r="16" spans="1:11" ht="12.75" customHeight="1">
      <c r="A16" s="95">
        <v>12</v>
      </c>
      <c r="B16" s="156" t="s">
        <v>33</v>
      </c>
      <c r="C16" s="128" t="s">
        <v>37</v>
      </c>
      <c r="D16" s="157">
        <v>131</v>
      </c>
      <c r="E16" s="13">
        <v>180</v>
      </c>
      <c r="F16" s="13" t="s">
        <v>93</v>
      </c>
      <c r="G16" s="13">
        <v>96</v>
      </c>
      <c r="H16" s="67" t="s">
        <v>95</v>
      </c>
      <c r="I16" s="178">
        <f t="shared" si="0"/>
        <v>276</v>
      </c>
      <c r="J16" s="69" t="s">
        <v>107</v>
      </c>
      <c r="K16" s="52"/>
    </row>
    <row r="17" spans="1:11" ht="12.75" customHeight="1">
      <c r="A17" s="95">
        <v>13</v>
      </c>
      <c r="B17" s="156" t="s">
        <v>32</v>
      </c>
      <c r="C17" s="128" t="s">
        <v>35</v>
      </c>
      <c r="D17" s="157">
        <v>129</v>
      </c>
      <c r="E17" s="13">
        <v>104</v>
      </c>
      <c r="F17" s="13">
        <v>50</v>
      </c>
      <c r="G17" s="13">
        <v>116</v>
      </c>
      <c r="H17" s="67" t="s">
        <v>95</v>
      </c>
      <c r="I17" s="50">
        <f t="shared" si="0"/>
        <v>270</v>
      </c>
      <c r="J17" s="69" t="s">
        <v>108</v>
      </c>
      <c r="K17" s="52"/>
    </row>
    <row r="18" spans="1:11" ht="12.75" customHeight="1">
      <c r="A18" s="95">
        <v>14</v>
      </c>
      <c r="B18" s="156" t="s">
        <v>45</v>
      </c>
      <c r="C18" s="128" t="s">
        <v>39</v>
      </c>
      <c r="D18" s="157">
        <v>133</v>
      </c>
      <c r="E18" s="13">
        <v>89</v>
      </c>
      <c r="F18" s="13">
        <v>180</v>
      </c>
      <c r="G18" s="13" t="s">
        <v>93</v>
      </c>
      <c r="H18" s="67" t="s">
        <v>95</v>
      </c>
      <c r="I18" s="50">
        <f t="shared" si="0"/>
        <v>269</v>
      </c>
      <c r="J18" s="69" t="s">
        <v>109</v>
      </c>
      <c r="K18" s="52"/>
    </row>
    <row r="19" spans="1:11" ht="12.75" customHeight="1">
      <c r="A19" s="95">
        <v>15</v>
      </c>
      <c r="B19" s="156" t="s">
        <v>46</v>
      </c>
      <c r="C19" s="128" t="s">
        <v>38</v>
      </c>
      <c r="D19" s="157">
        <v>140</v>
      </c>
      <c r="E19" s="13">
        <v>133</v>
      </c>
      <c r="F19" s="13">
        <v>100</v>
      </c>
      <c r="G19" s="13" t="s">
        <v>93</v>
      </c>
      <c r="H19" s="67" t="s">
        <v>95</v>
      </c>
      <c r="I19" s="50">
        <f t="shared" si="0"/>
        <v>233</v>
      </c>
      <c r="J19" s="69" t="s">
        <v>111</v>
      </c>
      <c r="K19" s="52"/>
    </row>
    <row r="20" spans="1:11" ht="12.75" customHeight="1">
      <c r="A20" s="95">
        <v>16</v>
      </c>
      <c r="B20" s="156" t="s">
        <v>25</v>
      </c>
      <c r="C20" s="128" t="s">
        <v>67</v>
      </c>
      <c r="D20" s="157">
        <v>130</v>
      </c>
      <c r="E20" s="13">
        <v>50</v>
      </c>
      <c r="F20" s="13">
        <v>73</v>
      </c>
      <c r="G20" s="13">
        <v>98</v>
      </c>
      <c r="H20" s="67" t="s">
        <v>95</v>
      </c>
      <c r="I20" s="50">
        <f t="shared" si="0"/>
        <v>221</v>
      </c>
      <c r="J20" s="69" t="s">
        <v>112</v>
      </c>
      <c r="K20" s="52"/>
    </row>
    <row r="21" spans="1:11" ht="12.75" customHeight="1">
      <c r="A21" s="95">
        <v>17</v>
      </c>
      <c r="B21" s="156" t="s">
        <v>91</v>
      </c>
      <c r="C21" s="128" t="s">
        <v>88</v>
      </c>
      <c r="D21" s="157">
        <v>126</v>
      </c>
      <c r="E21" s="13">
        <v>68</v>
      </c>
      <c r="F21" s="13" t="s">
        <v>93</v>
      </c>
      <c r="G21" s="13">
        <v>94</v>
      </c>
      <c r="H21" s="67" t="s">
        <v>95</v>
      </c>
      <c r="I21" s="50">
        <f t="shared" si="0"/>
        <v>162</v>
      </c>
      <c r="J21" s="69" t="s">
        <v>113</v>
      </c>
      <c r="K21" s="52"/>
    </row>
    <row r="22" spans="1:11" ht="12.75" customHeight="1">
      <c r="A22" s="95">
        <v>18</v>
      </c>
      <c r="B22" s="156" t="s">
        <v>92</v>
      </c>
      <c r="C22" s="128" t="s">
        <v>90</v>
      </c>
      <c r="D22" s="157">
        <v>122</v>
      </c>
      <c r="E22" s="13">
        <v>57</v>
      </c>
      <c r="F22" s="13" t="s">
        <v>93</v>
      </c>
      <c r="G22" s="13">
        <v>100</v>
      </c>
      <c r="H22" s="67" t="s">
        <v>95</v>
      </c>
      <c r="I22" s="50">
        <f t="shared" si="0"/>
        <v>157</v>
      </c>
      <c r="J22" s="69" t="s">
        <v>114</v>
      </c>
      <c r="K22" s="52"/>
    </row>
    <row r="23" spans="1:11" ht="12.75" customHeight="1">
      <c r="A23" s="95">
        <v>19</v>
      </c>
      <c r="B23" s="156" t="s">
        <v>48</v>
      </c>
      <c r="C23" s="128" t="s">
        <v>36</v>
      </c>
      <c r="D23" s="157">
        <v>135</v>
      </c>
      <c r="E23" s="13" t="s">
        <v>93</v>
      </c>
      <c r="F23" s="13">
        <v>118</v>
      </c>
      <c r="G23" s="13" t="s">
        <v>95</v>
      </c>
      <c r="H23" s="67" t="s">
        <v>95</v>
      </c>
      <c r="I23" s="50">
        <f t="shared" si="0"/>
        <v>118</v>
      </c>
      <c r="J23" s="69" t="s">
        <v>115</v>
      </c>
      <c r="K23" s="52"/>
    </row>
    <row r="24" spans="1:11" ht="12.75" customHeight="1">
      <c r="A24" s="95">
        <v>20</v>
      </c>
      <c r="B24" s="156" t="s">
        <v>44</v>
      </c>
      <c r="C24" s="128" t="s">
        <v>28</v>
      </c>
      <c r="D24" s="157">
        <v>136</v>
      </c>
      <c r="E24" s="13" t="s">
        <v>95</v>
      </c>
      <c r="F24" s="13">
        <v>64</v>
      </c>
      <c r="G24" s="13" t="s">
        <v>93</v>
      </c>
      <c r="H24" s="67" t="s">
        <v>95</v>
      </c>
      <c r="I24" s="50">
        <f t="shared" si="0"/>
        <v>64</v>
      </c>
      <c r="J24" s="69" t="s">
        <v>116</v>
      </c>
      <c r="K24" s="52"/>
    </row>
    <row r="25" spans="1:11" ht="12.75" customHeight="1">
      <c r="A25" s="95">
        <v>21</v>
      </c>
      <c r="B25" s="156" t="s">
        <v>50</v>
      </c>
      <c r="C25" s="128" t="s">
        <v>41</v>
      </c>
      <c r="D25" s="157">
        <v>127</v>
      </c>
      <c r="E25" s="13" t="s">
        <v>93</v>
      </c>
      <c r="F25" s="13" t="s">
        <v>93</v>
      </c>
      <c r="G25" s="13">
        <v>58</v>
      </c>
      <c r="H25" s="67" t="s">
        <v>95</v>
      </c>
      <c r="I25" s="50">
        <f t="shared" si="0"/>
        <v>58</v>
      </c>
      <c r="J25" s="69" t="s">
        <v>117</v>
      </c>
      <c r="K25" s="52"/>
    </row>
    <row r="26" spans="1:11" ht="12.75" customHeight="1" thickBot="1">
      <c r="A26" s="96">
        <v>22</v>
      </c>
      <c r="B26" s="164" t="s">
        <v>146</v>
      </c>
      <c r="C26" s="129" t="s">
        <v>85</v>
      </c>
      <c r="D26" s="165">
        <v>124</v>
      </c>
      <c r="E26" s="23" t="s">
        <v>93</v>
      </c>
      <c r="F26" s="23" t="s">
        <v>93</v>
      </c>
      <c r="G26" s="23" t="s">
        <v>93</v>
      </c>
      <c r="H26" s="73" t="s">
        <v>95</v>
      </c>
      <c r="I26" s="51">
        <f t="shared" si="0"/>
        <v>0</v>
      </c>
      <c r="J26" s="70" t="s">
        <v>118</v>
      </c>
      <c r="K26" s="53"/>
    </row>
    <row r="27" spans="1:10" ht="12.75" customHeight="1">
      <c r="A27" s="27"/>
      <c r="B27" s="48"/>
      <c r="C27" s="12"/>
      <c r="D27" s="12"/>
      <c r="E27" s="12"/>
      <c r="F27" s="12"/>
      <c r="G27" s="12"/>
      <c r="H27" s="12"/>
      <c r="I27" s="12"/>
      <c r="J27" s="22"/>
    </row>
    <row r="28" spans="1:11" ht="12.75" customHeight="1">
      <c r="A28" s="232" t="s">
        <v>21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</row>
    <row r="29" spans="1:10" ht="12.75" customHeight="1">
      <c r="A29" s="27"/>
      <c r="B29" s="12"/>
      <c r="C29" s="12"/>
      <c r="D29" s="12"/>
      <c r="E29" s="12"/>
      <c r="F29" s="12"/>
      <c r="G29" s="12"/>
      <c r="H29" s="12"/>
      <c r="I29" s="12"/>
      <c r="J29" s="21"/>
    </row>
    <row r="30" spans="2:8" ht="12.75" customHeight="1">
      <c r="B30" s="18" t="s">
        <v>11</v>
      </c>
      <c r="C30"/>
      <c r="D30"/>
      <c r="E30" s="237" t="s">
        <v>12</v>
      </c>
      <c r="F30" s="237"/>
      <c r="G30" s="236"/>
      <c r="H30" s="236"/>
    </row>
    <row r="31" spans="2:8" ht="12.75">
      <c r="B31" s="40" t="s">
        <v>61</v>
      </c>
      <c r="C31"/>
      <c r="D31"/>
      <c r="E31" s="234" t="s">
        <v>64</v>
      </c>
      <c r="F31" s="235"/>
      <c r="G31" s="236"/>
      <c r="H31" s="236"/>
    </row>
    <row r="32" spans="2:8" ht="12.75">
      <c r="B32" s="19" t="s">
        <v>62</v>
      </c>
      <c r="C32"/>
      <c r="D32"/>
      <c r="E32"/>
      <c r="F32"/>
      <c r="G32"/>
      <c r="H32"/>
    </row>
    <row r="33" spans="2:8" ht="12.75">
      <c r="B33" s="19" t="s">
        <v>63</v>
      </c>
      <c r="C33"/>
      <c r="D33"/>
      <c r="E33"/>
      <c r="F33"/>
      <c r="G33"/>
      <c r="H33"/>
    </row>
    <row r="40" spans="1:10" ht="14.25">
      <c r="A40" s="20"/>
      <c r="B40" s="21"/>
      <c r="C40" s="12"/>
      <c r="D40" s="12"/>
      <c r="E40" s="12"/>
      <c r="F40" s="12"/>
      <c r="G40" s="12"/>
      <c r="H40" s="12"/>
      <c r="I40" s="12"/>
      <c r="J40" s="22"/>
    </row>
    <row r="41" spans="1:10" ht="14.25">
      <c r="A41" s="20"/>
      <c r="B41" s="21"/>
      <c r="C41" s="12"/>
      <c r="D41" s="12"/>
      <c r="E41" s="12"/>
      <c r="F41" s="12"/>
      <c r="G41" s="12"/>
      <c r="H41" s="12"/>
      <c r="I41" s="12"/>
      <c r="J41" s="22"/>
    </row>
    <row r="42" spans="1:10" ht="14.25">
      <c r="A42" s="20"/>
      <c r="B42" s="21"/>
      <c r="C42" s="12"/>
      <c r="D42" s="12"/>
      <c r="E42" s="12"/>
      <c r="F42" s="12"/>
      <c r="G42" s="12"/>
      <c r="H42" s="12"/>
      <c r="I42" s="12"/>
      <c r="J42" s="22"/>
    </row>
    <row r="43" spans="1:10" ht="14.25">
      <c r="A43" s="20"/>
      <c r="B43" s="21"/>
      <c r="C43" s="12"/>
      <c r="D43" s="12"/>
      <c r="E43" s="12"/>
      <c r="F43" s="12"/>
      <c r="G43" s="12"/>
      <c r="H43" s="12"/>
      <c r="I43" s="12"/>
      <c r="J43" s="22"/>
    </row>
    <row r="44" spans="1:10" ht="14.25">
      <c r="A44" s="20"/>
      <c r="B44" s="21"/>
      <c r="C44" s="12"/>
      <c r="D44" s="12"/>
      <c r="E44" s="12"/>
      <c r="F44" s="12"/>
      <c r="G44" s="12"/>
      <c r="H44" s="12"/>
      <c r="I44" s="12"/>
      <c r="J44" s="22"/>
    </row>
    <row r="45" spans="1:10" ht="14.25">
      <c r="A45" s="20"/>
      <c r="B45" s="21"/>
      <c r="C45" s="12"/>
      <c r="D45" s="12"/>
      <c r="E45" s="12"/>
      <c r="F45" s="12"/>
      <c r="G45" s="12"/>
      <c r="H45" s="12"/>
      <c r="I45" s="12"/>
      <c r="J45" s="22"/>
    </row>
  </sheetData>
  <sheetProtection/>
  <mergeCells count="5">
    <mergeCell ref="E31:H31"/>
    <mergeCell ref="A1:K1"/>
    <mergeCell ref="A2:K3"/>
    <mergeCell ref="A28:K28"/>
    <mergeCell ref="E30:H30"/>
  </mergeCells>
  <conditionalFormatting sqref="B28:D29 E5:I29 D23:D26 B17:D22 B9:C15 D9:D16 B5:D8">
    <cfRule type="cellIs" priority="5" dxfId="0" operator="equal" stopIfTrue="1">
      <formula>180</formula>
    </cfRule>
  </conditionalFormatting>
  <printOptions/>
  <pageMargins left="1.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Leszek Małmyga</cp:lastModifiedBy>
  <cp:lastPrinted>2013-09-29T14:31:45Z</cp:lastPrinted>
  <dcterms:created xsi:type="dcterms:W3CDTF">2008-08-04T19:41:18Z</dcterms:created>
  <dcterms:modified xsi:type="dcterms:W3CDTF">2013-09-30T11:34:57Z</dcterms:modified>
  <cp:category/>
  <cp:version/>
  <cp:contentType/>
  <cp:contentStatus/>
</cp:coreProperties>
</file>