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4A" sheetId="1" r:id="rId1"/>
    <sheet name="S6A" sheetId="2" r:id="rId2"/>
    <sheet name="S9A" sheetId="3" r:id="rId3"/>
    <sheet name="S8Ep" sheetId="4" r:id="rId4"/>
  </sheets>
  <definedNames/>
  <calcPr fullCalcOnLoad="1"/>
</workbook>
</file>

<file path=xl/comments3.xml><?xml version="1.0" encoding="utf-8"?>
<comments xmlns="http://schemas.openxmlformats.org/spreadsheetml/2006/main">
  <authors>
    <author>Boris JENKO</author>
  </authors>
  <commentList>
    <comment ref="G12" authorId="0">
      <text>
        <r>
          <rPr>
            <b/>
            <sz val="9"/>
            <rFont val="Tahoma"/>
            <family val="0"/>
          </rPr>
          <t>Boris JENKO:</t>
        </r>
        <r>
          <rPr>
            <sz val="9"/>
            <rFont val="Tahoma"/>
            <family val="0"/>
          </rPr>
          <t xml:space="preserve">
211 s
</t>
        </r>
      </text>
    </comment>
  </commentList>
</comments>
</file>

<file path=xl/sharedStrings.xml><?xml version="1.0" encoding="utf-8"?>
<sst xmlns="http://schemas.openxmlformats.org/spreadsheetml/2006/main" count="282" uniqueCount="95">
  <si>
    <t>Flyoff</t>
  </si>
  <si>
    <t>No</t>
  </si>
  <si>
    <t>S4A</t>
  </si>
  <si>
    <t>Mitja Žgajner</t>
  </si>
  <si>
    <t>Uroš Jenko</t>
  </si>
  <si>
    <t>Alja Makuc</t>
  </si>
  <si>
    <t>Marjan Jenko</t>
  </si>
  <si>
    <t>Antonio Mazzaracchio</t>
  </si>
  <si>
    <t>Jaka Jenko</t>
  </si>
  <si>
    <t>S6A</t>
  </si>
  <si>
    <t>S9A</t>
  </si>
  <si>
    <t>Drago Perc</t>
  </si>
  <si>
    <t>Janko Rupnik</t>
  </si>
  <si>
    <t>Miodrag Čipčič</t>
  </si>
  <si>
    <t>S8E/p</t>
  </si>
  <si>
    <t>Tomislav Cvitič</t>
  </si>
  <si>
    <t>Blaž Grgič</t>
  </si>
  <si>
    <t>Zoran Katanič</t>
  </si>
  <si>
    <t>-</t>
  </si>
  <si>
    <t>S-008</t>
  </si>
  <si>
    <t>SRB</t>
  </si>
  <si>
    <t>BG02568</t>
  </si>
  <si>
    <t>BUL</t>
  </si>
  <si>
    <t>Ivelin Stefanov J</t>
  </si>
  <si>
    <t>BUL 00360</t>
  </si>
  <si>
    <t>Stoyanov Tosko</t>
  </si>
  <si>
    <t>S-400</t>
  </si>
  <si>
    <t>CRO</t>
  </si>
  <si>
    <t>BG02509</t>
  </si>
  <si>
    <t>Somleva Mariya</t>
  </si>
  <si>
    <t>BG02600</t>
  </si>
  <si>
    <t>Stefanov Stefan</t>
  </si>
  <si>
    <t>CZE1044</t>
  </si>
  <si>
    <t>CZE</t>
  </si>
  <si>
    <t>Pavel Brony</t>
  </si>
  <si>
    <t>CZE1495</t>
  </si>
  <si>
    <t>Lukaš Pidrmann J</t>
  </si>
  <si>
    <t>BG00650</t>
  </si>
  <si>
    <t>Vasilev Stefan</t>
  </si>
  <si>
    <t>BUL 00429</t>
  </si>
  <si>
    <t>Lekov Boris</t>
  </si>
  <si>
    <t>BUL 00482</t>
  </si>
  <si>
    <t>Stanev Toni</t>
  </si>
  <si>
    <t>CZE1182</t>
  </si>
  <si>
    <t>Katerina Vanikova J</t>
  </si>
  <si>
    <t>Vladimir Horvat</t>
  </si>
  <si>
    <t>BUL 00702</t>
  </si>
  <si>
    <t>Yordanov Plamen</t>
  </si>
  <si>
    <t>S5-5386</t>
  </si>
  <si>
    <t>SLO</t>
  </si>
  <si>
    <t>S5-394</t>
  </si>
  <si>
    <t>Sonja Palovšnik</t>
  </si>
  <si>
    <t>ITA-S1</t>
  </si>
  <si>
    <t>ITA</t>
  </si>
  <si>
    <t>GB</t>
  </si>
  <si>
    <t>John Jacomob</t>
  </si>
  <si>
    <t>S5-5.367</t>
  </si>
  <si>
    <t>S5-27.032</t>
  </si>
  <si>
    <t>Živa Brinovec J</t>
  </si>
  <si>
    <t>S5-27016</t>
  </si>
  <si>
    <t>S5-23.031</t>
  </si>
  <si>
    <t>CZE1043</t>
  </si>
  <si>
    <t>Bedrich Pavka</t>
  </si>
  <si>
    <t>S5-27.015</t>
  </si>
  <si>
    <t>S5-23.022</t>
  </si>
  <si>
    <t>S5-5.385</t>
  </si>
  <si>
    <t>Žiga Pukšič J</t>
  </si>
  <si>
    <t>S-397</t>
  </si>
  <si>
    <t>Milan Krnjaič</t>
  </si>
  <si>
    <t>S5-5387</t>
  </si>
  <si>
    <t>Samo Perc J</t>
  </si>
  <si>
    <t>S5-187.008</t>
  </si>
  <si>
    <t>Nejc Gjura Meke J</t>
  </si>
  <si>
    <t>S-209</t>
  </si>
  <si>
    <t>Branislav Krčedinac</t>
  </si>
  <si>
    <t>S5-27029</t>
  </si>
  <si>
    <t>RUS0329</t>
  </si>
  <si>
    <t>RUS</t>
  </si>
  <si>
    <t>Sergienko Grigory</t>
  </si>
  <si>
    <t>S5-20.021</t>
  </si>
  <si>
    <t>Tomaž Starin</t>
  </si>
  <si>
    <t>S5-S2013</t>
  </si>
  <si>
    <t>DQ</t>
  </si>
  <si>
    <t>9th Vega Cup, Žadovinek 5,6. July 2014</t>
  </si>
  <si>
    <t>Start No</t>
  </si>
  <si>
    <t>FAI Licence</t>
  </si>
  <si>
    <t>Country</t>
  </si>
  <si>
    <t>Name and Surname</t>
  </si>
  <si>
    <t>1 round</t>
  </si>
  <si>
    <t>2 round</t>
  </si>
  <si>
    <t>3 round</t>
  </si>
  <si>
    <t>Total</t>
  </si>
  <si>
    <t xml:space="preserve">                                   </t>
  </si>
  <si>
    <t>Class</t>
  </si>
  <si>
    <t>Final Flight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</si>
</sst>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0.000"/>
    <numFmt numFmtId="189" formatCode="0.0"/>
  </numFmts>
  <fonts count="50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6"/>
      <color theme="3" tint="-0.24997000396251678"/>
      <name val="Arial"/>
      <family val="2"/>
    </font>
    <font>
      <sz val="14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sz val="11"/>
      <color theme="3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left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7" xfId="0" applyFont="1" applyFill="1" applyBorder="1" applyAlignment="1">
      <alignment/>
    </xf>
    <xf numFmtId="0" fontId="48" fillId="0" borderId="19" xfId="0" applyFont="1" applyBorder="1" applyAlignment="1">
      <alignment horizontal="center"/>
    </xf>
    <xf numFmtId="0" fontId="48" fillId="0" borderId="20" xfId="0" applyFont="1" applyFill="1" applyBorder="1" applyAlignment="1">
      <alignment horizontal="center"/>
    </xf>
    <xf numFmtId="0" fontId="48" fillId="0" borderId="20" xfId="0" applyFont="1" applyFill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left"/>
    </xf>
    <xf numFmtId="3" fontId="48" fillId="0" borderId="23" xfId="0" applyNumberFormat="1" applyFont="1" applyBorder="1" applyAlignment="1">
      <alignment horizontal="center" vertical="center"/>
    </xf>
    <xf numFmtId="0" fontId="48" fillId="0" borderId="23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 horizontal="center"/>
    </xf>
    <xf numFmtId="0" fontId="48" fillId="0" borderId="17" xfId="0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left"/>
    </xf>
    <xf numFmtId="3" fontId="48" fillId="0" borderId="17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zoomScaleSheetLayoutView="120" workbookViewId="0" topLeftCell="A1">
      <selection activeCell="L22" sqref="L22"/>
    </sheetView>
  </sheetViews>
  <sheetFormatPr defaultColWidth="9.140625" defaultRowHeight="12.75"/>
  <cols>
    <col min="1" max="1" width="4.421875" style="0" customWidth="1"/>
    <col min="2" max="2" width="8.57421875" style="0" customWidth="1"/>
    <col min="3" max="3" width="22.421875" style="0" customWidth="1"/>
    <col min="4" max="4" width="13.140625" style="0" customWidth="1"/>
    <col min="5" max="7" width="8.28125" style="0" customWidth="1"/>
    <col min="8" max="8" width="8.00390625" style="0" customWidth="1"/>
    <col min="9" max="9" width="7.421875" style="0" customWidth="1"/>
    <col min="10" max="10" width="9.28125" style="0" customWidth="1"/>
  </cols>
  <sheetData>
    <row r="1" spans="1:10" s="2" customFormat="1" ht="20.25">
      <c r="A1" s="6" t="s">
        <v>83</v>
      </c>
      <c r="B1" s="7"/>
      <c r="C1" s="8"/>
      <c r="D1" s="8"/>
      <c r="E1" s="7"/>
      <c r="F1" s="7"/>
      <c r="G1" s="7"/>
      <c r="H1" s="7"/>
      <c r="I1" s="7"/>
      <c r="J1" s="7"/>
    </row>
    <row r="2" spans="1:10" ht="20.25">
      <c r="A2" s="6" t="s">
        <v>93</v>
      </c>
      <c r="B2" s="6"/>
      <c r="C2" s="6"/>
      <c r="D2" s="6"/>
      <c r="E2" s="6" t="s">
        <v>2</v>
      </c>
      <c r="F2" s="9"/>
      <c r="G2" s="9"/>
      <c r="H2" s="9"/>
      <c r="I2" s="9"/>
      <c r="J2" s="9"/>
    </row>
    <row r="3" spans="1:10" ht="13.5" thickBo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 thickBot="1">
      <c r="A4" s="10" t="s">
        <v>1</v>
      </c>
      <c r="B4" s="11" t="s">
        <v>84</v>
      </c>
      <c r="C4" s="11" t="s">
        <v>87</v>
      </c>
      <c r="D4" s="11" t="s">
        <v>85</v>
      </c>
      <c r="E4" s="11" t="s">
        <v>86</v>
      </c>
      <c r="F4" s="11" t="s">
        <v>88</v>
      </c>
      <c r="G4" s="11" t="s">
        <v>89</v>
      </c>
      <c r="H4" s="11" t="s">
        <v>90</v>
      </c>
      <c r="I4" s="11" t="s">
        <v>0</v>
      </c>
      <c r="J4" s="12" t="s">
        <v>91</v>
      </c>
    </row>
    <row r="5" spans="1:10" ht="14.25">
      <c r="A5" s="13">
        <v>1</v>
      </c>
      <c r="B5" s="14">
        <v>8</v>
      </c>
      <c r="C5" s="15" t="s">
        <v>17</v>
      </c>
      <c r="D5" s="14" t="s">
        <v>19</v>
      </c>
      <c r="E5" s="14" t="s">
        <v>20</v>
      </c>
      <c r="F5" s="16">
        <v>164</v>
      </c>
      <c r="G5" s="16" t="s">
        <v>92</v>
      </c>
      <c r="H5" s="16">
        <v>180</v>
      </c>
      <c r="I5" s="16"/>
      <c r="J5" s="17">
        <f aca="true" t="shared" si="0" ref="J5:J19">SUM(F5,G5,H5,I5)</f>
        <v>344</v>
      </c>
    </row>
    <row r="6" spans="1:10" ht="14.25">
      <c r="A6" s="18">
        <v>2</v>
      </c>
      <c r="B6" s="19">
        <v>5</v>
      </c>
      <c r="C6" s="20" t="s">
        <v>23</v>
      </c>
      <c r="D6" s="19" t="s">
        <v>21</v>
      </c>
      <c r="E6" s="19" t="s">
        <v>22</v>
      </c>
      <c r="F6" s="21">
        <v>135</v>
      </c>
      <c r="G6" s="21">
        <v>155</v>
      </c>
      <c r="H6" s="21">
        <v>132</v>
      </c>
      <c r="I6" s="21"/>
      <c r="J6" s="22">
        <f t="shared" si="0"/>
        <v>422</v>
      </c>
    </row>
    <row r="7" spans="1:10" ht="14.25">
      <c r="A7" s="18">
        <v>3</v>
      </c>
      <c r="B7" s="19">
        <v>20</v>
      </c>
      <c r="C7" s="23" t="s">
        <v>25</v>
      </c>
      <c r="D7" s="19" t="s">
        <v>24</v>
      </c>
      <c r="E7" s="19" t="s">
        <v>22</v>
      </c>
      <c r="F7" s="21">
        <v>143</v>
      </c>
      <c r="G7" s="21">
        <v>140</v>
      </c>
      <c r="H7" s="21">
        <v>138</v>
      </c>
      <c r="I7" s="21"/>
      <c r="J7" s="22">
        <f t="shared" si="0"/>
        <v>421</v>
      </c>
    </row>
    <row r="8" spans="1:11" ht="14.25">
      <c r="A8" s="18">
        <v>4</v>
      </c>
      <c r="B8" s="19">
        <v>1</v>
      </c>
      <c r="C8" s="23" t="s">
        <v>13</v>
      </c>
      <c r="D8" s="19" t="s">
        <v>26</v>
      </c>
      <c r="E8" s="19" t="s">
        <v>20</v>
      </c>
      <c r="F8" s="21">
        <v>94</v>
      </c>
      <c r="G8" s="21">
        <v>131</v>
      </c>
      <c r="H8" s="21">
        <v>180</v>
      </c>
      <c r="I8" s="21"/>
      <c r="J8" s="22">
        <f t="shared" si="0"/>
        <v>405</v>
      </c>
      <c r="K8" s="3"/>
    </row>
    <row r="9" spans="1:10" ht="14.25">
      <c r="A9" s="18">
        <v>5</v>
      </c>
      <c r="B9" s="19">
        <v>4</v>
      </c>
      <c r="C9" s="23" t="s">
        <v>15</v>
      </c>
      <c r="D9" s="19">
        <v>61253</v>
      </c>
      <c r="E9" s="19" t="s">
        <v>27</v>
      </c>
      <c r="F9" s="19">
        <v>126</v>
      </c>
      <c r="G9" s="21">
        <v>172</v>
      </c>
      <c r="H9" s="21">
        <v>106</v>
      </c>
      <c r="I9" s="21"/>
      <c r="J9" s="22">
        <f t="shared" si="0"/>
        <v>404</v>
      </c>
    </row>
    <row r="10" spans="1:10" ht="14.25">
      <c r="A10" s="18">
        <v>6</v>
      </c>
      <c r="B10" s="19">
        <v>2</v>
      </c>
      <c r="C10" s="23" t="s">
        <v>29</v>
      </c>
      <c r="D10" s="19" t="s">
        <v>28</v>
      </c>
      <c r="E10" s="19" t="s">
        <v>22</v>
      </c>
      <c r="F10" s="21">
        <v>132</v>
      </c>
      <c r="G10" s="21">
        <v>102</v>
      </c>
      <c r="H10" s="21">
        <v>165</v>
      </c>
      <c r="I10" s="21"/>
      <c r="J10" s="22">
        <f t="shared" si="0"/>
        <v>399</v>
      </c>
    </row>
    <row r="11" spans="1:10" ht="14.25">
      <c r="A11" s="18">
        <v>7</v>
      </c>
      <c r="B11" s="19">
        <v>6</v>
      </c>
      <c r="C11" s="23" t="s">
        <v>31</v>
      </c>
      <c r="D11" s="19" t="s">
        <v>30</v>
      </c>
      <c r="E11" s="19" t="s">
        <v>22</v>
      </c>
      <c r="F11" s="21">
        <v>152</v>
      </c>
      <c r="G11" s="21">
        <v>108</v>
      </c>
      <c r="H11" s="21">
        <v>119</v>
      </c>
      <c r="I11" s="21"/>
      <c r="J11" s="22">
        <f t="shared" si="0"/>
        <v>379</v>
      </c>
    </row>
    <row r="12" spans="1:10" ht="14.25">
      <c r="A12" s="18">
        <v>8</v>
      </c>
      <c r="B12" s="19">
        <v>22</v>
      </c>
      <c r="C12" s="23" t="s">
        <v>34</v>
      </c>
      <c r="D12" s="19" t="s">
        <v>32</v>
      </c>
      <c r="E12" s="19" t="s">
        <v>33</v>
      </c>
      <c r="F12" s="21">
        <v>168</v>
      </c>
      <c r="G12" s="21">
        <v>77</v>
      </c>
      <c r="H12" s="21">
        <v>111</v>
      </c>
      <c r="I12" s="21"/>
      <c r="J12" s="22">
        <f t="shared" si="0"/>
        <v>356</v>
      </c>
    </row>
    <row r="13" spans="1:10" ht="14.25">
      <c r="A13" s="18">
        <v>9</v>
      </c>
      <c r="B13" s="19">
        <v>25</v>
      </c>
      <c r="C13" s="23" t="s">
        <v>36</v>
      </c>
      <c r="D13" s="19" t="s">
        <v>35</v>
      </c>
      <c r="E13" s="19" t="s">
        <v>33</v>
      </c>
      <c r="F13" s="21">
        <v>46</v>
      </c>
      <c r="G13" s="21">
        <v>180</v>
      </c>
      <c r="H13" s="21">
        <v>128</v>
      </c>
      <c r="I13" s="21"/>
      <c r="J13" s="22">
        <f t="shared" si="0"/>
        <v>354</v>
      </c>
    </row>
    <row r="14" spans="1:10" ht="14.25">
      <c r="A14" s="18">
        <v>10</v>
      </c>
      <c r="B14" s="19">
        <v>3</v>
      </c>
      <c r="C14" s="23" t="s">
        <v>38</v>
      </c>
      <c r="D14" s="19" t="s">
        <v>37</v>
      </c>
      <c r="E14" s="19" t="s">
        <v>22</v>
      </c>
      <c r="F14" s="21">
        <v>0</v>
      </c>
      <c r="G14" s="21">
        <v>180</v>
      </c>
      <c r="H14" s="21">
        <v>137</v>
      </c>
      <c r="I14" s="21"/>
      <c r="J14" s="22">
        <f t="shared" si="0"/>
        <v>317</v>
      </c>
    </row>
    <row r="15" spans="1:10" ht="14.25">
      <c r="A15" s="18">
        <v>11</v>
      </c>
      <c r="B15" s="19">
        <v>16</v>
      </c>
      <c r="C15" s="23" t="s">
        <v>40</v>
      </c>
      <c r="D15" s="19" t="s">
        <v>39</v>
      </c>
      <c r="E15" s="19" t="s">
        <v>22</v>
      </c>
      <c r="F15" s="21">
        <v>58</v>
      </c>
      <c r="G15" s="21">
        <v>160</v>
      </c>
      <c r="H15" s="21">
        <v>90</v>
      </c>
      <c r="I15" s="21"/>
      <c r="J15" s="22">
        <f t="shared" si="0"/>
        <v>308</v>
      </c>
    </row>
    <row r="16" spans="1:10" ht="14.25">
      <c r="A16" s="18">
        <v>12</v>
      </c>
      <c r="B16" s="19">
        <v>9</v>
      </c>
      <c r="C16" s="23" t="s">
        <v>42</v>
      </c>
      <c r="D16" s="19" t="s">
        <v>41</v>
      </c>
      <c r="E16" s="19" t="s">
        <v>22</v>
      </c>
      <c r="F16" s="21">
        <v>121</v>
      </c>
      <c r="G16" s="21">
        <v>56</v>
      </c>
      <c r="H16" s="21">
        <v>55</v>
      </c>
      <c r="I16" s="21"/>
      <c r="J16" s="22">
        <f t="shared" si="0"/>
        <v>232</v>
      </c>
    </row>
    <row r="17" spans="1:10" ht="14.25">
      <c r="A17" s="18">
        <v>13</v>
      </c>
      <c r="B17" s="19">
        <v>23</v>
      </c>
      <c r="C17" s="23" t="s">
        <v>44</v>
      </c>
      <c r="D17" s="19" t="s">
        <v>43</v>
      </c>
      <c r="E17" s="19" t="s">
        <v>33</v>
      </c>
      <c r="F17" s="21">
        <v>51</v>
      </c>
      <c r="G17" s="21">
        <v>25</v>
      </c>
      <c r="H17" s="21">
        <v>121</v>
      </c>
      <c r="I17" s="21"/>
      <c r="J17" s="22">
        <f t="shared" si="0"/>
        <v>197</v>
      </c>
    </row>
    <row r="18" spans="1:10" ht="14.25">
      <c r="A18" s="18">
        <v>14</v>
      </c>
      <c r="B18" s="19">
        <v>19</v>
      </c>
      <c r="C18" s="23" t="s">
        <v>45</v>
      </c>
      <c r="D18" s="19">
        <v>68803</v>
      </c>
      <c r="E18" s="19" t="s">
        <v>27</v>
      </c>
      <c r="F18" s="21">
        <v>0</v>
      </c>
      <c r="G18" s="21">
        <v>180</v>
      </c>
      <c r="H18" s="21">
        <v>0</v>
      </c>
      <c r="I18" s="21"/>
      <c r="J18" s="22">
        <f t="shared" si="0"/>
        <v>180</v>
      </c>
    </row>
    <row r="19" spans="1:10" ht="15" thickBot="1">
      <c r="A19" s="24">
        <v>15</v>
      </c>
      <c r="B19" s="25">
        <v>17</v>
      </c>
      <c r="C19" s="26" t="s">
        <v>47</v>
      </c>
      <c r="D19" s="25" t="s">
        <v>46</v>
      </c>
      <c r="E19" s="25" t="s">
        <v>22</v>
      </c>
      <c r="F19" s="27">
        <v>0</v>
      </c>
      <c r="G19" s="27">
        <v>83</v>
      </c>
      <c r="H19" s="27">
        <v>61</v>
      </c>
      <c r="I19" s="28"/>
      <c r="J19" s="29">
        <f t="shared" si="0"/>
        <v>144</v>
      </c>
    </row>
  </sheetData>
  <sheetProtection/>
  <printOptions/>
  <pageMargins left="0.75" right="0.75" top="1" bottom="1" header="0" footer="0"/>
  <pageSetup orientation="portrait" paperSize="9" scale="89" r:id="rId1"/>
  <headerFooter alignWithMargins="0">
    <oddFooter>&amp;LContest director:_____________&amp;CRange S.O.:___________________&amp;RFAI jury 1.________________
2.________________
3.________________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1">
      <selection activeCell="K9" sqref="K9"/>
    </sheetView>
  </sheetViews>
  <sheetFormatPr defaultColWidth="9.140625" defaultRowHeight="12.75"/>
  <cols>
    <col min="1" max="1" width="5.57421875" style="2" customWidth="1"/>
    <col min="2" max="2" width="8.8515625" style="2" customWidth="1"/>
    <col min="3" max="3" width="25.421875" style="5" customWidth="1"/>
    <col min="4" max="4" width="14.7109375" style="5" customWidth="1"/>
    <col min="5" max="5" width="9.00390625" style="2" customWidth="1"/>
    <col min="6" max="6" width="10.8515625" style="2" customWidth="1"/>
    <col min="7" max="7" width="11.00390625" style="2" customWidth="1"/>
    <col min="8" max="8" width="9.57421875" style="2" customWidth="1"/>
    <col min="9" max="9" width="9.140625" style="2" customWidth="1"/>
    <col min="10" max="10" width="9.421875" style="2" customWidth="1"/>
    <col min="11" max="16384" width="9.140625" style="2" customWidth="1"/>
  </cols>
  <sheetData>
    <row r="1" spans="1:10" ht="20.25">
      <c r="A1" s="6" t="s">
        <v>83</v>
      </c>
      <c r="B1" s="7"/>
      <c r="C1" s="8"/>
      <c r="D1" s="8"/>
      <c r="E1" s="7"/>
      <c r="F1" s="7"/>
      <c r="G1" s="7"/>
      <c r="H1" s="7"/>
      <c r="I1" s="7"/>
      <c r="J1" s="7"/>
    </row>
    <row r="2" spans="1:10" ht="21" thickBot="1">
      <c r="A2" s="6" t="s">
        <v>93</v>
      </c>
      <c r="B2" s="7"/>
      <c r="C2" s="8"/>
      <c r="D2" s="8"/>
      <c r="E2" s="7" t="s">
        <v>9</v>
      </c>
      <c r="F2" s="9"/>
      <c r="G2" s="7"/>
      <c r="H2" s="7"/>
      <c r="I2" s="7"/>
      <c r="J2" s="7"/>
    </row>
    <row r="3" spans="1:10" ht="18.75" thickBot="1">
      <c r="A3" s="10" t="s">
        <v>1</v>
      </c>
      <c r="B3" s="11" t="s">
        <v>84</v>
      </c>
      <c r="C3" s="11" t="s">
        <v>87</v>
      </c>
      <c r="D3" s="11" t="s">
        <v>85</v>
      </c>
      <c r="E3" s="11" t="s">
        <v>86</v>
      </c>
      <c r="F3" s="11" t="s">
        <v>88</v>
      </c>
      <c r="G3" s="11" t="s">
        <v>89</v>
      </c>
      <c r="H3" s="11" t="s">
        <v>90</v>
      </c>
      <c r="I3" s="11" t="s">
        <v>0</v>
      </c>
      <c r="J3" s="12" t="s">
        <v>91</v>
      </c>
    </row>
    <row r="4" spans="1:10" ht="18">
      <c r="A4" s="30">
        <v>1</v>
      </c>
      <c r="B4" s="31">
        <v>1</v>
      </c>
      <c r="C4" s="32" t="s">
        <v>13</v>
      </c>
      <c r="D4" s="33" t="s">
        <v>26</v>
      </c>
      <c r="E4" s="34" t="s">
        <v>20</v>
      </c>
      <c r="F4" s="34">
        <v>133</v>
      </c>
      <c r="G4" s="34">
        <v>180</v>
      </c>
      <c r="H4" s="34">
        <v>131</v>
      </c>
      <c r="I4" s="35"/>
      <c r="J4" s="36">
        <f aca="true" t="shared" si="0" ref="J4:J34">SUM(F4,G4,H4,I4)</f>
        <v>444</v>
      </c>
    </row>
    <row r="5" spans="1:10" ht="18">
      <c r="A5" s="21">
        <v>2</v>
      </c>
      <c r="B5" s="19">
        <v>20</v>
      </c>
      <c r="C5" s="20" t="s">
        <v>25</v>
      </c>
      <c r="D5" s="37" t="s">
        <v>24</v>
      </c>
      <c r="E5" s="19" t="s">
        <v>22</v>
      </c>
      <c r="F5" s="21">
        <v>180</v>
      </c>
      <c r="G5" s="21">
        <v>107</v>
      </c>
      <c r="H5" s="21">
        <v>114</v>
      </c>
      <c r="I5" s="38"/>
      <c r="J5" s="21">
        <f t="shared" si="0"/>
        <v>401</v>
      </c>
    </row>
    <row r="6" spans="1:10" ht="18">
      <c r="A6" s="21">
        <v>3</v>
      </c>
      <c r="B6" s="19">
        <v>33</v>
      </c>
      <c r="C6" s="20" t="s">
        <v>11</v>
      </c>
      <c r="D6" s="21" t="s">
        <v>48</v>
      </c>
      <c r="E6" s="21" t="s">
        <v>49</v>
      </c>
      <c r="F6" s="21">
        <v>130</v>
      </c>
      <c r="G6" s="21">
        <v>173</v>
      </c>
      <c r="H6" s="21">
        <v>96</v>
      </c>
      <c r="I6" s="21"/>
      <c r="J6" s="21">
        <f t="shared" si="0"/>
        <v>399</v>
      </c>
    </row>
    <row r="7" spans="1:10" ht="18">
      <c r="A7" s="21">
        <v>4</v>
      </c>
      <c r="B7" s="19">
        <v>35</v>
      </c>
      <c r="C7" s="20" t="s">
        <v>51</v>
      </c>
      <c r="D7" s="37" t="s">
        <v>50</v>
      </c>
      <c r="E7" s="21" t="s">
        <v>49</v>
      </c>
      <c r="F7" s="21">
        <v>140</v>
      </c>
      <c r="G7" s="21">
        <v>128</v>
      </c>
      <c r="H7" s="21">
        <v>125</v>
      </c>
      <c r="I7" s="21"/>
      <c r="J7" s="21">
        <f t="shared" si="0"/>
        <v>393</v>
      </c>
    </row>
    <row r="8" spans="1:10" ht="18">
      <c r="A8" s="21">
        <v>5</v>
      </c>
      <c r="B8" s="19">
        <v>18</v>
      </c>
      <c r="C8" s="39" t="s">
        <v>7</v>
      </c>
      <c r="D8" s="21" t="s">
        <v>52</v>
      </c>
      <c r="E8" s="21" t="s">
        <v>53</v>
      </c>
      <c r="F8" s="21">
        <v>180</v>
      </c>
      <c r="G8" s="21">
        <v>89</v>
      </c>
      <c r="H8" s="21">
        <v>124</v>
      </c>
      <c r="I8" s="21"/>
      <c r="J8" s="21">
        <f t="shared" si="0"/>
        <v>393</v>
      </c>
    </row>
    <row r="9" spans="1:10" ht="18">
      <c r="A9" s="21">
        <v>6</v>
      </c>
      <c r="B9" s="19">
        <v>9</v>
      </c>
      <c r="C9" s="20" t="s">
        <v>42</v>
      </c>
      <c r="D9" s="19" t="s">
        <v>41</v>
      </c>
      <c r="E9" s="19" t="s">
        <v>22</v>
      </c>
      <c r="F9" s="21">
        <v>134</v>
      </c>
      <c r="G9" s="21">
        <v>107</v>
      </c>
      <c r="H9" s="21">
        <v>121</v>
      </c>
      <c r="I9" s="21"/>
      <c r="J9" s="21">
        <f t="shared" si="0"/>
        <v>362</v>
      </c>
    </row>
    <row r="10" spans="1:10" ht="18">
      <c r="A10" s="21">
        <v>7</v>
      </c>
      <c r="B10" s="19">
        <v>13</v>
      </c>
      <c r="C10" s="38" t="s">
        <v>55</v>
      </c>
      <c r="D10" s="21">
        <v>108203</v>
      </c>
      <c r="E10" s="21" t="s">
        <v>54</v>
      </c>
      <c r="F10" s="21">
        <v>128</v>
      </c>
      <c r="G10" s="21">
        <v>94</v>
      </c>
      <c r="H10" s="21">
        <v>139</v>
      </c>
      <c r="I10" s="21"/>
      <c r="J10" s="21">
        <f t="shared" si="0"/>
        <v>361</v>
      </c>
    </row>
    <row r="11" spans="1:10" ht="18">
      <c r="A11" s="21">
        <v>8</v>
      </c>
      <c r="B11" s="19">
        <v>12</v>
      </c>
      <c r="C11" s="20" t="s">
        <v>3</v>
      </c>
      <c r="D11" s="40" t="s">
        <v>56</v>
      </c>
      <c r="E11" s="21" t="s">
        <v>49</v>
      </c>
      <c r="F11" s="21">
        <v>153</v>
      </c>
      <c r="G11" s="21">
        <v>66</v>
      </c>
      <c r="H11" s="21">
        <v>131</v>
      </c>
      <c r="I11" s="21"/>
      <c r="J11" s="21">
        <f t="shared" si="0"/>
        <v>350</v>
      </c>
    </row>
    <row r="12" spans="1:10" ht="18">
      <c r="A12" s="21">
        <v>9</v>
      </c>
      <c r="B12" s="19">
        <v>29</v>
      </c>
      <c r="C12" s="20" t="s">
        <v>58</v>
      </c>
      <c r="D12" s="37" t="s">
        <v>57</v>
      </c>
      <c r="E12" s="21" t="s">
        <v>49</v>
      </c>
      <c r="F12" s="21">
        <v>97</v>
      </c>
      <c r="G12" s="21">
        <v>128</v>
      </c>
      <c r="H12" s="21">
        <v>107</v>
      </c>
      <c r="I12" s="21"/>
      <c r="J12" s="21">
        <f t="shared" si="0"/>
        <v>332</v>
      </c>
    </row>
    <row r="13" spans="1:10" ht="18">
      <c r="A13" s="21">
        <v>10</v>
      </c>
      <c r="B13" s="19">
        <v>6</v>
      </c>
      <c r="C13" s="23" t="s">
        <v>31</v>
      </c>
      <c r="D13" s="40" t="s">
        <v>30</v>
      </c>
      <c r="E13" s="19" t="s">
        <v>22</v>
      </c>
      <c r="F13" s="21">
        <v>72</v>
      </c>
      <c r="G13" s="21">
        <v>129</v>
      </c>
      <c r="H13" s="21">
        <v>126</v>
      </c>
      <c r="I13" s="38"/>
      <c r="J13" s="21">
        <f t="shared" si="0"/>
        <v>327</v>
      </c>
    </row>
    <row r="14" spans="1:10" ht="18">
      <c r="A14" s="21">
        <v>11</v>
      </c>
      <c r="B14" s="19">
        <v>3</v>
      </c>
      <c r="C14" s="20" t="s">
        <v>38</v>
      </c>
      <c r="D14" s="19" t="s">
        <v>37</v>
      </c>
      <c r="E14" s="19" t="s">
        <v>22</v>
      </c>
      <c r="F14" s="21">
        <v>105</v>
      </c>
      <c r="G14" s="21">
        <v>106</v>
      </c>
      <c r="H14" s="21">
        <v>100</v>
      </c>
      <c r="I14" s="21"/>
      <c r="J14" s="21">
        <f t="shared" si="0"/>
        <v>311</v>
      </c>
    </row>
    <row r="15" spans="1:10" ht="18">
      <c r="A15" s="21">
        <v>12</v>
      </c>
      <c r="B15" s="19">
        <v>11</v>
      </c>
      <c r="C15" s="20" t="s">
        <v>6</v>
      </c>
      <c r="D15" s="21" t="s">
        <v>59</v>
      </c>
      <c r="E15" s="21" t="s">
        <v>49</v>
      </c>
      <c r="F15" s="21">
        <v>85</v>
      </c>
      <c r="G15" s="21">
        <v>92</v>
      </c>
      <c r="H15" s="21">
        <v>129</v>
      </c>
      <c r="I15" s="21"/>
      <c r="J15" s="21">
        <f t="shared" si="0"/>
        <v>306</v>
      </c>
    </row>
    <row r="16" spans="1:10" ht="18">
      <c r="A16" s="21">
        <v>13</v>
      </c>
      <c r="B16" s="19">
        <v>28</v>
      </c>
      <c r="C16" s="20" t="s">
        <v>5</v>
      </c>
      <c r="D16" s="37" t="s">
        <v>60</v>
      </c>
      <c r="E16" s="21" t="s">
        <v>49</v>
      </c>
      <c r="F16" s="21">
        <v>132</v>
      </c>
      <c r="G16" s="21">
        <v>71</v>
      </c>
      <c r="H16" s="21">
        <v>90</v>
      </c>
      <c r="I16" s="38"/>
      <c r="J16" s="21">
        <f t="shared" si="0"/>
        <v>293</v>
      </c>
    </row>
    <row r="17" spans="1:10" ht="18">
      <c r="A17" s="21">
        <v>14</v>
      </c>
      <c r="B17" s="19">
        <v>4</v>
      </c>
      <c r="C17" s="20" t="s">
        <v>15</v>
      </c>
      <c r="D17" s="19">
        <v>61253</v>
      </c>
      <c r="E17" s="19" t="s">
        <v>27</v>
      </c>
      <c r="F17" s="21">
        <v>113</v>
      </c>
      <c r="G17" s="21">
        <v>82</v>
      </c>
      <c r="H17" s="21">
        <v>81</v>
      </c>
      <c r="I17" s="21"/>
      <c r="J17" s="21">
        <f t="shared" si="0"/>
        <v>276</v>
      </c>
    </row>
    <row r="18" spans="1:10" ht="18">
      <c r="A18" s="21">
        <v>15</v>
      </c>
      <c r="B18" s="19">
        <v>21</v>
      </c>
      <c r="C18" s="39" t="s">
        <v>62</v>
      </c>
      <c r="D18" s="21" t="s">
        <v>61</v>
      </c>
      <c r="E18" s="21" t="s">
        <v>33</v>
      </c>
      <c r="F18" s="21">
        <v>109</v>
      </c>
      <c r="G18" s="21">
        <v>86</v>
      </c>
      <c r="H18" s="21">
        <v>68</v>
      </c>
      <c r="I18" s="38"/>
      <c r="J18" s="21">
        <f t="shared" si="0"/>
        <v>263</v>
      </c>
    </row>
    <row r="19" spans="1:10" ht="18">
      <c r="A19" s="21">
        <v>16</v>
      </c>
      <c r="B19" s="19">
        <v>23</v>
      </c>
      <c r="C19" s="39" t="s">
        <v>44</v>
      </c>
      <c r="D19" s="21" t="s">
        <v>43</v>
      </c>
      <c r="E19" s="21" t="s">
        <v>33</v>
      </c>
      <c r="F19" s="21">
        <v>67</v>
      </c>
      <c r="G19" s="21">
        <v>91</v>
      </c>
      <c r="H19" s="21">
        <v>96</v>
      </c>
      <c r="I19" s="38"/>
      <c r="J19" s="21">
        <f t="shared" si="0"/>
        <v>254</v>
      </c>
    </row>
    <row r="20" spans="1:10" ht="18">
      <c r="A20" s="21">
        <v>17</v>
      </c>
      <c r="B20" s="19">
        <v>24</v>
      </c>
      <c r="C20" s="20" t="s">
        <v>4</v>
      </c>
      <c r="D20" s="37" t="s">
        <v>63</v>
      </c>
      <c r="E20" s="21" t="s">
        <v>49</v>
      </c>
      <c r="F20" s="21">
        <v>81</v>
      </c>
      <c r="G20" s="21">
        <v>82</v>
      </c>
      <c r="H20" s="21">
        <v>87</v>
      </c>
      <c r="I20" s="21"/>
      <c r="J20" s="21">
        <f t="shared" si="0"/>
        <v>250</v>
      </c>
    </row>
    <row r="21" spans="1:10" ht="18">
      <c r="A21" s="21">
        <v>18</v>
      </c>
      <c r="B21" s="19">
        <v>25</v>
      </c>
      <c r="C21" s="38" t="s">
        <v>36</v>
      </c>
      <c r="D21" s="21" t="s">
        <v>35</v>
      </c>
      <c r="E21" s="21" t="s">
        <v>33</v>
      </c>
      <c r="F21" s="21">
        <v>91</v>
      </c>
      <c r="G21" s="21">
        <v>74</v>
      </c>
      <c r="H21" s="21">
        <v>83</v>
      </c>
      <c r="I21" s="38"/>
      <c r="J21" s="21">
        <f t="shared" si="0"/>
        <v>248</v>
      </c>
    </row>
    <row r="22" spans="1:10" ht="18">
      <c r="A22" s="21">
        <v>19</v>
      </c>
      <c r="B22" s="19">
        <v>5</v>
      </c>
      <c r="C22" s="20" t="s">
        <v>23</v>
      </c>
      <c r="D22" s="19" t="s">
        <v>21</v>
      </c>
      <c r="E22" s="19" t="s">
        <v>22</v>
      </c>
      <c r="F22" s="21">
        <v>96</v>
      </c>
      <c r="G22" s="21">
        <v>86</v>
      </c>
      <c r="H22" s="21">
        <v>64</v>
      </c>
      <c r="I22" s="38"/>
      <c r="J22" s="21">
        <f t="shared" si="0"/>
        <v>246</v>
      </c>
    </row>
    <row r="23" spans="1:10" ht="18">
      <c r="A23" s="21">
        <v>20</v>
      </c>
      <c r="B23" s="19">
        <v>22</v>
      </c>
      <c r="C23" s="38" t="s">
        <v>34</v>
      </c>
      <c r="D23" s="21" t="s">
        <v>32</v>
      </c>
      <c r="E23" s="21" t="s">
        <v>33</v>
      </c>
      <c r="F23" s="21">
        <v>82</v>
      </c>
      <c r="G23" s="21">
        <v>78</v>
      </c>
      <c r="H23" s="21">
        <v>82</v>
      </c>
      <c r="I23" s="21"/>
      <c r="J23" s="21">
        <f t="shared" si="0"/>
        <v>242</v>
      </c>
    </row>
    <row r="24" spans="1:10" ht="18">
      <c r="A24" s="21">
        <v>21</v>
      </c>
      <c r="B24" s="19">
        <v>26</v>
      </c>
      <c r="C24" s="20" t="s">
        <v>12</v>
      </c>
      <c r="D24" s="37" t="s">
        <v>64</v>
      </c>
      <c r="E24" s="21" t="s">
        <v>49</v>
      </c>
      <c r="F24" s="21">
        <v>83</v>
      </c>
      <c r="G24" s="21">
        <v>86</v>
      </c>
      <c r="H24" s="21">
        <v>70</v>
      </c>
      <c r="I24" s="38"/>
      <c r="J24" s="21">
        <f t="shared" si="0"/>
        <v>239</v>
      </c>
    </row>
    <row r="25" spans="1:10" ht="18">
      <c r="A25" s="21">
        <v>22</v>
      </c>
      <c r="B25" s="19">
        <v>14</v>
      </c>
      <c r="C25" s="38" t="s">
        <v>66</v>
      </c>
      <c r="D25" s="21" t="s">
        <v>65</v>
      </c>
      <c r="E25" s="21" t="s">
        <v>49</v>
      </c>
      <c r="F25" s="21">
        <v>70</v>
      </c>
      <c r="G25" s="21">
        <v>77</v>
      </c>
      <c r="H25" s="21">
        <v>75</v>
      </c>
      <c r="I25" s="21"/>
      <c r="J25" s="21">
        <f t="shared" si="0"/>
        <v>222</v>
      </c>
    </row>
    <row r="26" spans="1:10" ht="18">
      <c r="A26" s="21">
        <v>23</v>
      </c>
      <c r="B26" s="19">
        <v>2</v>
      </c>
      <c r="C26" s="20" t="s">
        <v>29</v>
      </c>
      <c r="D26" s="19" t="s">
        <v>28</v>
      </c>
      <c r="E26" s="19" t="s">
        <v>22</v>
      </c>
      <c r="F26" s="21">
        <v>102</v>
      </c>
      <c r="G26" s="21">
        <v>109</v>
      </c>
      <c r="H26" s="21">
        <v>0</v>
      </c>
      <c r="I26" s="38"/>
      <c r="J26" s="21">
        <f t="shared" si="0"/>
        <v>211</v>
      </c>
    </row>
    <row r="27" spans="1:10" ht="18">
      <c r="A27" s="21">
        <v>24</v>
      </c>
      <c r="B27" s="19">
        <v>10</v>
      </c>
      <c r="C27" s="20" t="s">
        <v>68</v>
      </c>
      <c r="D27" s="21" t="s">
        <v>67</v>
      </c>
      <c r="E27" s="21" t="s">
        <v>20</v>
      </c>
      <c r="F27" s="21">
        <v>0</v>
      </c>
      <c r="G27" s="21">
        <v>111</v>
      </c>
      <c r="H27" s="21">
        <v>80</v>
      </c>
      <c r="I27" s="38"/>
      <c r="J27" s="21">
        <f t="shared" si="0"/>
        <v>191</v>
      </c>
    </row>
    <row r="28" spans="1:10" ht="18">
      <c r="A28" s="21">
        <v>25</v>
      </c>
      <c r="B28" s="19">
        <v>16</v>
      </c>
      <c r="C28" s="20" t="s">
        <v>40</v>
      </c>
      <c r="D28" s="41" t="s">
        <v>39</v>
      </c>
      <c r="E28" s="19" t="s">
        <v>22</v>
      </c>
      <c r="F28" s="21">
        <v>129</v>
      </c>
      <c r="G28" s="21">
        <v>59</v>
      </c>
      <c r="H28" s="21">
        <v>0</v>
      </c>
      <c r="I28" s="21"/>
      <c r="J28" s="21">
        <f t="shared" si="0"/>
        <v>188</v>
      </c>
    </row>
    <row r="29" spans="1:10" ht="18">
      <c r="A29" s="21">
        <v>26</v>
      </c>
      <c r="B29" s="19">
        <v>30</v>
      </c>
      <c r="C29" s="20" t="s">
        <v>70</v>
      </c>
      <c r="D29" s="37" t="s">
        <v>69</v>
      </c>
      <c r="E29" s="21" t="s">
        <v>49</v>
      </c>
      <c r="F29" s="21">
        <v>78</v>
      </c>
      <c r="G29" s="21">
        <v>105</v>
      </c>
      <c r="H29" s="21">
        <v>0</v>
      </c>
      <c r="I29" s="21"/>
      <c r="J29" s="21">
        <f t="shared" si="0"/>
        <v>183</v>
      </c>
    </row>
    <row r="30" spans="1:10" ht="18">
      <c r="A30" s="21">
        <v>27</v>
      </c>
      <c r="B30" s="19">
        <v>19</v>
      </c>
      <c r="C30" s="39" t="s">
        <v>45</v>
      </c>
      <c r="D30" s="21">
        <v>68803</v>
      </c>
      <c r="E30" s="21" t="s">
        <v>27</v>
      </c>
      <c r="F30" s="21">
        <v>73</v>
      </c>
      <c r="G30" s="21">
        <v>0</v>
      </c>
      <c r="H30" s="21">
        <v>74</v>
      </c>
      <c r="I30" s="38"/>
      <c r="J30" s="21">
        <f t="shared" si="0"/>
        <v>147</v>
      </c>
    </row>
    <row r="31" spans="1:10" ht="18">
      <c r="A31" s="21">
        <v>28</v>
      </c>
      <c r="B31" s="19">
        <v>15</v>
      </c>
      <c r="C31" s="39" t="s">
        <v>72</v>
      </c>
      <c r="D31" s="21" t="s">
        <v>71</v>
      </c>
      <c r="E31" s="21" t="s">
        <v>49</v>
      </c>
      <c r="F31" s="21">
        <v>71</v>
      </c>
      <c r="G31" s="21">
        <v>0</v>
      </c>
      <c r="H31" s="21">
        <v>58</v>
      </c>
      <c r="I31" s="38"/>
      <c r="J31" s="21">
        <f t="shared" si="0"/>
        <v>129</v>
      </c>
    </row>
    <row r="32" spans="1:10" ht="18">
      <c r="A32" s="21">
        <v>29</v>
      </c>
      <c r="B32" s="19">
        <v>7</v>
      </c>
      <c r="C32" s="20" t="s">
        <v>74</v>
      </c>
      <c r="D32" s="37" t="s">
        <v>73</v>
      </c>
      <c r="E32" s="21" t="s">
        <v>20</v>
      </c>
      <c r="F32" s="21">
        <v>87</v>
      </c>
      <c r="G32" s="21">
        <v>0</v>
      </c>
      <c r="H32" s="21" t="s">
        <v>18</v>
      </c>
      <c r="I32" s="38"/>
      <c r="J32" s="21">
        <f t="shared" si="0"/>
        <v>87</v>
      </c>
    </row>
    <row r="33" spans="1:10" ht="18">
      <c r="A33" s="21">
        <v>30</v>
      </c>
      <c r="B33" s="19">
        <v>17</v>
      </c>
      <c r="C33" s="20" t="s">
        <v>47</v>
      </c>
      <c r="D33" s="19" t="s">
        <v>46</v>
      </c>
      <c r="E33" s="19" t="s">
        <v>22</v>
      </c>
      <c r="F33" s="21">
        <v>0</v>
      </c>
      <c r="G33" s="21">
        <v>81</v>
      </c>
      <c r="H33" s="21" t="s">
        <v>18</v>
      </c>
      <c r="I33" s="38"/>
      <c r="J33" s="21">
        <f t="shared" si="0"/>
        <v>81</v>
      </c>
    </row>
    <row r="34" spans="1:10" ht="18">
      <c r="A34" s="21">
        <v>31</v>
      </c>
      <c r="B34" s="19">
        <v>36</v>
      </c>
      <c r="C34" s="38" t="s">
        <v>8</v>
      </c>
      <c r="D34" s="21" t="s">
        <v>75</v>
      </c>
      <c r="E34" s="21" t="s">
        <v>49</v>
      </c>
      <c r="F34" s="21">
        <v>0</v>
      </c>
      <c r="G34" s="21" t="s">
        <v>18</v>
      </c>
      <c r="H34" s="21" t="s">
        <v>18</v>
      </c>
      <c r="I34" s="38"/>
      <c r="J34" s="21">
        <f t="shared" si="0"/>
        <v>0</v>
      </c>
    </row>
  </sheetData>
  <sheetProtection/>
  <printOptions/>
  <pageMargins left="0.75" right="0.75" top="1" bottom="1" header="0" footer="0"/>
  <pageSetup orientation="portrait" paperSize="9" scale="72" r:id="rId1"/>
  <headerFooter alignWithMargins="0">
    <oddFooter>&amp;LContest director:_____________&amp;CRange S.O.:___________________&amp;RFAI jury 1.________________
2.________________
3.________________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90" zoomScaleSheetLayoutView="90" workbookViewId="0" topLeftCell="A1">
      <selection activeCell="E27" sqref="E27"/>
    </sheetView>
  </sheetViews>
  <sheetFormatPr defaultColWidth="9.140625" defaultRowHeight="12.75"/>
  <cols>
    <col min="1" max="1" width="4.7109375" style="0" customWidth="1"/>
    <col min="2" max="2" width="8.421875" style="0" customWidth="1"/>
    <col min="3" max="3" width="22.57421875" style="0" customWidth="1"/>
    <col min="4" max="4" width="11.421875" style="0" customWidth="1"/>
    <col min="5" max="5" width="8.140625" style="0" customWidth="1"/>
    <col min="6" max="6" width="7.7109375" style="0" customWidth="1"/>
    <col min="7" max="7" width="7.57421875" style="0" customWidth="1"/>
    <col min="8" max="8" width="8.28125" style="0" customWidth="1"/>
    <col min="9" max="9" width="7.8515625" style="0" customWidth="1"/>
    <col min="10" max="10" width="9.28125" style="0" customWidth="1"/>
  </cols>
  <sheetData>
    <row r="1" spans="1:5" ht="20.25">
      <c r="A1" s="1" t="s">
        <v>83</v>
      </c>
      <c r="B1" s="1"/>
      <c r="C1" s="1"/>
      <c r="D1" s="1"/>
      <c r="E1" s="1"/>
    </row>
    <row r="2" spans="1:6" ht="20.25">
      <c r="A2" s="1" t="s">
        <v>93</v>
      </c>
      <c r="B2" s="1"/>
      <c r="C2" s="1"/>
      <c r="D2" s="1"/>
      <c r="E2" s="1" t="s">
        <v>10</v>
      </c>
      <c r="F2" s="4"/>
    </row>
    <row r="3" ht="13.5" thickBot="1"/>
    <row r="4" spans="1:10" ht="15" thickBot="1">
      <c r="A4" s="10" t="s">
        <v>1</v>
      </c>
      <c r="B4" s="11" t="s">
        <v>84</v>
      </c>
      <c r="C4" s="11" t="s">
        <v>87</v>
      </c>
      <c r="D4" s="11" t="s">
        <v>85</v>
      </c>
      <c r="E4" s="11" t="s">
        <v>86</v>
      </c>
      <c r="F4" s="11" t="s">
        <v>88</v>
      </c>
      <c r="G4" s="11" t="s">
        <v>89</v>
      </c>
      <c r="H4" s="11" t="s">
        <v>90</v>
      </c>
      <c r="I4" s="11" t="s">
        <v>0</v>
      </c>
      <c r="J4" s="12" t="s">
        <v>91</v>
      </c>
    </row>
    <row r="5" spans="1:10" ht="14.25">
      <c r="A5" s="42">
        <v>1</v>
      </c>
      <c r="B5" s="43">
        <v>6</v>
      </c>
      <c r="C5" s="44" t="s">
        <v>31</v>
      </c>
      <c r="D5" s="45" t="s">
        <v>30</v>
      </c>
      <c r="E5" s="43" t="s">
        <v>22</v>
      </c>
      <c r="F5" s="43">
        <v>180</v>
      </c>
      <c r="G5" s="46">
        <v>180</v>
      </c>
      <c r="H5" s="46">
        <v>180</v>
      </c>
      <c r="I5" s="47"/>
      <c r="J5" s="48">
        <f aca="true" t="shared" si="0" ref="J5:J25">SUM(F5,G5,H5)</f>
        <v>540</v>
      </c>
    </row>
    <row r="6" spans="1:10" ht="14.25">
      <c r="A6" s="49">
        <v>2</v>
      </c>
      <c r="B6" s="50">
        <v>3</v>
      </c>
      <c r="C6" s="51" t="s">
        <v>38</v>
      </c>
      <c r="D6" s="50" t="s">
        <v>37</v>
      </c>
      <c r="E6" s="50" t="s">
        <v>22</v>
      </c>
      <c r="F6" s="50">
        <v>180</v>
      </c>
      <c r="G6" s="52">
        <v>147</v>
      </c>
      <c r="H6" s="52">
        <v>180</v>
      </c>
      <c r="I6" s="53"/>
      <c r="J6" s="54">
        <f t="shared" si="0"/>
        <v>507</v>
      </c>
    </row>
    <row r="7" spans="1:10" ht="14.25">
      <c r="A7" s="49">
        <v>3</v>
      </c>
      <c r="B7" s="50">
        <v>5</v>
      </c>
      <c r="C7" s="55" t="s">
        <v>23</v>
      </c>
      <c r="D7" s="56" t="s">
        <v>21</v>
      </c>
      <c r="E7" s="50" t="s">
        <v>22</v>
      </c>
      <c r="F7" s="50">
        <v>180</v>
      </c>
      <c r="G7" s="52">
        <v>160</v>
      </c>
      <c r="H7" s="52">
        <v>150</v>
      </c>
      <c r="I7" s="53"/>
      <c r="J7" s="54">
        <f t="shared" si="0"/>
        <v>490</v>
      </c>
    </row>
    <row r="8" spans="1:10" ht="14.25">
      <c r="A8" s="49">
        <v>4</v>
      </c>
      <c r="B8" s="50">
        <v>22</v>
      </c>
      <c r="C8" s="53" t="s">
        <v>34</v>
      </c>
      <c r="D8" s="52" t="s">
        <v>32</v>
      </c>
      <c r="E8" s="52" t="s">
        <v>33</v>
      </c>
      <c r="F8" s="52">
        <v>180</v>
      </c>
      <c r="G8" s="52">
        <v>115</v>
      </c>
      <c r="H8" s="52">
        <v>180</v>
      </c>
      <c r="I8" s="53"/>
      <c r="J8" s="54">
        <f t="shared" si="0"/>
        <v>475</v>
      </c>
    </row>
    <row r="9" spans="1:10" ht="14.25">
      <c r="A9" s="49">
        <v>5</v>
      </c>
      <c r="B9" s="50">
        <v>2</v>
      </c>
      <c r="C9" s="51" t="s">
        <v>29</v>
      </c>
      <c r="D9" s="50" t="s">
        <v>28</v>
      </c>
      <c r="E9" s="50" t="s">
        <v>22</v>
      </c>
      <c r="F9" s="50">
        <v>148</v>
      </c>
      <c r="G9" s="52">
        <v>145</v>
      </c>
      <c r="H9" s="52">
        <v>180</v>
      </c>
      <c r="I9" s="53"/>
      <c r="J9" s="54">
        <f t="shared" si="0"/>
        <v>473</v>
      </c>
    </row>
    <row r="10" spans="1:10" ht="14.25">
      <c r="A10" s="49">
        <v>6</v>
      </c>
      <c r="B10" s="50">
        <v>9</v>
      </c>
      <c r="C10" s="53" t="s">
        <v>42</v>
      </c>
      <c r="D10" s="52" t="s">
        <v>41</v>
      </c>
      <c r="E10" s="52" t="s">
        <v>22</v>
      </c>
      <c r="F10" s="50">
        <v>121</v>
      </c>
      <c r="G10" s="52">
        <v>120</v>
      </c>
      <c r="H10" s="52">
        <v>180</v>
      </c>
      <c r="I10" s="53"/>
      <c r="J10" s="57">
        <f t="shared" si="0"/>
        <v>421</v>
      </c>
    </row>
    <row r="11" spans="1:10" ht="14.25">
      <c r="A11" s="49">
        <v>7</v>
      </c>
      <c r="B11" s="50">
        <v>21</v>
      </c>
      <c r="C11" s="51" t="s">
        <v>62</v>
      </c>
      <c r="D11" s="50" t="s">
        <v>61</v>
      </c>
      <c r="E11" s="50" t="s">
        <v>33</v>
      </c>
      <c r="F11" s="52">
        <v>163</v>
      </c>
      <c r="G11" s="52">
        <v>144</v>
      </c>
      <c r="H11" s="52">
        <v>94</v>
      </c>
      <c r="I11" s="53"/>
      <c r="J11" s="54">
        <f t="shared" si="0"/>
        <v>401</v>
      </c>
    </row>
    <row r="12" spans="1:10" ht="14.25">
      <c r="A12" s="49">
        <v>8</v>
      </c>
      <c r="B12" s="50">
        <v>18</v>
      </c>
      <c r="C12" s="53" t="s">
        <v>7</v>
      </c>
      <c r="D12" s="52" t="s">
        <v>52</v>
      </c>
      <c r="E12" s="52" t="s">
        <v>53</v>
      </c>
      <c r="F12" s="50">
        <v>90</v>
      </c>
      <c r="G12" s="52">
        <v>180</v>
      </c>
      <c r="H12" s="52">
        <v>112</v>
      </c>
      <c r="I12" s="53"/>
      <c r="J12" s="57">
        <f t="shared" si="0"/>
        <v>382</v>
      </c>
    </row>
    <row r="13" spans="1:10" ht="14.25">
      <c r="A13" s="49">
        <v>9</v>
      </c>
      <c r="B13" s="50">
        <v>7</v>
      </c>
      <c r="C13" s="55" t="s">
        <v>74</v>
      </c>
      <c r="D13" s="52" t="s">
        <v>73</v>
      </c>
      <c r="E13" s="52" t="s">
        <v>20</v>
      </c>
      <c r="F13" s="52">
        <v>180</v>
      </c>
      <c r="G13" s="52">
        <v>180</v>
      </c>
      <c r="H13" s="52">
        <v>0</v>
      </c>
      <c r="I13" s="53"/>
      <c r="J13" s="57">
        <f t="shared" si="0"/>
        <v>360</v>
      </c>
    </row>
    <row r="14" spans="1:10" ht="14.25">
      <c r="A14" s="49">
        <v>10</v>
      </c>
      <c r="B14" s="50">
        <v>16</v>
      </c>
      <c r="C14" s="53" t="s">
        <v>40</v>
      </c>
      <c r="D14" s="52" t="s">
        <v>39</v>
      </c>
      <c r="E14" s="52" t="s">
        <v>22</v>
      </c>
      <c r="F14" s="50">
        <v>0</v>
      </c>
      <c r="G14" s="52">
        <v>180</v>
      </c>
      <c r="H14" s="52">
        <v>180</v>
      </c>
      <c r="I14" s="53"/>
      <c r="J14" s="54">
        <f t="shared" si="0"/>
        <v>360</v>
      </c>
    </row>
    <row r="15" spans="1:10" ht="14.25">
      <c r="A15" s="49">
        <v>11</v>
      </c>
      <c r="B15" s="50">
        <v>1</v>
      </c>
      <c r="C15" s="55" t="s">
        <v>13</v>
      </c>
      <c r="D15" s="52" t="s">
        <v>26</v>
      </c>
      <c r="E15" s="52" t="s">
        <v>20</v>
      </c>
      <c r="F15" s="50">
        <v>180</v>
      </c>
      <c r="G15" s="52">
        <v>166</v>
      </c>
      <c r="H15" s="52">
        <v>0</v>
      </c>
      <c r="I15" s="53"/>
      <c r="J15" s="54">
        <f t="shared" si="0"/>
        <v>346</v>
      </c>
    </row>
    <row r="16" spans="1:10" ht="14.25">
      <c r="A16" s="49">
        <v>12</v>
      </c>
      <c r="B16" s="50">
        <v>20</v>
      </c>
      <c r="C16" s="53" t="s">
        <v>25</v>
      </c>
      <c r="D16" s="52" t="s">
        <v>24</v>
      </c>
      <c r="E16" s="52" t="s">
        <v>22</v>
      </c>
      <c r="F16" s="50">
        <v>180</v>
      </c>
      <c r="G16" s="52">
        <v>159</v>
      </c>
      <c r="H16" s="52">
        <v>0</v>
      </c>
      <c r="I16" s="53"/>
      <c r="J16" s="54">
        <f t="shared" si="0"/>
        <v>339</v>
      </c>
    </row>
    <row r="17" spans="1:10" ht="14.25">
      <c r="A17" s="49">
        <v>13</v>
      </c>
      <c r="B17" s="50">
        <v>14</v>
      </c>
      <c r="C17" s="53" t="s">
        <v>66</v>
      </c>
      <c r="D17" s="52" t="s">
        <v>65</v>
      </c>
      <c r="E17" s="52" t="s">
        <v>49</v>
      </c>
      <c r="F17" s="50">
        <v>98</v>
      </c>
      <c r="G17" s="52">
        <v>130</v>
      </c>
      <c r="H17" s="52">
        <v>106</v>
      </c>
      <c r="I17" s="53"/>
      <c r="J17" s="54">
        <f t="shared" si="0"/>
        <v>334</v>
      </c>
    </row>
    <row r="18" spans="1:10" ht="14.25">
      <c r="A18" s="49">
        <v>14</v>
      </c>
      <c r="B18" s="50">
        <v>23</v>
      </c>
      <c r="C18" s="55" t="s">
        <v>44</v>
      </c>
      <c r="D18" s="58" t="s">
        <v>43</v>
      </c>
      <c r="E18" s="50" t="s">
        <v>33</v>
      </c>
      <c r="F18" s="50">
        <v>180</v>
      </c>
      <c r="G18" s="52">
        <v>110</v>
      </c>
      <c r="H18" s="52" t="s">
        <v>18</v>
      </c>
      <c r="I18" s="53"/>
      <c r="J18" s="54">
        <f t="shared" si="0"/>
        <v>290</v>
      </c>
    </row>
    <row r="19" spans="1:10" ht="14.25">
      <c r="A19" s="49">
        <v>15</v>
      </c>
      <c r="B19" s="50">
        <v>25</v>
      </c>
      <c r="C19" s="55" t="s">
        <v>36</v>
      </c>
      <c r="D19" s="59" t="s">
        <v>35</v>
      </c>
      <c r="E19" s="50" t="s">
        <v>33</v>
      </c>
      <c r="F19" s="50">
        <v>0</v>
      </c>
      <c r="G19" s="52">
        <v>131</v>
      </c>
      <c r="H19" s="52">
        <v>130</v>
      </c>
      <c r="I19" s="53"/>
      <c r="J19" s="54">
        <f t="shared" si="0"/>
        <v>261</v>
      </c>
    </row>
    <row r="20" spans="1:10" ht="14.25">
      <c r="A20" s="49">
        <v>16</v>
      </c>
      <c r="B20" s="50">
        <v>12</v>
      </c>
      <c r="C20" s="51" t="s">
        <v>3</v>
      </c>
      <c r="D20" s="50" t="s">
        <v>56</v>
      </c>
      <c r="E20" s="50" t="s">
        <v>49</v>
      </c>
      <c r="F20" s="50">
        <v>180</v>
      </c>
      <c r="G20" s="52">
        <v>0</v>
      </c>
      <c r="H20" s="52" t="s">
        <v>18</v>
      </c>
      <c r="I20" s="53"/>
      <c r="J20" s="54">
        <f t="shared" si="0"/>
        <v>180</v>
      </c>
    </row>
    <row r="21" spans="1:10" ht="14.25">
      <c r="A21" s="49">
        <v>17</v>
      </c>
      <c r="B21" s="50">
        <v>15</v>
      </c>
      <c r="C21" s="53" t="s">
        <v>72</v>
      </c>
      <c r="D21" s="52" t="s">
        <v>71</v>
      </c>
      <c r="E21" s="52" t="s">
        <v>49</v>
      </c>
      <c r="F21" s="50">
        <v>67</v>
      </c>
      <c r="G21" s="52">
        <v>67</v>
      </c>
      <c r="H21" s="52">
        <v>0</v>
      </c>
      <c r="I21" s="53"/>
      <c r="J21" s="54">
        <f t="shared" si="0"/>
        <v>134</v>
      </c>
    </row>
    <row r="22" spans="1:10" ht="14.25">
      <c r="A22" s="49">
        <v>18</v>
      </c>
      <c r="B22" s="50">
        <v>17</v>
      </c>
      <c r="C22" s="53" t="s">
        <v>47</v>
      </c>
      <c r="D22" s="52" t="s">
        <v>46</v>
      </c>
      <c r="E22" s="52" t="s">
        <v>22</v>
      </c>
      <c r="F22" s="50">
        <v>55</v>
      </c>
      <c r="G22" s="52">
        <v>0</v>
      </c>
      <c r="H22" s="52" t="s">
        <v>18</v>
      </c>
      <c r="I22" s="53"/>
      <c r="J22" s="54">
        <f t="shared" si="0"/>
        <v>55</v>
      </c>
    </row>
    <row r="23" spans="1:10" ht="14.25">
      <c r="A23" s="49">
        <v>19</v>
      </c>
      <c r="B23" s="50">
        <v>13</v>
      </c>
      <c r="C23" s="55" t="s">
        <v>55</v>
      </c>
      <c r="D23" s="52">
        <v>108203</v>
      </c>
      <c r="E23" s="52" t="s">
        <v>54</v>
      </c>
      <c r="F23" s="52">
        <v>0</v>
      </c>
      <c r="G23" s="52" t="s">
        <v>18</v>
      </c>
      <c r="H23" s="52" t="s">
        <v>18</v>
      </c>
      <c r="I23" s="53"/>
      <c r="J23" s="54">
        <f t="shared" si="0"/>
        <v>0</v>
      </c>
    </row>
    <row r="24" spans="1:10" ht="14.25">
      <c r="A24" s="49">
        <v>20</v>
      </c>
      <c r="B24" s="50">
        <v>19</v>
      </c>
      <c r="C24" s="51" t="s">
        <v>45</v>
      </c>
      <c r="D24" s="50">
        <v>68803</v>
      </c>
      <c r="E24" s="50" t="s">
        <v>27</v>
      </c>
      <c r="F24" s="50">
        <v>0</v>
      </c>
      <c r="G24" s="52">
        <v>0</v>
      </c>
      <c r="H24" s="52">
        <v>0</v>
      </c>
      <c r="I24" s="53"/>
      <c r="J24" s="54">
        <f t="shared" si="0"/>
        <v>0</v>
      </c>
    </row>
    <row r="25" spans="1:10" ht="15" thickBot="1">
      <c r="A25" s="60">
        <v>21</v>
      </c>
      <c r="B25" s="61">
        <v>4</v>
      </c>
      <c r="C25" s="62" t="s">
        <v>15</v>
      </c>
      <c r="D25" s="61">
        <v>61253</v>
      </c>
      <c r="E25" s="61" t="s">
        <v>27</v>
      </c>
      <c r="F25" s="61">
        <v>0</v>
      </c>
      <c r="G25" s="52" t="s">
        <v>18</v>
      </c>
      <c r="H25" s="52" t="s">
        <v>18</v>
      </c>
      <c r="I25" s="63"/>
      <c r="J25" s="64">
        <f t="shared" si="0"/>
        <v>0</v>
      </c>
    </row>
  </sheetData>
  <sheetProtection/>
  <printOptions/>
  <pageMargins left="0.25" right="0.25" top="0.75" bottom="0.75" header="0.3" footer="0.3"/>
  <pageSetup orientation="portrait" paperSize="9" r:id="rId3"/>
  <headerFooter alignWithMargins="0">
    <oddFooter>&amp;LContest director:_____________&amp;CRange S.O.:___________________&amp;RFAI jury 1.________________
2.________________
3.________________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20" workbookViewId="0" topLeftCell="A1">
      <selection activeCell="D19" sqref="D19"/>
    </sheetView>
  </sheetViews>
  <sheetFormatPr defaultColWidth="9.140625" defaultRowHeight="12.75"/>
  <cols>
    <col min="1" max="1" width="5.00390625" style="0" customWidth="1"/>
    <col min="2" max="2" width="9.8515625" style="0" customWidth="1"/>
    <col min="3" max="3" width="23.7109375" style="0" customWidth="1"/>
    <col min="4" max="4" width="13.8515625" style="0" customWidth="1"/>
    <col min="5" max="5" width="13.7109375" style="0" customWidth="1"/>
    <col min="6" max="6" width="12.00390625" style="0" customWidth="1"/>
    <col min="7" max="7" width="11.00390625" style="0" customWidth="1"/>
    <col min="8" max="8" width="11.140625" style="0" customWidth="1"/>
    <col min="9" max="9" width="15.28125" style="0" customWidth="1"/>
    <col min="10" max="10" width="10.8515625" style="0" customWidth="1"/>
  </cols>
  <sheetData>
    <row r="1" spans="1:5" ht="20.25">
      <c r="A1" s="1" t="s">
        <v>83</v>
      </c>
      <c r="B1" s="1"/>
      <c r="C1" s="1"/>
      <c r="D1" s="1"/>
      <c r="E1" s="1"/>
    </row>
    <row r="2" spans="1:5" ht="20.25">
      <c r="A2" s="1" t="s">
        <v>93</v>
      </c>
      <c r="B2" s="1"/>
      <c r="C2" s="1"/>
      <c r="D2" s="1"/>
      <c r="E2" s="1" t="s">
        <v>14</v>
      </c>
    </row>
    <row r="3" ht="13.5" thickBot="1"/>
    <row r="4" spans="1:10" ht="15" thickBot="1">
      <c r="A4" s="10" t="s">
        <v>1</v>
      </c>
      <c r="B4" s="11" t="s">
        <v>84</v>
      </c>
      <c r="C4" s="11" t="s">
        <v>87</v>
      </c>
      <c r="D4" s="11" t="s">
        <v>85</v>
      </c>
      <c r="E4" s="11" t="s">
        <v>86</v>
      </c>
      <c r="F4" s="11" t="s">
        <v>88</v>
      </c>
      <c r="G4" s="11" t="s">
        <v>89</v>
      </c>
      <c r="H4" s="11" t="s">
        <v>90</v>
      </c>
      <c r="I4" s="11" t="s">
        <v>94</v>
      </c>
      <c r="J4" s="12" t="s">
        <v>91</v>
      </c>
    </row>
    <row r="5" spans="1:10" ht="14.25">
      <c r="A5" s="42">
        <v>1</v>
      </c>
      <c r="B5" s="47">
        <v>39</v>
      </c>
      <c r="C5" s="44" t="s">
        <v>78</v>
      </c>
      <c r="D5" s="46" t="s">
        <v>76</v>
      </c>
      <c r="E5" s="46" t="s">
        <v>77</v>
      </c>
      <c r="F5" s="65">
        <v>1000</v>
      </c>
      <c r="G5" s="46">
        <v>1000</v>
      </c>
      <c r="H5" s="65">
        <v>1000</v>
      </c>
      <c r="I5" s="65">
        <v>989</v>
      </c>
      <c r="J5" s="66">
        <f aca="true" t="shared" si="0" ref="J5:J12">SUM(F5:I5)</f>
        <v>3989</v>
      </c>
    </row>
    <row r="6" spans="1:10" ht="14.25">
      <c r="A6" s="49">
        <v>2</v>
      </c>
      <c r="B6" s="51">
        <v>32</v>
      </c>
      <c r="C6" s="51" t="s">
        <v>80</v>
      </c>
      <c r="D6" s="52" t="s">
        <v>79</v>
      </c>
      <c r="E6" s="52" t="s">
        <v>49</v>
      </c>
      <c r="F6" s="67">
        <v>1000</v>
      </c>
      <c r="G6" s="52">
        <v>1000</v>
      </c>
      <c r="H6" s="67">
        <v>743</v>
      </c>
      <c r="I6" s="52">
        <v>1000</v>
      </c>
      <c r="J6" s="68">
        <f t="shared" si="0"/>
        <v>3743</v>
      </c>
    </row>
    <row r="7" spans="1:10" ht="14.25">
      <c r="A7" s="49">
        <v>3</v>
      </c>
      <c r="B7" s="51">
        <v>12</v>
      </c>
      <c r="C7" s="51" t="s">
        <v>3</v>
      </c>
      <c r="D7" s="52" t="s">
        <v>56</v>
      </c>
      <c r="E7" s="52" t="s">
        <v>49</v>
      </c>
      <c r="F7" s="67">
        <v>703</v>
      </c>
      <c r="G7" s="52">
        <v>987</v>
      </c>
      <c r="H7" s="67">
        <v>1000</v>
      </c>
      <c r="I7" s="52">
        <v>950</v>
      </c>
      <c r="J7" s="68">
        <f t="shared" si="0"/>
        <v>3640</v>
      </c>
    </row>
    <row r="8" spans="1:10" ht="14.25">
      <c r="A8" s="49">
        <v>4</v>
      </c>
      <c r="B8" s="53">
        <v>21</v>
      </c>
      <c r="C8" s="51" t="s">
        <v>62</v>
      </c>
      <c r="D8" s="52" t="s">
        <v>61</v>
      </c>
      <c r="E8" s="52" t="s">
        <v>33</v>
      </c>
      <c r="F8" s="67">
        <v>993</v>
      </c>
      <c r="G8" s="67">
        <v>544</v>
      </c>
      <c r="H8" s="67">
        <v>978</v>
      </c>
      <c r="I8" s="67">
        <v>978</v>
      </c>
      <c r="J8" s="68">
        <f t="shared" si="0"/>
        <v>3493</v>
      </c>
    </row>
    <row r="9" spans="1:10" ht="14.25">
      <c r="A9" s="49">
        <v>5</v>
      </c>
      <c r="B9" s="69">
        <v>31</v>
      </c>
      <c r="C9" s="69" t="s">
        <v>16</v>
      </c>
      <c r="D9" s="70" t="s">
        <v>81</v>
      </c>
      <c r="E9" s="70" t="s">
        <v>49</v>
      </c>
      <c r="F9" s="71">
        <v>832</v>
      </c>
      <c r="G9" s="70">
        <v>916</v>
      </c>
      <c r="H9" s="71">
        <v>832</v>
      </c>
      <c r="I9" s="70">
        <v>887</v>
      </c>
      <c r="J9" s="68">
        <f t="shared" si="0"/>
        <v>3467</v>
      </c>
    </row>
    <row r="10" spans="1:10" ht="14.25">
      <c r="A10" s="49">
        <v>6</v>
      </c>
      <c r="B10" s="51">
        <v>14</v>
      </c>
      <c r="C10" s="51" t="s">
        <v>66</v>
      </c>
      <c r="D10" s="52" t="s">
        <v>65</v>
      </c>
      <c r="E10" s="52" t="s">
        <v>49</v>
      </c>
      <c r="F10" s="67">
        <v>681</v>
      </c>
      <c r="G10" s="52">
        <v>665</v>
      </c>
      <c r="H10" s="67">
        <v>966</v>
      </c>
      <c r="I10" s="52"/>
      <c r="J10" s="68">
        <f t="shared" si="0"/>
        <v>2312</v>
      </c>
    </row>
    <row r="11" spans="1:10" ht="14.25">
      <c r="A11" s="49">
        <v>7</v>
      </c>
      <c r="B11" s="53">
        <v>23</v>
      </c>
      <c r="C11" s="51" t="s">
        <v>44</v>
      </c>
      <c r="D11" s="52" t="s">
        <v>43</v>
      </c>
      <c r="E11" s="52" t="s">
        <v>33</v>
      </c>
      <c r="F11" s="67">
        <v>470</v>
      </c>
      <c r="G11" s="67">
        <v>712</v>
      </c>
      <c r="H11" s="67">
        <v>384</v>
      </c>
      <c r="I11" s="67"/>
      <c r="J11" s="68">
        <f t="shared" si="0"/>
        <v>1566</v>
      </c>
    </row>
    <row r="12" spans="1:10" ht="15" thickBot="1">
      <c r="A12" s="60">
        <v>8</v>
      </c>
      <c r="B12" s="63">
        <v>22</v>
      </c>
      <c r="C12" s="63" t="s">
        <v>34</v>
      </c>
      <c r="D12" s="72" t="s">
        <v>32</v>
      </c>
      <c r="E12" s="72" t="s">
        <v>33</v>
      </c>
      <c r="F12" s="73">
        <v>895</v>
      </c>
      <c r="G12" s="73">
        <v>569</v>
      </c>
      <c r="H12" s="73" t="s">
        <v>82</v>
      </c>
      <c r="I12" s="73"/>
      <c r="J12" s="74">
        <f t="shared" si="0"/>
        <v>1464</v>
      </c>
    </row>
  </sheetData>
  <sheetProtection/>
  <printOptions/>
  <pageMargins left="0.75" right="0.75" top="1" bottom="1" header="0" footer="0"/>
  <pageSetup orientation="landscape" paperSize="9" scale="99" r:id="rId1"/>
  <headerFooter alignWithMargins="0">
    <oddFooter>&amp;LContest director:_____________&amp;CRange S.O.:___________________&amp;RFAI jury 1.________________
2.________________
3.________________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bjenko</dc:creator>
  <cp:keywords/>
  <dc:description/>
  <cp:lastModifiedBy>Leszek Małmyga</cp:lastModifiedBy>
  <cp:lastPrinted>2014-07-08T11:25:34Z</cp:lastPrinted>
  <dcterms:created xsi:type="dcterms:W3CDTF">2009-06-20T06:58:21Z</dcterms:created>
  <dcterms:modified xsi:type="dcterms:W3CDTF">2014-07-31T09:13:19Z</dcterms:modified>
  <cp:category/>
  <cp:version/>
  <cp:contentType/>
  <cp:contentStatus/>
</cp:coreProperties>
</file>