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120" windowHeight="7695" activeTab="0"/>
  </bookViews>
  <sheets>
    <sheet name="Cover page" sheetId="1" r:id="rId1"/>
    <sheet name="Officials" sheetId="2" r:id="rId2"/>
    <sheet name="S4" sheetId="3" r:id="rId3"/>
    <sheet name="S6" sheetId="4" r:id="rId4"/>
    <sheet name="S7" sheetId="5" r:id="rId5"/>
    <sheet name="S8Ep" sheetId="6" r:id="rId6"/>
    <sheet name="S8EP rez" sheetId="7" r:id="rId7"/>
    <sheet name="S9" sheetId="8" r:id="rId8"/>
  </sheets>
  <definedNames/>
  <calcPr fullCalcOnLoad="1"/>
</workbook>
</file>

<file path=xl/sharedStrings.xml><?xml version="1.0" encoding="utf-8"?>
<sst xmlns="http://schemas.openxmlformats.org/spreadsheetml/2006/main" count="551" uniqueCount="184">
  <si>
    <t>FAI World Cup Stage-Korolev Cup</t>
  </si>
  <si>
    <t>Stupino (Russia)</t>
  </si>
  <si>
    <t>Personal championship</t>
  </si>
  <si>
    <t>Table of Results</t>
  </si>
  <si>
    <t>Class of models S4A</t>
  </si>
  <si>
    <t>№</t>
  </si>
  <si>
    <t>COMPETITOR</t>
  </si>
  <si>
    <t>LICENSE</t>
  </si>
  <si>
    <t>COUNTRY</t>
  </si>
  <si>
    <t>ROUND</t>
  </si>
  <si>
    <t>FLY-OFF</t>
  </si>
  <si>
    <t>TOTAL</t>
  </si>
  <si>
    <t>Place</t>
  </si>
  <si>
    <t>Russia</t>
  </si>
  <si>
    <t>1</t>
  </si>
  <si>
    <t>2</t>
  </si>
  <si>
    <t>3</t>
  </si>
  <si>
    <t>4</t>
  </si>
  <si>
    <t>5</t>
  </si>
  <si>
    <t>6</t>
  </si>
  <si>
    <t>Alexey Ezhov</t>
  </si>
  <si>
    <t>7</t>
  </si>
  <si>
    <t>8</t>
  </si>
  <si>
    <t>9</t>
  </si>
  <si>
    <t>Czech Republic</t>
  </si>
  <si>
    <t>10</t>
  </si>
  <si>
    <t>11</t>
  </si>
  <si>
    <t>Range safety officer</t>
  </si>
  <si>
    <t>Secretary</t>
  </si>
  <si>
    <t>A. Dyomin</t>
  </si>
  <si>
    <t>Class of models S6A</t>
  </si>
  <si>
    <t>Evgenii Kiper</t>
  </si>
  <si>
    <t>12</t>
  </si>
  <si>
    <t>13</t>
  </si>
  <si>
    <t>14</t>
  </si>
  <si>
    <t>15</t>
  </si>
  <si>
    <t>18</t>
  </si>
  <si>
    <t>Class of models S9A</t>
  </si>
  <si>
    <t>Class of models S7</t>
  </si>
  <si>
    <t>PROTOTYPE</t>
  </si>
  <si>
    <t>Static</t>
  </si>
  <si>
    <t>Flight</t>
  </si>
  <si>
    <t>Best Flight</t>
  </si>
  <si>
    <t>Taurus-Tomahawk</t>
  </si>
  <si>
    <t>Scale Judges:</t>
  </si>
  <si>
    <t>Class of models S8E/P</t>
  </si>
  <si>
    <t>Final</t>
  </si>
  <si>
    <t>Total</t>
  </si>
  <si>
    <t>Denis Tkachenko</t>
  </si>
  <si>
    <t>Grigory Sergienko</t>
  </si>
  <si>
    <t>Meteor-1</t>
  </si>
  <si>
    <t xml:space="preserve">Class of models </t>
  </si>
  <si>
    <t>S8E/P</t>
  </si>
  <si>
    <t>I TOUR</t>
  </si>
  <si>
    <t>Group 1</t>
  </si>
  <si>
    <t>No</t>
  </si>
  <si>
    <t>St. No</t>
  </si>
  <si>
    <t>FLIGHT</t>
  </si>
  <si>
    <t>BOARDING</t>
  </si>
  <si>
    <t>RESULT</t>
  </si>
  <si>
    <t>NOTE</t>
  </si>
  <si>
    <t>Group 2</t>
  </si>
  <si>
    <t>II TOUR</t>
  </si>
  <si>
    <t>III TOUR</t>
  </si>
  <si>
    <t>FINAL</t>
  </si>
  <si>
    <t xml:space="preserve">Range safety officer                 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</si>
  <si>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5 - 9 C</t>
    </r>
  </si>
  <si>
    <t>FAI JURY:</t>
  </si>
  <si>
    <t>____________ O. Khorosh (RUS)</t>
  </si>
  <si>
    <t xml:space="preserve">____________V. Sedov (RUS) </t>
  </si>
  <si>
    <t xml:space="preserve">  </t>
  </si>
  <si>
    <t xml:space="preserve">Andrey Shchedrov </t>
  </si>
  <si>
    <t>0494A</t>
  </si>
  <si>
    <t xml:space="preserve">Alexandr Kozlov </t>
  </si>
  <si>
    <t xml:space="preserve">Gleb Fedotov </t>
  </si>
  <si>
    <t xml:space="preserve">Klementiy Evsyuk </t>
  </si>
  <si>
    <t xml:space="preserve">Ilia Goncharenko </t>
  </si>
  <si>
    <t xml:space="preserve">Vadim Saverin </t>
  </si>
  <si>
    <t xml:space="preserve">Vladimir Khokhlov </t>
  </si>
  <si>
    <t>1295</t>
  </si>
  <si>
    <t>3153</t>
  </si>
  <si>
    <t>3155</t>
  </si>
  <si>
    <t>3156</t>
  </si>
  <si>
    <t>3154</t>
  </si>
  <si>
    <t>0365</t>
  </si>
  <si>
    <t>Kirill Mikhaylov</t>
  </si>
  <si>
    <t>3201</t>
  </si>
  <si>
    <t>Irina Mayboroda</t>
  </si>
  <si>
    <t>1827</t>
  </si>
  <si>
    <t>Khorosh Roman</t>
  </si>
  <si>
    <t>0779</t>
  </si>
  <si>
    <t xml:space="preserve">Valery Hrabouski </t>
  </si>
  <si>
    <t>Andreyi Surhinevich</t>
  </si>
  <si>
    <t>BLR 128</t>
  </si>
  <si>
    <t>BLR 325</t>
  </si>
  <si>
    <t>26 april 2014</t>
  </si>
  <si>
    <t>3200</t>
  </si>
  <si>
    <t>1213</t>
  </si>
  <si>
    <t>St. 
№</t>
  </si>
  <si>
    <t xml:space="preserve"> </t>
  </si>
  <si>
    <t xml:space="preserve">Anatoliy Zemlyanukhin </t>
  </si>
  <si>
    <t>1950</t>
  </si>
  <si>
    <t>Belarus</t>
  </si>
  <si>
    <t>V = 5,5 - 3 m/s</t>
  </si>
  <si>
    <t>A. Vishnyakov</t>
  </si>
  <si>
    <t>_____________O. Gubrik (RUS)</t>
  </si>
  <si>
    <t>_____________S. Parakhine (KAZ)</t>
  </si>
  <si>
    <t>4-5</t>
  </si>
  <si>
    <t>Dmitriy Korotin</t>
  </si>
  <si>
    <t>1748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</si>
  <si>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10 - 12 C</t>
    </r>
  </si>
  <si>
    <t>V = 4 - 3 m/s</t>
  </si>
  <si>
    <t xml:space="preserve">Klimentiy Evsyuk 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</si>
  <si>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14 - 15 C</t>
    </r>
  </si>
  <si>
    <t>V = 3 - 2 m/s</t>
  </si>
  <si>
    <t xml:space="preserve">Mikhail Noritsin </t>
  </si>
  <si>
    <t>3189</t>
  </si>
  <si>
    <t>Olexandr Zagorodniy</t>
  </si>
  <si>
    <t>UKRS 698</t>
  </si>
  <si>
    <t>Ukraine</t>
  </si>
  <si>
    <t>27 april 2014</t>
  </si>
  <si>
    <t>Алазань 2М 1СТ</t>
  </si>
  <si>
    <t>Jupiter-C</t>
  </si>
  <si>
    <t>Blak Brant VC</t>
  </si>
  <si>
    <t xml:space="preserve">Sergey Parakhine </t>
  </si>
  <si>
    <t>0613</t>
  </si>
  <si>
    <t>Kazakhstan</t>
  </si>
  <si>
    <t>Alexandre Kravchenko</t>
  </si>
  <si>
    <t>0254</t>
  </si>
  <si>
    <t>1979</t>
  </si>
  <si>
    <t>Khorosh Oleg</t>
  </si>
  <si>
    <t>0629</t>
  </si>
  <si>
    <t>Uladzimir Minkevich</t>
  </si>
  <si>
    <t>BLR 042</t>
  </si>
  <si>
    <t>0329</t>
  </si>
  <si>
    <t xml:space="preserve">____________V. Rozhkov (RUS) </t>
  </si>
  <si>
    <t>Ariane-L-06</t>
  </si>
  <si>
    <t>_____________U. Minkevich (BLR)</t>
  </si>
  <si>
    <t>_____________V. Khokhlov (RUS)</t>
  </si>
  <si>
    <t>_____________V. Hrabovski (BLR)</t>
  </si>
  <si>
    <t>Zemlyanukhin Anatoliy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</si>
  <si>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10 - 11 C</t>
    </r>
  </si>
  <si>
    <t>-</t>
  </si>
  <si>
    <t>V = 4,4 - 6,3 m/s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</si>
  <si>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16 - 17 C</t>
    </r>
  </si>
  <si>
    <t>V = 2 - 4 m/s</t>
  </si>
  <si>
    <t>204</t>
  </si>
  <si>
    <t>73</t>
  </si>
  <si>
    <t>65</t>
  </si>
  <si>
    <t>108</t>
  </si>
  <si>
    <t>27 April  2014</t>
  </si>
  <si>
    <r>
      <t>t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= 10 - 11 C</t>
    </r>
  </si>
  <si>
    <t>D.Q.</t>
  </si>
  <si>
    <t>D.Q. 11.1.1</t>
  </si>
  <si>
    <t>Federation Aeronautique Internationale (FAI)</t>
  </si>
  <si>
    <r>
      <t>Federation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of aeromodelling sport of Russia</t>
    </r>
  </si>
  <si>
    <t>Executive organizer: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</si>
  <si>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6"/>
        <color indexed="8"/>
        <rFont val="Times New Roman"/>
        <family val="1"/>
      </rPr>
      <t>Children Aerospace club «Sojuz»</t>
    </r>
  </si>
  <si>
    <t>FINAL SCORE LISTS</t>
  </si>
  <si>
    <t>«Korolev Cup -2014»</t>
  </si>
  <si>
    <t>(the Stage of the Cup of World FAI)</t>
  </si>
  <si>
    <t>Stupino (Russia) from 25 to 27 April 2014</t>
  </si>
  <si>
    <r>
      <t>JURY FAI</t>
    </r>
    <r>
      <rPr>
        <b/>
        <sz val="16"/>
        <color indexed="8"/>
        <rFont val="Times New Roman"/>
        <family val="1"/>
      </rPr>
      <t>:</t>
    </r>
  </si>
  <si>
    <r>
      <t>Mr.</t>
    </r>
    <r>
      <rPr>
        <sz val="16"/>
        <color indexed="8"/>
        <rFont val="Times New Roman"/>
        <family val="1"/>
      </rPr>
      <t xml:space="preserve"> Uladzimir Minkevich (Belarus)</t>
    </r>
  </si>
  <si>
    <t>- Chairman of jury</t>
  </si>
  <si>
    <r>
      <t>Mr.</t>
    </r>
    <r>
      <rPr>
        <sz val="16"/>
        <color indexed="8"/>
        <rFont val="Times New Roman"/>
        <family val="1"/>
      </rPr>
      <t xml:space="preserve"> Oleg Gubrik (Russia)</t>
    </r>
  </si>
  <si>
    <t>- the member jury</t>
  </si>
  <si>
    <r>
      <t>Mr</t>
    </r>
    <r>
      <rPr>
        <sz val="16"/>
        <color indexed="8"/>
        <rFont val="Times New Roman"/>
        <family val="1"/>
      </rPr>
      <t>. Sergey Parakhine (Kazakhstan)</t>
    </r>
  </si>
  <si>
    <r>
      <t>Mr</t>
    </r>
    <r>
      <rPr>
        <sz val="16"/>
        <color indexed="8"/>
        <rFont val="Times New Roman"/>
        <family val="1"/>
      </rPr>
      <t>. Vladimir Khokhlov (Russia)</t>
    </r>
  </si>
  <si>
    <t>- the reserve member  jury</t>
  </si>
  <si>
    <t>Mr. Valery Hrabouski (Belarus)</t>
  </si>
  <si>
    <r>
      <t>JUDGES FAI S7</t>
    </r>
    <r>
      <rPr>
        <b/>
        <sz val="16"/>
        <color indexed="8"/>
        <rFont val="Times New Roman"/>
        <family val="1"/>
      </rPr>
      <t>:</t>
    </r>
  </si>
  <si>
    <r>
      <t>Mr</t>
    </r>
    <r>
      <rPr>
        <sz val="16"/>
        <color indexed="8"/>
        <rFont val="Times New Roman"/>
        <family val="1"/>
      </rPr>
      <t xml:space="preserve">. Oleg Khorosh (Russia) </t>
    </r>
  </si>
  <si>
    <r>
      <t xml:space="preserve">- </t>
    </r>
    <r>
      <rPr>
        <sz val="16"/>
        <color indexed="8"/>
        <rFont val="Times New Roman"/>
        <family val="1"/>
      </rPr>
      <t>chief judge of scale</t>
    </r>
  </si>
  <si>
    <r>
      <t>Mr</t>
    </r>
    <r>
      <rPr>
        <sz val="16"/>
        <color indexed="8"/>
        <rFont val="Times New Roman"/>
        <family val="1"/>
      </rPr>
      <t>. Vladimir Sedov (Russia)</t>
    </r>
  </si>
  <si>
    <t>- judge of scale</t>
  </si>
  <si>
    <r>
      <t>Mr</t>
    </r>
    <r>
      <rPr>
        <sz val="16"/>
        <color indexed="8"/>
        <rFont val="Times New Roman"/>
        <family val="1"/>
      </rPr>
      <t>. Viktor Rozhkov (Russia)</t>
    </r>
  </si>
  <si>
    <t>RANGE SAFETY OFFICERS:</t>
  </si>
  <si>
    <r>
      <t xml:space="preserve">Mr. </t>
    </r>
    <r>
      <rPr>
        <sz val="16"/>
        <color indexed="8"/>
        <rFont val="Times New Roman"/>
        <family val="1"/>
      </rPr>
      <t>Andrey Vishnyakov (Russia)</t>
    </r>
  </si>
  <si>
    <r>
      <t xml:space="preserve"> </t>
    </r>
    <r>
      <rPr>
        <b/>
        <sz val="16"/>
        <color indexed="8"/>
        <rFont val="Times New Roman"/>
        <family val="1"/>
      </rPr>
      <t>SPORTS DIRECTOR:</t>
    </r>
  </si>
  <si>
    <r>
      <t xml:space="preserve">Mr. </t>
    </r>
    <r>
      <rPr>
        <sz val="16"/>
        <color indexed="8"/>
        <rFont val="Times New Roman"/>
        <family val="1"/>
      </rPr>
      <t>Oleg Gubrik (Russia)</t>
    </r>
  </si>
  <si>
    <t>CONTEST DIRECTOR:</t>
  </si>
  <si>
    <r>
      <t>Mr. Vadim Zherzdev  (</t>
    </r>
    <r>
      <rPr>
        <sz val="16"/>
        <color indexed="8"/>
        <rFont val="Times New Roman"/>
        <family val="1"/>
      </rPr>
      <t>Russia</t>
    </r>
    <r>
      <rPr>
        <sz val="16"/>
        <color indexed="8"/>
        <rFont val="Times New Roman"/>
        <family val="1"/>
      </rPr>
      <t>)</t>
    </r>
    <r>
      <rPr>
        <b/>
        <i/>
        <sz val="16"/>
        <color indexed="8"/>
        <rFont val="Book Antiqua"/>
        <family val="1"/>
      </rPr>
      <t xml:space="preserve"> </t>
    </r>
  </si>
  <si>
    <t>FAI  Jury and FAI  Judges: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</si>
</sst>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i/>
      <sz val="16"/>
      <color indexed="8"/>
      <name val="Book Antiqua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theme="1"/>
      <name val="Book Antiqua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readingOrder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6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quotePrefix="1">
      <alignment horizontal="center" vertical="center"/>
    </xf>
    <xf numFmtId="0" fontId="12" fillId="33" borderId="10" xfId="0" applyFont="1" applyFill="1" applyBorder="1" applyAlignment="1" quotePrefix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49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49" fontId="57" fillId="33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62" fillId="0" borderId="0" xfId="0" applyFont="1" applyAlignment="1">
      <alignment horizontal="justify"/>
    </xf>
    <xf numFmtId="0" fontId="6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171450</xdr:rowOff>
    </xdr:from>
    <xdr:to>
      <xdr:col>6</xdr:col>
      <xdr:colOff>133350</xdr:colOff>
      <xdr:row>20</xdr:row>
      <xdr:rowOff>95250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52650"/>
          <a:ext cx="1619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8</xdr:col>
      <xdr:colOff>85725</xdr:colOff>
      <xdr:row>4</xdr:row>
      <xdr:rowOff>114300</xdr:rowOff>
    </xdr:to>
    <xdr:pic>
      <xdr:nvPicPr>
        <xdr:cNvPr id="1" name="Picture 1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1228725</xdr:colOff>
      <xdr:row>6</xdr:row>
      <xdr:rowOff>238125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811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47625</xdr:rowOff>
    </xdr:from>
    <xdr:to>
      <xdr:col>1</xdr:col>
      <xdr:colOff>1276350</xdr:colOff>
      <xdr:row>4</xdr:row>
      <xdr:rowOff>209550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6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952500</xdr:colOff>
      <xdr:row>4</xdr:row>
      <xdr:rowOff>200025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47625</xdr:rowOff>
    </xdr:from>
    <xdr:to>
      <xdr:col>1</xdr:col>
      <xdr:colOff>866775</xdr:colOff>
      <xdr:row>4</xdr:row>
      <xdr:rowOff>152400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62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2</xdr:col>
      <xdr:colOff>561975</xdr:colOff>
      <xdr:row>6</xdr:row>
      <xdr:rowOff>57150</xdr:rowOff>
    </xdr:to>
    <xdr:pic>
      <xdr:nvPicPr>
        <xdr:cNvPr id="1" name="Picture 2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019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47625</xdr:rowOff>
    </xdr:from>
    <xdr:to>
      <xdr:col>1</xdr:col>
      <xdr:colOff>1295400</xdr:colOff>
      <xdr:row>4</xdr:row>
      <xdr:rowOff>28575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K37" sqref="K37"/>
    </sheetView>
  </sheetViews>
  <sheetFormatPr defaultColWidth="9.140625" defaultRowHeight="15"/>
  <sheetData>
    <row r="1" spans="1:9" ht="20.25">
      <c r="A1" s="136" t="s">
        <v>154</v>
      </c>
      <c r="B1" s="136"/>
      <c r="C1" s="136"/>
      <c r="D1" s="136"/>
      <c r="E1" s="136"/>
      <c r="F1" s="136"/>
      <c r="G1" s="136"/>
      <c r="H1" s="136"/>
      <c r="I1" s="136"/>
    </row>
    <row r="2" spans="1:9" ht="20.25">
      <c r="A2" s="136" t="s">
        <v>155</v>
      </c>
      <c r="B2" s="136"/>
      <c r="C2" s="136"/>
      <c r="D2" s="136"/>
      <c r="E2" s="136"/>
      <c r="F2" s="136"/>
      <c r="G2" s="136"/>
      <c r="H2" s="136"/>
      <c r="I2" s="136"/>
    </row>
    <row r="3" ht="20.25">
      <c r="A3" s="122"/>
    </row>
    <row r="4" ht="20.25">
      <c r="A4" s="122"/>
    </row>
    <row r="5" ht="15.75">
      <c r="A5" s="123"/>
    </row>
    <row r="6" spans="1:9" ht="20.25">
      <c r="A6" s="135" t="s">
        <v>156</v>
      </c>
      <c r="B6" s="135"/>
      <c r="C6" s="135"/>
      <c r="D6" s="135"/>
      <c r="E6" s="135"/>
      <c r="F6" s="135"/>
      <c r="G6" s="135"/>
      <c r="H6" s="135"/>
      <c r="I6" s="135"/>
    </row>
    <row r="7" spans="1:9" ht="20.25">
      <c r="A7" s="137" t="s">
        <v>157</v>
      </c>
      <c r="B7" s="137"/>
      <c r="C7" s="137"/>
      <c r="D7" s="137"/>
      <c r="E7" s="137"/>
      <c r="F7" s="137"/>
      <c r="G7" s="137"/>
      <c r="H7" s="137"/>
      <c r="I7" s="137"/>
    </row>
    <row r="8" ht="18.75">
      <c r="A8" s="126"/>
    </row>
    <row r="10" ht="15.75">
      <c r="A10" s="121"/>
    </row>
    <row r="11" ht="15.75">
      <c r="A11" s="123"/>
    </row>
    <row r="12" ht="15.75">
      <c r="A12" s="123"/>
    </row>
    <row r="13" ht="15.75">
      <c r="A13" s="123"/>
    </row>
    <row r="14" ht="15.75">
      <c r="A14" s="123"/>
    </row>
    <row r="15" ht="15.75">
      <c r="A15" s="123"/>
    </row>
    <row r="16" ht="22.5">
      <c r="A16" s="127"/>
    </row>
    <row r="17" ht="22.5">
      <c r="A17" s="127"/>
    </row>
    <row r="18" ht="25.5">
      <c r="A18" s="128"/>
    </row>
    <row r="19" ht="25.5">
      <c r="A19" s="128"/>
    </row>
    <row r="20" ht="25.5">
      <c r="A20" s="128"/>
    </row>
    <row r="21" ht="25.5">
      <c r="A21" s="128"/>
    </row>
    <row r="22" ht="25.5">
      <c r="A22" s="128"/>
    </row>
    <row r="23" ht="25.5">
      <c r="A23" s="128"/>
    </row>
    <row r="24" spans="1:9" ht="25.5">
      <c r="A24" s="138" t="s">
        <v>158</v>
      </c>
      <c r="B24" s="138"/>
      <c r="C24" s="138"/>
      <c r="D24" s="138"/>
      <c r="E24" s="138"/>
      <c r="F24" s="138"/>
      <c r="G24" s="138"/>
      <c r="H24" s="138"/>
      <c r="I24" s="138"/>
    </row>
    <row r="25" ht="15.75">
      <c r="A25" s="123"/>
    </row>
    <row r="26" spans="1:9" ht="25.5">
      <c r="A26" s="134" t="s">
        <v>159</v>
      </c>
      <c r="B26" s="134"/>
      <c r="C26" s="134"/>
      <c r="D26" s="134"/>
      <c r="E26" s="134"/>
      <c r="F26" s="134"/>
      <c r="G26" s="134"/>
      <c r="H26" s="134"/>
      <c r="I26" s="134"/>
    </row>
    <row r="27" spans="1:9" ht="25.5">
      <c r="A27" s="134" t="s">
        <v>160</v>
      </c>
      <c r="B27" s="134"/>
      <c r="C27" s="134"/>
      <c r="D27" s="134"/>
      <c r="E27" s="134"/>
      <c r="F27" s="134"/>
      <c r="G27" s="134"/>
      <c r="H27" s="134"/>
      <c r="I27" s="134"/>
    </row>
    <row r="28" ht="20.25">
      <c r="A28" s="119"/>
    </row>
    <row r="29" ht="20.25">
      <c r="A29" s="119"/>
    </row>
    <row r="30" ht="20.25">
      <c r="A30" s="119"/>
    </row>
    <row r="31" ht="20.25">
      <c r="A31" s="119"/>
    </row>
    <row r="32" spans="1:9" ht="20.25">
      <c r="A32" s="135" t="s">
        <v>161</v>
      </c>
      <c r="B32" s="135"/>
      <c r="C32" s="135"/>
      <c r="D32" s="135"/>
      <c r="E32" s="135"/>
      <c r="F32" s="135"/>
      <c r="G32" s="135"/>
      <c r="H32" s="135"/>
      <c r="I32" s="135"/>
    </row>
    <row r="33" ht="20.25">
      <c r="A33" s="125"/>
    </row>
    <row r="34" ht="20.25">
      <c r="A34" s="125"/>
    </row>
    <row r="35" ht="20.25">
      <c r="A35" s="125"/>
    </row>
    <row r="36" ht="20.25">
      <c r="A36" s="125"/>
    </row>
    <row r="37" ht="20.25">
      <c r="A37" s="125"/>
    </row>
    <row r="38" ht="20.25">
      <c r="A38" s="125"/>
    </row>
  </sheetData>
  <sheetProtection/>
  <mergeCells count="8">
    <mergeCell ref="A27:I27"/>
    <mergeCell ref="A32:I32"/>
    <mergeCell ref="A1:I1"/>
    <mergeCell ref="A2:I2"/>
    <mergeCell ref="A6:I6"/>
    <mergeCell ref="A7:I7"/>
    <mergeCell ref="A24:I24"/>
    <mergeCell ref="A26:I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8" sqref="I28"/>
    </sheetView>
  </sheetViews>
  <sheetFormatPr defaultColWidth="9.140625" defaultRowHeight="15"/>
  <sheetData>
    <row r="1" ht="20.25">
      <c r="A1" s="120" t="s">
        <v>183</v>
      </c>
    </row>
    <row r="2" ht="20.25">
      <c r="A2" s="129"/>
    </row>
    <row r="3" ht="20.25">
      <c r="A3" s="120" t="s">
        <v>162</v>
      </c>
    </row>
    <row r="4" spans="1:5" ht="20.25">
      <c r="A4" s="125" t="s">
        <v>163</v>
      </c>
      <c r="E4" s="124" t="s">
        <v>164</v>
      </c>
    </row>
    <row r="5" ht="20.25">
      <c r="A5" s="125"/>
    </row>
    <row r="6" spans="1:6" ht="20.25">
      <c r="A6" s="125" t="s">
        <v>165</v>
      </c>
      <c r="F6" s="124" t="s">
        <v>166</v>
      </c>
    </row>
    <row r="7" ht="20.25">
      <c r="A7" s="124"/>
    </row>
    <row r="8" spans="1:6" ht="20.25">
      <c r="A8" s="125" t="s">
        <v>167</v>
      </c>
      <c r="F8" s="124" t="s">
        <v>166</v>
      </c>
    </row>
    <row r="9" ht="20.25">
      <c r="A9" s="124"/>
    </row>
    <row r="10" spans="1:6" ht="20.25">
      <c r="A10" s="125" t="s">
        <v>168</v>
      </c>
      <c r="F10" s="124" t="s">
        <v>169</v>
      </c>
    </row>
    <row r="11" ht="20.25">
      <c r="A11" s="124"/>
    </row>
    <row r="12" spans="1:6" ht="20.25">
      <c r="A12" s="124" t="s">
        <v>170</v>
      </c>
      <c r="F12" s="124" t="s">
        <v>169</v>
      </c>
    </row>
    <row r="13" ht="20.25">
      <c r="A13" s="124"/>
    </row>
    <row r="14" ht="20.25">
      <c r="A14" s="124"/>
    </row>
    <row r="15" ht="20.25">
      <c r="A15" s="120" t="s">
        <v>171</v>
      </c>
    </row>
    <row r="16" spans="1:6" ht="20.25">
      <c r="A16" s="125" t="s">
        <v>172</v>
      </c>
      <c r="F16" s="124" t="s">
        <v>173</v>
      </c>
    </row>
    <row r="17" ht="20.25">
      <c r="A17" s="124"/>
    </row>
    <row r="18" spans="1:6" ht="20.25">
      <c r="A18" s="125" t="s">
        <v>174</v>
      </c>
      <c r="F18" s="125" t="s">
        <v>175</v>
      </c>
    </row>
    <row r="19" ht="20.25">
      <c r="A19" s="124"/>
    </row>
    <row r="20" spans="1:6" ht="20.25">
      <c r="A20" s="125" t="s">
        <v>176</v>
      </c>
      <c r="F20" s="125" t="s">
        <v>175</v>
      </c>
    </row>
    <row r="21" ht="20.25">
      <c r="A21" s="125"/>
    </row>
    <row r="22" ht="20.25">
      <c r="A22" s="130"/>
    </row>
    <row r="23" ht="20.25">
      <c r="A23" s="120" t="s">
        <v>177</v>
      </c>
    </row>
    <row r="24" spans="1:9" ht="21.75" customHeight="1">
      <c r="A24" s="139" t="s">
        <v>178</v>
      </c>
      <c r="B24" s="139"/>
      <c r="C24" s="139"/>
      <c r="D24" s="139"/>
      <c r="E24" s="139"/>
      <c r="F24" s="139"/>
      <c r="G24" s="139"/>
      <c r="H24" s="139"/>
      <c r="I24" s="139"/>
    </row>
    <row r="25" ht="20.25">
      <c r="A25" s="120"/>
    </row>
    <row r="26" ht="20.25">
      <c r="A26" s="125" t="s">
        <v>179</v>
      </c>
    </row>
    <row r="27" spans="1:9" ht="22.5" customHeight="1">
      <c r="A27" s="139" t="s">
        <v>180</v>
      </c>
      <c r="B27" s="139"/>
      <c r="C27" s="139"/>
      <c r="D27" s="139"/>
      <c r="E27" s="139"/>
      <c r="F27" s="139"/>
      <c r="G27" s="139"/>
      <c r="H27" s="139"/>
      <c r="I27" s="139"/>
    </row>
    <row r="28" ht="20.25">
      <c r="A28" s="124"/>
    </row>
    <row r="29" ht="20.25">
      <c r="A29" s="120" t="s">
        <v>181</v>
      </c>
    </row>
    <row r="30" spans="1:9" ht="30" customHeight="1">
      <c r="A30" s="139" t="s">
        <v>182</v>
      </c>
      <c r="B30" s="139"/>
      <c r="C30" s="139"/>
      <c r="D30" s="139"/>
      <c r="E30" s="139"/>
      <c r="F30" s="139"/>
      <c r="G30" s="139"/>
      <c r="H30" s="139"/>
      <c r="I30" s="139"/>
    </row>
    <row r="31" ht="20.25">
      <c r="A31" s="131"/>
    </row>
  </sheetData>
  <sheetProtection/>
  <mergeCells count="3">
    <mergeCell ref="A24:I24"/>
    <mergeCell ref="A27:I27"/>
    <mergeCell ref="A30:I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5" zoomScaleNormal="85" zoomScalePageLayoutView="0" workbookViewId="0" topLeftCell="A1">
      <selection activeCell="F19" sqref="F19"/>
    </sheetView>
  </sheetViews>
  <sheetFormatPr defaultColWidth="8.00390625" defaultRowHeight="15"/>
  <cols>
    <col min="1" max="1" width="5.00390625" style="1" bestFit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51" width="8.8515625" style="9" customWidth="1"/>
    <col min="252" max="252" width="4.28125" style="9" customWidth="1"/>
    <col min="253" max="253" width="30.421875" style="9" customWidth="1"/>
    <col min="254" max="254" width="18.28125" style="9" customWidth="1"/>
    <col min="255" max="255" width="20.00390625" style="9" customWidth="1"/>
    <col min="256" max="16384" width="8.00390625" style="9" customWidth="1"/>
  </cols>
  <sheetData>
    <row r="1" spans="2:9" ht="20.25">
      <c r="B1" s="2"/>
      <c r="C1" s="142" t="s">
        <v>0</v>
      </c>
      <c r="D1" s="142"/>
      <c r="E1" s="142"/>
      <c r="F1" s="142"/>
      <c r="G1" s="142"/>
      <c r="H1" s="142"/>
      <c r="I1" s="142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42" t="s">
        <v>95</v>
      </c>
      <c r="I3" s="142"/>
      <c r="J3" s="142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3</v>
      </c>
      <c r="E5" s="4"/>
      <c r="F5" s="4"/>
      <c r="G5" s="4"/>
      <c r="H5" s="7" t="s">
        <v>66</v>
      </c>
    </row>
    <row r="6" spans="2:8" ht="20.25">
      <c r="B6" s="2"/>
      <c r="C6" s="2"/>
      <c r="D6" s="2" t="s">
        <v>4</v>
      </c>
      <c r="E6" s="4"/>
      <c r="F6" s="4"/>
      <c r="G6" s="4"/>
      <c r="H6" s="7" t="s">
        <v>103</v>
      </c>
    </row>
    <row r="7" spans="2:9" ht="20.25">
      <c r="B7" s="2"/>
      <c r="I7" s="2"/>
    </row>
    <row r="8" spans="1:11" ht="24.75" customHeight="1">
      <c r="A8" s="143" t="s">
        <v>98</v>
      </c>
      <c r="B8" s="140" t="s">
        <v>6</v>
      </c>
      <c r="C8" s="140" t="s">
        <v>7</v>
      </c>
      <c r="D8" s="140" t="s">
        <v>8</v>
      </c>
      <c r="E8" s="140" t="s">
        <v>9</v>
      </c>
      <c r="F8" s="140"/>
      <c r="G8" s="140"/>
      <c r="H8" s="140" t="s">
        <v>10</v>
      </c>
      <c r="I8" s="140"/>
      <c r="J8" s="144" t="s">
        <v>11</v>
      </c>
      <c r="K8" s="140" t="s">
        <v>12</v>
      </c>
    </row>
    <row r="9" spans="1:11" ht="24.75" customHeight="1">
      <c r="A9" s="140"/>
      <c r="B9" s="140"/>
      <c r="C9" s="140"/>
      <c r="D9" s="140"/>
      <c r="E9" s="11">
        <v>1</v>
      </c>
      <c r="F9" s="11">
        <v>2</v>
      </c>
      <c r="G9" s="11">
        <v>3</v>
      </c>
      <c r="H9" s="12">
        <v>4</v>
      </c>
      <c r="I9" s="12">
        <v>5</v>
      </c>
      <c r="J9" s="144"/>
      <c r="K9" s="140"/>
    </row>
    <row r="10" spans="1:11" ht="24.75" customHeight="1">
      <c r="A10" s="103">
        <v>61</v>
      </c>
      <c r="B10" s="104" t="s">
        <v>87</v>
      </c>
      <c r="C10" s="105" t="s">
        <v>88</v>
      </c>
      <c r="D10" s="103" t="s">
        <v>13</v>
      </c>
      <c r="E10" s="17">
        <v>180</v>
      </c>
      <c r="F10" s="18">
        <v>114</v>
      </c>
      <c r="G10" s="17">
        <v>180</v>
      </c>
      <c r="H10" s="19"/>
      <c r="I10" s="19"/>
      <c r="J10" s="19">
        <f aca="true" t="shared" si="0" ref="J10:J21">SUM(E10:I10)</f>
        <v>474</v>
      </c>
      <c r="K10" s="12" t="s">
        <v>14</v>
      </c>
    </row>
    <row r="11" spans="1:11" ht="24.75" customHeight="1">
      <c r="A11" s="103">
        <v>14</v>
      </c>
      <c r="B11" s="104" t="s">
        <v>112</v>
      </c>
      <c r="C11" s="105" t="s">
        <v>81</v>
      </c>
      <c r="D11" s="103" t="s">
        <v>13</v>
      </c>
      <c r="E11" s="18">
        <v>172</v>
      </c>
      <c r="F11" s="18">
        <v>119</v>
      </c>
      <c r="G11" s="18">
        <v>144</v>
      </c>
      <c r="H11" s="19"/>
      <c r="I11" s="19"/>
      <c r="J11" s="19">
        <f t="shared" si="0"/>
        <v>435</v>
      </c>
      <c r="K11" s="12" t="s">
        <v>15</v>
      </c>
    </row>
    <row r="12" spans="1:11" ht="24.75" customHeight="1">
      <c r="A12" s="103">
        <v>19</v>
      </c>
      <c r="B12" s="104" t="s">
        <v>78</v>
      </c>
      <c r="C12" s="105" t="s">
        <v>84</v>
      </c>
      <c r="D12" s="103" t="s">
        <v>13</v>
      </c>
      <c r="E12" s="17">
        <v>180</v>
      </c>
      <c r="F12" s="18">
        <v>67</v>
      </c>
      <c r="G12" s="17">
        <v>180</v>
      </c>
      <c r="H12" s="19"/>
      <c r="I12" s="19"/>
      <c r="J12" s="19">
        <f t="shared" si="0"/>
        <v>427</v>
      </c>
      <c r="K12" s="12" t="s">
        <v>16</v>
      </c>
    </row>
    <row r="13" spans="1:11" ht="24.75" customHeight="1">
      <c r="A13" s="108">
        <v>62</v>
      </c>
      <c r="B13" s="106" t="s">
        <v>20</v>
      </c>
      <c r="C13" s="101" t="s">
        <v>97</v>
      </c>
      <c r="D13" s="102" t="s">
        <v>13</v>
      </c>
      <c r="E13" s="18">
        <v>116</v>
      </c>
      <c r="F13" s="18">
        <v>136</v>
      </c>
      <c r="G13" s="18">
        <v>172</v>
      </c>
      <c r="H13" s="19"/>
      <c r="I13" s="19"/>
      <c r="J13" s="19">
        <f t="shared" si="0"/>
        <v>424</v>
      </c>
      <c r="K13" s="24" t="s">
        <v>107</v>
      </c>
    </row>
    <row r="14" spans="1:11" ht="24.75" customHeight="1">
      <c r="A14" s="108">
        <v>79</v>
      </c>
      <c r="B14" s="106" t="s">
        <v>100</v>
      </c>
      <c r="C14" s="101" t="s">
        <v>101</v>
      </c>
      <c r="D14" s="102" t="s">
        <v>13</v>
      </c>
      <c r="E14" s="18">
        <v>148</v>
      </c>
      <c r="F14" s="18">
        <v>128</v>
      </c>
      <c r="G14" s="18">
        <v>148</v>
      </c>
      <c r="H14" s="19"/>
      <c r="I14" s="19"/>
      <c r="J14" s="19">
        <f t="shared" si="0"/>
        <v>424</v>
      </c>
      <c r="K14" s="24" t="s">
        <v>107</v>
      </c>
    </row>
    <row r="15" spans="1:11" ht="24.75" customHeight="1">
      <c r="A15" s="103">
        <v>13</v>
      </c>
      <c r="B15" s="104" t="s">
        <v>74</v>
      </c>
      <c r="C15" s="105" t="s">
        <v>80</v>
      </c>
      <c r="D15" s="103" t="s">
        <v>13</v>
      </c>
      <c r="E15" s="18">
        <v>59</v>
      </c>
      <c r="F15" s="18">
        <v>80</v>
      </c>
      <c r="G15" s="17">
        <v>180</v>
      </c>
      <c r="H15" s="19"/>
      <c r="I15" s="19"/>
      <c r="J15" s="19">
        <f t="shared" si="0"/>
        <v>319</v>
      </c>
      <c r="K15" s="24" t="s">
        <v>19</v>
      </c>
    </row>
    <row r="16" spans="1:11" ht="24.75" customHeight="1">
      <c r="A16" s="99">
        <v>46</v>
      </c>
      <c r="B16" s="100" t="s">
        <v>71</v>
      </c>
      <c r="C16" s="101" t="s">
        <v>72</v>
      </c>
      <c r="D16" s="102" t="s">
        <v>13</v>
      </c>
      <c r="E16" s="18">
        <v>63</v>
      </c>
      <c r="F16" s="18">
        <v>106</v>
      </c>
      <c r="G16" s="18">
        <v>127</v>
      </c>
      <c r="H16" s="19"/>
      <c r="I16" s="19"/>
      <c r="J16" s="19">
        <f t="shared" si="0"/>
        <v>296</v>
      </c>
      <c r="K16" s="24" t="s">
        <v>21</v>
      </c>
    </row>
    <row r="17" spans="1:11" ht="24.75" customHeight="1">
      <c r="A17" s="103">
        <v>15</v>
      </c>
      <c r="B17" s="104" t="s">
        <v>77</v>
      </c>
      <c r="C17" s="105" t="s">
        <v>83</v>
      </c>
      <c r="D17" s="103" t="s">
        <v>13</v>
      </c>
      <c r="E17" s="18">
        <v>36</v>
      </c>
      <c r="F17" s="17">
        <v>180</v>
      </c>
      <c r="G17" s="18">
        <v>0</v>
      </c>
      <c r="H17" s="19"/>
      <c r="I17" s="19"/>
      <c r="J17" s="19">
        <f t="shared" si="0"/>
        <v>216</v>
      </c>
      <c r="K17" s="24" t="s">
        <v>22</v>
      </c>
    </row>
    <row r="18" spans="1:11" ht="24.75" customHeight="1">
      <c r="A18" s="103">
        <v>57</v>
      </c>
      <c r="B18" s="104" t="s">
        <v>85</v>
      </c>
      <c r="C18" s="105" t="s">
        <v>86</v>
      </c>
      <c r="D18" s="103" t="s">
        <v>13</v>
      </c>
      <c r="E18" s="18">
        <v>85</v>
      </c>
      <c r="F18" s="18">
        <v>129</v>
      </c>
      <c r="G18" s="18">
        <v>0</v>
      </c>
      <c r="H18" s="19"/>
      <c r="I18" s="19"/>
      <c r="J18" s="19">
        <f t="shared" si="0"/>
        <v>214</v>
      </c>
      <c r="K18" s="24" t="s">
        <v>23</v>
      </c>
    </row>
    <row r="19" spans="1:11" ht="24.75" customHeight="1">
      <c r="A19" s="103">
        <v>76</v>
      </c>
      <c r="B19" s="104" t="s">
        <v>91</v>
      </c>
      <c r="C19" s="105" t="s">
        <v>93</v>
      </c>
      <c r="D19" s="103" t="s">
        <v>102</v>
      </c>
      <c r="E19" s="18">
        <v>67</v>
      </c>
      <c r="F19" s="18">
        <v>68</v>
      </c>
      <c r="G19" s="18">
        <v>41</v>
      </c>
      <c r="H19" s="19"/>
      <c r="I19" s="19"/>
      <c r="J19" s="19">
        <f t="shared" si="0"/>
        <v>176</v>
      </c>
      <c r="K19" s="24" t="s">
        <v>25</v>
      </c>
    </row>
    <row r="20" spans="1:11" ht="24.75" customHeight="1">
      <c r="A20" s="103">
        <v>70</v>
      </c>
      <c r="B20" s="104" t="s">
        <v>73</v>
      </c>
      <c r="C20" s="105" t="s">
        <v>79</v>
      </c>
      <c r="D20" s="103" t="s">
        <v>24</v>
      </c>
      <c r="E20" s="18">
        <v>83</v>
      </c>
      <c r="F20" s="18">
        <v>0</v>
      </c>
      <c r="G20" s="18">
        <v>0</v>
      </c>
      <c r="H20" s="23"/>
      <c r="I20" s="23"/>
      <c r="J20" s="19">
        <f t="shared" si="0"/>
        <v>83</v>
      </c>
      <c r="K20" s="24" t="s">
        <v>26</v>
      </c>
    </row>
    <row r="21" spans="1:11" ht="24.75" customHeight="1">
      <c r="A21" s="103">
        <v>77</v>
      </c>
      <c r="B21" s="104" t="s">
        <v>92</v>
      </c>
      <c r="C21" s="105" t="s">
        <v>94</v>
      </c>
      <c r="D21" s="103" t="s">
        <v>102</v>
      </c>
      <c r="E21" s="18">
        <v>0</v>
      </c>
      <c r="F21" s="18">
        <v>0</v>
      </c>
      <c r="G21" s="18">
        <v>0</v>
      </c>
      <c r="H21" s="19"/>
      <c r="I21" s="19"/>
      <c r="J21" s="19">
        <f t="shared" si="0"/>
        <v>0</v>
      </c>
      <c r="K21" s="24" t="s">
        <v>32</v>
      </c>
    </row>
    <row r="22" spans="1:11" ht="20.25">
      <c r="A22" s="9"/>
      <c r="E22" s="9"/>
      <c r="F22" s="9"/>
      <c r="H22" s="7"/>
      <c r="I22" s="7"/>
      <c r="K22" s="9"/>
    </row>
    <row r="23" spans="1:10" ht="20.25">
      <c r="A23" s="9"/>
      <c r="B23" s="1" t="s">
        <v>27</v>
      </c>
      <c r="C23" s="9"/>
      <c r="D23" s="25" t="s">
        <v>104</v>
      </c>
      <c r="E23" s="9" t="s">
        <v>67</v>
      </c>
      <c r="F23" s="9"/>
      <c r="G23" s="9" t="s">
        <v>137</v>
      </c>
      <c r="H23" s="9"/>
      <c r="I23" s="9"/>
      <c r="J23" s="9"/>
    </row>
    <row r="24" spans="1:10" ht="20.25">
      <c r="A24" s="9"/>
      <c r="C24" s="9"/>
      <c r="D24" s="9"/>
      <c r="E24" s="9"/>
      <c r="F24" s="9"/>
      <c r="G24" s="9"/>
      <c r="H24" s="8"/>
      <c r="I24" s="7"/>
      <c r="J24" s="7"/>
    </row>
    <row r="25" spans="1:11" ht="20.25">
      <c r="A25" s="9"/>
      <c r="B25" s="9"/>
      <c r="C25" s="9"/>
      <c r="D25" s="9"/>
      <c r="E25" s="92"/>
      <c r="F25" s="9"/>
      <c r="G25" s="9" t="s">
        <v>105</v>
      </c>
      <c r="H25" s="9"/>
      <c r="I25" s="9"/>
      <c r="J25" s="26"/>
      <c r="K25" s="9"/>
    </row>
    <row r="26" spans="1:11" ht="20.25">
      <c r="A26" s="9"/>
      <c r="B26" s="1" t="s">
        <v>28</v>
      </c>
      <c r="C26" s="9"/>
      <c r="D26" s="9" t="s">
        <v>29</v>
      </c>
      <c r="E26" s="92"/>
      <c r="F26" s="9"/>
      <c r="G26" s="141"/>
      <c r="H26" s="141"/>
      <c r="I26" s="141"/>
      <c r="J26" s="141"/>
      <c r="K26" s="141"/>
    </row>
    <row r="27" spans="1:11" ht="20.25">
      <c r="A27" s="9"/>
      <c r="E27" s="92"/>
      <c r="F27" s="9"/>
      <c r="G27" s="28" t="s">
        <v>106</v>
      </c>
      <c r="H27" s="28"/>
      <c r="I27" s="28"/>
      <c r="J27" s="26"/>
      <c r="K27" s="9"/>
    </row>
    <row r="28" spans="1:11" ht="20.25">
      <c r="A28" s="9"/>
      <c r="B28" s="9"/>
      <c r="C28" s="9"/>
      <c r="D28" s="9"/>
      <c r="E28" s="9"/>
      <c r="F28" s="9"/>
      <c r="G28" s="28"/>
      <c r="H28" s="28"/>
      <c r="I28" s="28"/>
      <c r="J28" s="26"/>
      <c r="K28" s="9"/>
    </row>
    <row r="29" spans="1:11" ht="20.25">
      <c r="A29" s="9"/>
      <c r="B29" s="9"/>
      <c r="C29" s="9"/>
      <c r="D29" s="9"/>
      <c r="E29" s="9"/>
      <c r="F29" s="9"/>
      <c r="G29" s="9"/>
      <c r="H29" s="9"/>
      <c r="I29" s="9"/>
      <c r="K29" s="9"/>
    </row>
    <row r="30" spans="1:11" ht="20.25">
      <c r="A30" s="9"/>
      <c r="B30" s="9"/>
      <c r="C30" s="9"/>
      <c r="D30" s="9" t="s">
        <v>70</v>
      </c>
      <c r="E30" s="9"/>
      <c r="F30" s="9"/>
      <c r="G30" s="9"/>
      <c r="H30" s="9"/>
      <c r="I30" s="9"/>
      <c r="J30" s="9"/>
      <c r="K30" s="9"/>
    </row>
    <row r="31" spans="1:11" ht="20.25">
      <c r="A31" s="9"/>
      <c r="B31" s="9"/>
      <c r="C31" s="9"/>
      <c r="D31" s="9"/>
      <c r="K31" s="9"/>
    </row>
    <row r="32" spans="1:11" ht="20.25">
      <c r="A32" s="9"/>
      <c r="B32" s="9"/>
      <c r="C32" s="9"/>
      <c r="D32" s="9"/>
      <c r="K32" s="9"/>
    </row>
    <row r="33" spans="1:11" ht="20.25">
      <c r="A33" s="9"/>
      <c r="B33" s="9"/>
      <c r="C33" s="9"/>
      <c r="D33" s="9"/>
      <c r="K33" s="9"/>
    </row>
    <row r="34" spans="1:11" ht="20.25">
      <c r="A34" s="9"/>
      <c r="B34" s="9"/>
      <c r="C34" s="9"/>
      <c r="D34" s="9"/>
      <c r="K34" s="9"/>
    </row>
    <row r="35" spans="1:11" ht="20.25">
      <c r="A35" s="9"/>
      <c r="B35" s="9"/>
      <c r="C35" s="9"/>
      <c r="D35" s="9"/>
      <c r="K35" s="9"/>
    </row>
    <row r="36" spans="1:11" ht="20.25">
      <c r="A36" s="9"/>
      <c r="B36" s="9"/>
      <c r="C36" s="9"/>
      <c r="D36" s="9"/>
      <c r="K36" s="9"/>
    </row>
    <row r="37" spans="1:11" ht="20.25">
      <c r="A37" s="9"/>
      <c r="B37" s="9"/>
      <c r="C37" s="9"/>
      <c r="D37" s="9"/>
      <c r="K37" s="9"/>
    </row>
    <row r="38" spans="1:11" ht="20.25">
      <c r="A38" s="9"/>
      <c r="B38" s="9"/>
      <c r="C38" s="9"/>
      <c r="D38" s="9"/>
      <c r="K38" s="9"/>
    </row>
    <row r="39" spans="1:11" ht="20.25">
      <c r="A39" s="9"/>
      <c r="B39" s="9"/>
      <c r="C39" s="9"/>
      <c r="D39" s="9"/>
      <c r="K39" s="9"/>
    </row>
    <row r="40" spans="1:11" ht="20.25">
      <c r="A40" s="9"/>
      <c r="B40" s="9"/>
      <c r="C40" s="9"/>
      <c r="D40" s="9"/>
      <c r="K40" s="9"/>
    </row>
    <row r="41" ht="20.25">
      <c r="A41" s="9"/>
    </row>
    <row r="42" ht="20.25">
      <c r="A42" s="9"/>
    </row>
  </sheetData>
  <sheetProtection/>
  <mergeCells count="11">
    <mergeCell ref="J8:J9"/>
    <mergeCell ref="K8:K9"/>
    <mergeCell ref="G26:K26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0" zoomScaleNormal="70" zoomScalePageLayoutView="0" workbookViewId="0" topLeftCell="A1">
      <selection activeCell="O18" sqref="O18"/>
    </sheetView>
  </sheetViews>
  <sheetFormatPr defaultColWidth="6.7109375" defaultRowHeight="15"/>
  <cols>
    <col min="1" max="1" width="5.00390625" style="1" bestFit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42" t="s">
        <v>0</v>
      </c>
      <c r="D1" s="142"/>
      <c r="E1" s="142"/>
      <c r="F1" s="142"/>
      <c r="G1" s="142"/>
      <c r="H1" s="142"/>
      <c r="I1" s="142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42" t="s">
        <v>95</v>
      </c>
      <c r="I3" s="142"/>
      <c r="J3" s="142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3</v>
      </c>
      <c r="E5" s="4"/>
      <c r="F5" s="4"/>
      <c r="G5" s="4"/>
      <c r="H5" s="7" t="s">
        <v>113</v>
      </c>
    </row>
    <row r="6" spans="2:8" ht="20.25">
      <c r="B6" s="2"/>
      <c r="C6" s="2"/>
      <c r="D6" s="2" t="s">
        <v>30</v>
      </c>
      <c r="E6" s="4"/>
      <c r="F6" s="4"/>
      <c r="G6" s="4"/>
      <c r="H6" s="7" t="s">
        <v>114</v>
      </c>
    </row>
    <row r="7" spans="2:9" ht="20.25">
      <c r="B7" s="2"/>
      <c r="I7" s="2"/>
    </row>
    <row r="8" spans="1:11" ht="20.25">
      <c r="A8" s="143" t="s">
        <v>98</v>
      </c>
      <c r="B8" s="140" t="s">
        <v>6</v>
      </c>
      <c r="C8" s="140" t="s">
        <v>7</v>
      </c>
      <c r="D8" s="140" t="s">
        <v>8</v>
      </c>
      <c r="E8" s="140" t="s">
        <v>9</v>
      </c>
      <c r="F8" s="140"/>
      <c r="G8" s="140"/>
      <c r="H8" s="140" t="s">
        <v>10</v>
      </c>
      <c r="I8" s="140"/>
      <c r="J8" s="144" t="s">
        <v>11</v>
      </c>
      <c r="K8" s="140" t="s">
        <v>12</v>
      </c>
    </row>
    <row r="9" spans="1:11" ht="20.25">
      <c r="A9" s="140"/>
      <c r="B9" s="140"/>
      <c r="C9" s="140"/>
      <c r="D9" s="140"/>
      <c r="E9" s="11">
        <v>1</v>
      </c>
      <c r="F9" s="11">
        <v>2</v>
      </c>
      <c r="G9" s="11">
        <v>3</v>
      </c>
      <c r="H9" s="12">
        <v>4</v>
      </c>
      <c r="I9" s="12">
        <v>5</v>
      </c>
      <c r="J9" s="144"/>
      <c r="K9" s="140"/>
    </row>
    <row r="10" spans="1:11" ht="24.75" customHeight="1">
      <c r="A10" s="24" t="s">
        <v>36</v>
      </c>
      <c r="B10" s="14" t="s">
        <v>108</v>
      </c>
      <c r="C10" s="15" t="s">
        <v>109</v>
      </c>
      <c r="D10" s="16" t="s">
        <v>13</v>
      </c>
      <c r="E10" s="17">
        <v>180</v>
      </c>
      <c r="F10" s="18">
        <v>116</v>
      </c>
      <c r="G10" s="18">
        <v>163</v>
      </c>
      <c r="H10" s="12"/>
      <c r="I10" s="12"/>
      <c r="J10" s="29">
        <f aca="true" t="shared" si="0" ref="J10:J24">SUM(E10:I10)</f>
        <v>459</v>
      </c>
      <c r="K10" s="12" t="s">
        <v>14</v>
      </c>
    </row>
    <row r="11" spans="1:11" ht="24.75" customHeight="1">
      <c r="A11" s="103">
        <v>46</v>
      </c>
      <c r="B11" s="104" t="s">
        <v>71</v>
      </c>
      <c r="C11" s="105" t="s">
        <v>72</v>
      </c>
      <c r="D11" s="103" t="s">
        <v>13</v>
      </c>
      <c r="E11" s="17">
        <v>180</v>
      </c>
      <c r="F11" s="17">
        <v>180</v>
      </c>
      <c r="G11" s="18">
        <v>71</v>
      </c>
      <c r="H11" s="20"/>
      <c r="I11" s="19"/>
      <c r="J11" s="29">
        <f t="shared" si="0"/>
        <v>431</v>
      </c>
      <c r="K11" s="12" t="s">
        <v>15</v>
      </c>
    </row>
    <row r="12" spans="1:11" ht="24.75" customHeight="1">
      <c r="A12" s="108">
        <v>79</v>
      </c>
      <c r="B12" s="106" t="s">
        <v>100</v>
      </c>
      <c r="C12" s="101" t="s">
        <v>101</v>
      </c>
      <c r="D12" s="102" t="s">
        <v>13</v>
      </c>
      <c r="E12" s="18">
        <v>142</v>
      </c>
      <c r="F12" s="17">
        <v>180</v>
      </c>
      <c r="G12" s="18">
        <v>101</v>
      </c>
      <c r="H12" s="12"/>
      <c r="I12" s="12"/>
      <c r="J12" s="29">
        <f t="shared" si="0"/>
        <v>423</v>
      </c>
      <c r="K12" s="12" t="s">
        <v>16</v>
      </c>
    </row>
    <row r="13" spans="1:11" ht="24.75" customHeight="1">
      <c r="A13" s="107">
        <v>58</v>
      </c>
      <c r="B13" s="104" t="s">
        <v>31</v>
      </c>
      <c r="C13" s="105" t="s">
        <v>96</v>
      </c>
      <c r="D13" s="103" t="s">
        <v>13</v>
      </c>
      <c r="E13" s="18">
        <v>140</v>
      </c>
      <c r="F13" s="17">
        <v>180</v>
      </c>
      <c r="G13" s="18">
        <v>97</v>
      </c>
      <c r="H13" s="19"/>
      <c r="I13" s="19"/>
      <c r="J13" s="29">
        <f t="shared" si="0"/>
        <v>417</v>
      </c>
      <c r="K13" s="24" t="s">
        <v>17</v>
      </c>
    </row>
    <row r="14" spans="1:11" ht="24.75" customHeight="1">
      <c r="A14" s="103">
        <v>70</v>
      </c>
      <c r="B14" s="104" t="s">
        <v>73</v>
      </c>
      <c r="C14" s="105" t="s">
        <v>79</v>
      </c>
      <c r="D14" s="103" t="s">
        <v>24</v>
      </c>
      <c r="E14" s="18">
        <v>158</v>
      </c>
      <c r="F14" s="18">
        <v>115</v>
      </c>
      <c r="G14" s="18">
        <v>65</v>
      </c>
      <c r="H14" s="12"/>
      <c r="I14" s="12"/>
      <c r="J14" s="29">
        <f t="shared" si="0"/>
        <v>338</v>
      </c>
      <c r="K14" s="24" t="s">
        <v>18</v>
      </c>
    </row>
    <row r="15" spans="1:11" ht="24.75" customHeight="1">
      <c r="A15" s="103">
        <v>61</v>
      </c>
      <c r="B15" s="104" t="s">
        <v>87</v>
      </c>
      <c r="C15" s="105" t="s">
        <v>88</v>
      </c>
      <c r="D15" s="103" t="s">
        <v>13</v>
      </c>
      <c r="E15" s="18">
        <v>150</v>
      </c>
      <c r="F15" s="18">
        <v>84</v>
      </c>
      <c r="G15" s="18">
        <v>71</v>
      </c>
      <c r="H15" s="19"/>
      <c r="I15" s="19"/>
      <c r="J15" s="29">
        <f t="shared" si="0"/>
        <v>305</v>
      </c>
      <c r="K15" s="24" t="s">
        <v>19</v>
      </c>
    </row>
    <row r="16" spans="1:11" ht="24.75" customHeight="1">
      <c r="A16" s="103">
        <v>57</v>
      </c>
      <c r="B16" s="104" t="s">
        <v>85</v>
      </c>
      <c r="C16" s="105" t="s">
        <v>86</v>
      </c>
      <c r="D16" s="103" t="s">
        <v>13</v>
      </c>
      <c r="E16" s="18">
        <v>68</v>
      </c>
      <c r="F16" s="18">
        <v>142</v>
      </c>
      <c r="G16" s="18">
        <v>88</v>
      </c>
      <c r="H16" s="19"/>
      <c r="I16" s="19"/>
      <c r="J16" s="29">
        <f t="shared" si="0"/>
        <v>298</v>
      </c>
      <c r="K16" s="24" t="s">
        <v>21</v>
      </c>
    </row>
    <row r="17" spans="1:11" ht="24.75" customHeight="1">
      <c r="A17" s="103">
        <v>19</v>
      </c>
      <c r="B17" s="104" t="s">
        <v>78</v>
      </c>
      <c r="C17" s="105" t="s">
        <v>84</v>
      </c>
      <c r="D17" s="103" t="s">
        <v>13</v>
      </c>
      <c r="E17" s="18">
        <v>105</v>
      </c>
      <c r="F17" s="18">
        <v>70</v>
      </c>
      <c r="G17" s="18">
        <v>94</v>
      </c>
      <c r="H17" s="19"/>
      <c r="I17" s="19"/>
      <c r="J17" s="29">
        <f t="shared" si="0"/>
        <v>269</v>
      </c>
      <c r="K17" s="24" t="s">
        <v>22</v>
      </c>
    </row>
    <row r="18" spans="1:11" ht="24.75" customHeight="1">
      <c r="A18" s="108">
        <v>62</v>
      </c>
      <c r="B18" s="106" t="s">
        <v>20</v>
      </c>
      <c r="C18" s="101" t="s">
        <v>97</v>
      </c>
      <c r="D18" s="102" t="s">
        <v>13</v>
      </c>
      <c r="E18" s="18">
        <v>97</v>
      </c>
      <c r="F18" s="18">
        <v>92</v>
      </c>
      <c r="G18" s="18">
        <v>79</v>
      </c>
      <c r="H18" s="19"/>
      <c r="I18" s="19"/>
      <c r="J18" s="29">
        <f t="shared" si="0"/>
        <v>268</v>
      </c>
      <c r="K18" s="24" t="s">
        <v>23</v>
      </c>
    </row>
    <row r="19" spans="1:11" ht="24.75" customHeight="1">
      <c r="A19" s="103">
        <v>76</v>
      </c>
      <c r="B19" s="104" t="s">
        <v>91</v>
      </c>
      <c r="C19" s="105" t="s">
        <v>93</v>
      </c>
      <c r="D19" s="103" t="s">
        <v>102</v>
      </c>
      <c r="E19" s="18">
        <v>88</v>
      </c>
      <c r="F19" s="18">
        <v>82</v>
      </c>
      <c r="G19" s="18">
        <v>67</v>
      </c>
      <c r="H19" s="19"/>
      <c r="I19" s="19"/>
      <c r="J19" s="29">
        <f t="shared" si="0"/>
        <v>237</v>
      </c>
      <c r="K19" s="24" t="s">
        <v>25</v>
      </c>
    </row>
    <row r="20" spans="1:11" ht="24.75" customHeight="1">
      <c r="A20" s="103">
        <v>77</v>
      </c>
      <c r="B20" s="104" t="s">
        <v>92</v>
      </c>
      <c r="C20" s="105" t="s">
        <v>94</v>
      </c>
      <c r="D20" s="103" t="s">
        <v>102</v>
      </c>
      <c r="E20" s="18">
        <v>59</v>
      </c>
      <c r="F20" s="18">
        <v>85</v>
      </c>
      <c r="G20" s="18">
        <v>73</v>
      </c>
      <c r="H20" s="12"/>
      <c r="I20" s="12"/>
      <c r="J20" s="29">
        <f t="shared" si="0"/>
        <v>217</v>
      </c>
      <c r="K20" s="24" t="s">
        <v>26</v>
      </c>
    </row>
    <row r="21" spans="1:11" ht="24.75" customHeight="1">
      <c r="A21" s="103">
        <v>14</v>
      </c>
      <c r="B21" s="104" t="s">
        <v>75</v>
      </c>
      <c r="C21" s="105" t="s">
        <v>81</v>
      </c>
      <c r="D21" s="103" t="s">
        <v>13</v>
      </c>
      <c r="E21" s="18">
        <v>106</v>
      </c>
      <c r="F21" s="18">
        <v>78</v>
      </c>
      <c r="G21" s="18">
        <v>0</v>
      </c>
      <c r="H21" s="19"/>
      <c r="I21" s="19"/>
      <c r="J21" s="29">
        <f t="shared" si="0"/>
        <v>184</v>
      </c>
      <c r="K21" s="24" t="s">
        <v>32</v>
      </c>
    </row>
    <row r="22" spans="1:11" ht="24.75" customHeight="1">
      <c r="A22" s="103">
        <v>16</v>
      </c>
      <c r="B22" s="104" t="s">
        <v>76</v>
      </c>
      <c r="C22" s="105" t="s">
        <v>82</v>
      </c>
      <c r="D22" s="103" t="s">
        <v>13</v>
      </c>
      <c r="E22" s="18">
        <v>0</v>
      </c>
      <c r="F22" s="18">
        <v>171</v>
      </c>
      <c r="G22" s="18">
        <v>0</v>
      </c>
      <c r="H22" s="12"/>
      <c r="I22" s="12"/>
      <c r="J22" s="29">
        <f t="shared" si="0"/>
        <v>171</v>
      </c>
      <c r="K22" s="24" t="s">
        <v>33</v>
      </c>
    </row>
    <row r="23" spans="1:11" ht="24.75" customHeight="1">
      <c r="A23" s="103">
        <v>13</v>
      </c>
      <c r="B23" s="104" t="s">
        <v>74</v>
      </c>
      <c r="C23" s="105" t="s">
        <v>80</v>
      </c>
      <c r="D23" s="103" t="s">
        <v>13</v>
      </c>
      <c r="E23" s="18">
        <v>0</v>
      </c>
      <c r="F23" s="18">
        <v>89</v>
      </c>
      <c r="G23" s="18">
        <v>65</v>
      </c>
      <c r="H23" s="19"/>
      <c r="I23" s="19"/>
      <c r="J23" s="29">
        <f t="shared" si="0"/>
        <v>154</v>
      </c>
      <c r="K23" s="24" t="s">
        <v>34</v>
      </c>
    </row>
    <row r="24" spans="1:11" ht="24.75" customHeight="1">
      <c r="A24" s="103">
        <v>4</v>
      </c>
      <c r="B24" s="104" t="s">
        <v>89</v>
      </c>
      <c r="C24" s="105" t="s">
        <v>90</v>
      </c>
      <c r="D24" s="103" t="s">
        <v>13</v>
      </c>
      <c r="E24" s="18">
        <v>84</v>
      </c>
      <c r="F24" s="18">
        <v>0</v>
      </c>
      <c r="G24" s="18">
        <v>0</v>
      </c>
      <c r="H24" s="12"/>
      <c r="I24" s="12"/>
      <c r="J24" s="29">
        <f t="shared" si="0"/>
        <v>84</v>
      </c>
      <c r="K24" s="24" t="s">
        <v>35</v>
      </c>
    </row>
    <row r="25" spans="1:11" ht="20.25">
      <c r="A25" s="9"/>
      <c r="E25" s="9"/>
      <c r="F25" s="9"/>
      <c r="H25" s="7"/>
      <c r="I25" s="7"/>
      <c r="K25" s="9"/>
    </row>
    <row r="26" spans="1:10" ht="20.25">
      <c r="A26" s="9"/>
      <c r="B26" s="1" t="s">
        <v>27</v>
      </c>
      <c r="C26" s="9"/>
      <c r="D26" s="25" t="s">
        <v>104</v>
      </c>
      <c r="E26" s="9" t="s">
        <v>67</v>
      </c>
      <c r="F26" s="9"/>
      <c r="G26" s="9" t="s">
        <v>137</v>
      </c>
      <c r="H26" s="9"/>
      <c r="I26" s="9"/>
      <c r="J26" s="9"/>
    </row>
    <row r="27" spans="1:10" ht="20.25">
      <c r="A27" s="9"/>
      <c r="C27" s="9"/>
      <c r="D27" s="9"/>
      <c r="E27" s="9"/>
      <c r="F27" s="9"/>
      <c r="G27" s="9"/>
      <c r="H27" s="8"/>
      <c r="I27" s="7"/>
      <c r="J27" s="7"/>
    </row>
    <row r="28" spans="1:11" ht="20.25">
      <c r="A28" s="9"/>
      <c r="B28" s="9"/>
      <c r="C28" s="9"/>
      <c r="D28" s="9"/>
      <c r="E28" s="92"/>
      <c r="F28" s="9"/>
      <c r="G28" s="9" t="s">
        <v>105</v>
      </c>
      <c r="H28" s="9"/>
      <c r="I28" s="9"/>
      <c r="J28" s="26"/>
      <c r="K28" s="9"/>
    </row>
    <row r="29" spans="1:11" ht="20.25">
      <c r="A29" s="9"/>
      <c r="B29" s="1" t="s">
        <v>28</v>
      </c>
      <c r="C29" s="9"/>
      <c r="D29" s="9" t="s">
        <v>29</v>
      </c>
      <c r="E29" s="92"/>
      <c r="F29" s="9"/>
      <c r="G29" s="141"/>
      <c r="H29" s="141"/>
      <c r="I29" s="141"/>
      <c r="J29" s="141"/>
      <c r="K29" s="141"/>
    </row>
    <row r="30" spans="1:11" ht="20.25">
      <c r="A30" s="9"/>
      <c r="E30" s="92"/>
      <c r="F30" s="9"/>
      <c r="G30" s="28" t="s">
        <v>106</v>
      </c>
      <c r="H30" s="28"/>
      <c r="I30" s="28"/>
      <c r="J30" s="26"/>
      <c r="K30" s="9"/>
    </row>
    <row r="31" spans="1:11" ht="20.25">
      <c r="A31" s="9"/>
      <c r="B31" s="9"/>
      <c r="C31" s="9"/>
      <c r="D31" s="9"/>
      <c r="E31" s="9"/>
      <c r="F31" s="9"/>
      <c r="G31" s="28"/>
      <c r="H31" s="28"/>
      <c r="I31" s="28"/>
      <c r="J31" s="26"/>
      <c r="K31" s="9"/>
    </row>
    <row r="32" spans="1:11" ht="20.25">
      <c r="A32" s="9"/>
      <c r="B32" s="9"/>
      <c r="C32" s="9"/>
      <c r="D32" s="9"/>
      <c r="E32" s="9"/>
      <c r="F32" s="9"/>
      <c r="G32" s="9"/>
      <c r="H32" s="9"/>
      <c r="I32" s="9"/>
      <c r="K32" s="9"/>
    </row>
    <row r="33" spans="1:11" ht="2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0.25">
      <c r="A34" s="9"/>
      <c r="B34" s="9"/>
      <c r="C34" s="9"/>
      <c r="D34" s="9"/>
      <c r="K34" s="9"/>
    </row>
    <row r="35" spans="1:11" ht="20.25">
      <c r="A35" s="9"/>
      <c r="B35" s="9"/>
      <c r="C35" s="9"/>
      <c r="D35" s="9"/>
      <c r="K35" s="9"/>
    </row>
    <row r="36" spans="1:11" ht="20.25">
      <c r="A36" s="9"/>
      <c r="B36" s="9"/>
      <c r="C36" s="9"/>
      <c r="D36" s="9"/>
      <c r="K36" s="9"/>
    </row>
    <row r="37" spans="1:11" ht="20.25">
      <c r="A37" s="9"/>
      <c r="B37" s="9"/>
      <c r="C37" s="9"/>
      <c r="D37" s="9"/>
      <c r="K37" s="9"/>
    </row>
    <row r="38" spans="1:11" ht="20.25">
      <c r="A38" s="9"/>
      <c r="B38" s="9"/>
      <c r="C38" s="9"/>
      <c r="D38" s="9"/>
      <c r="K38" s="9"/>
    </row>
    <row r="39" spans="1:11" ht="20.25">
      <c r="A39" s="9"/>
      <c r="B39" s="9"/>
      <c r="C39" s="9"/>
      <c r="D39" s="9"/>
      <c r="K39" s="9"/>
    </row>
    <row r="40" spans="1:11" ht="20.25">
      <c r="A40" s="9"/>
      <c r="B40" s="9"/>
      <c r="C40" s="9"/>
      <c r="D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spans="1:11" ht="20.25">
      <c r="A43" s="9"/>
      <c r="B43" s="9"/>
      <c r="C43" s="9"/>
      <c r="D43" s="9"/>
      <c r="K43" s="9"/>
    </row>
    <row r="44" ht="20.25">
      <c r="A44" s="9"/>
    </row>
    <row r="45" ht="20.25">
      <c r="A45" s="9"/>
    </row>
  </sheetData>
  <sheetProtection/>
  <mergeCells count="11">
    <mergeCell ref="J8:J9"/>
    <mergeCell ref="K8:K9"/>
    <mergeCell ref="G29:K29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11" top="0.75" bottom="0.75" header="0.3" footer="0.3"/>
  <pageSetup fitToHeight="1" fitToWidth="1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0" zoomScaleNormal="70" zoomScalePageLayoutView="0" workbookViewId="0" topLeftCell="A1">
      <selection activeCell="E23" sqref="E23"/>
    </sheetView>
  </sheetViews>
  <sheetFormatPr defaultColWidth="9.140625" defaultRowHeight="15"/>
  <cols>
    <col min="1" max="1" width="4.8515625" style="9" customWidth="1"/>
    <col min="2" max="2" width="26.7109375" style="9" bestFit="1" customWidth="1"/>
    <col min="3" max="3" width="14.7109375" style="9" customWidth="1"/>
    <col min="4" max="4" width="19.00390625" style="9" customWidth="1"/>
    <col min="5" max="5" width="25.421875" style="9" customWidth="1"/>
    <col min="6" max="6" width="9.140625" style="9" customWidth="1"/>
    <col min="7" max="8" width="7.140625" style="9" customWidth="1"/>
    <col min="9" max="9" width="9.140625" style="9" customWidth="1"/>
    <col min="10" max="10" width="12.140625" style="9" customWidth="1"/>
    <col min="11" max="16384" width="9.140625" style="9" customWidth="1"/>
  </cols>
  <sheetData>
    <row r="1" spans="1:11" ht="20.25">
      <c r="A1" s="1"/>
      <c r="B1" s="2"/>
      <c r="C1" s="142" t="s">
        <v>0</v>
      </c>
      <c r="D1" s="142"/>
      <c r="E1" s="142"/>
      <c r="F1" s="142"/>
      <c r="G1" s="142"/>
      <c r="H1" s="142"/>
      <c r="I1" s="142"/>
      <c r="J1" s="3"/>
      <c r="K1" s="1"/>
    </row>
    <row r="2" spans="1:11" ht="20.25">
      <c r="A2" s="1"/>
      <c r="B2" s="2"/>
      <c r="C2" s="2"/>
      <c r="D2" s="2"/>
      <c r="E2" s="4"/>
      <c r="F2" s="4"/>
      <c r="G2" s="4"/>
      <c r="H2" s="5" t="s">
        <v>1</v>
      </c>
      <c r="I2" s="5"/>
      <c r="J2" s="5"/>
      <c r="K2" s="1"/>
    </row>
    <row r="3" spans="1:11" ht="20.25">
      <c r="A3" s="1"/>
      <c r="B3" s="2"/>
      <c r="C3" s="2"/>
      <c r="D3" s="2" t="s">
        <v>2</v>
      </c>
      <c r="E3" s="4"/>
      <c r="F3" s="4"/>
      <c r="G3" s="4"/>
      <c r="H3" s="142" t="s">
        <v>120</v>
      </c>
      <c r="I3" s="142"/>
      <c r="J3" s="142"/>
      <c r="K3" s="1"/>
    </row>
    <row r="4" spans="1:11" ht="20.25">
      <c r="A4" s="1"/>
      <c r="B4" s="2"/>
      <c r="C4" s="2"/>
      <c r="D4" s="2"/>
      <c r="E4" s="4"/>
      <c r="F4" s="4"/>
      <c r="G4" s="4"/>
      <c r="H4" s="2"/>
      <c r="I4" s="1"/>
      <c r="J4" s="3"/>
      <c r="K4" s="1"/>
    </row>
    <row r="5" spans="1:11" ht="24">
      <c r="A5" s="1"/>
      <c r="B5" s="2"/>
      <c r="C5" s="2"/>
      <c r="D5" s="2" t="s">
        <v>3</v>
      </c>
      <c r="E5" s="4"/>
      <c r="F5" s="4"/>
      <c r="G5" s="4"/>
      <c r="H5" s="7" t="s">
        <v>144</v>
      </c>
      <c r="I5" s="1"/>
      <c r="J5" s="3"/>
      <c r="K5" s="1"/>
    </row>
    <row r="6" spans="1:11" ht="20.25">
      <c r="A6" s="1"/>
      <c r="B6" s="2"/>
      <c r="C6" s="2"/>
      <c r="D6" s="2" t="s">
        <v>38</v>
      </c>
      <c r="E6" s="4"/>
      <c r="F6" s="4"/>
      <c r="G6" s="4"/>
      <c r="H6" s="7" t="s">
        <v>145</v>
      </c>
      <c r="I6" s="1"/>
      <c r="J6" s="3"/>
      <c r="K6" s="1"/>
    </row>
    <row r="7" spans="1:11" ht="20.25">
      <c r="A7" s="1"/>
      <c r="B7" s="2"/>
      <c r="C7" s="1"/>
      <c r="D7" s="1"/>
      <c r="E7" s="8"/>
      <c r="F7" s="8"/>
      <c r="G7" s="8"/>
      <c r="H7" s="1"/>
      <c r="I7" s="2"/>
      <c r="J7" s="3"/>
      <c r="K7" s="1"/>
    </row>
    <row r="8" spans="1:11" ht="20.25">
      <c r="A8" s="140" t="s">
        <v>5</v>
      </c>
      <c r="B8" s="140" t="s">
        <v>6</v>
      </c>
      <c r="C8" s="140" t="s">
        <v>7</v>
      </c>
      <c r="D8" s="140" t="s">
        <v>8</v>
      </c>
      <c r="E8" s="143" t="s">
        <v>39</v>
      </c>
      <c r="F8" s="143" t="s">
        <v>40</v>
      </c>
      <c r="G8" s="143" t="s">
        <v>41</v>
      </c>
      <c r="H8" s="143"/>
      <c r="I8" s="143" t="s">
        <v>42</v>
      </c>
      <c r="J8" s="144" t="s">
        <v>11</v>
      </c>
      <c r="K8" s="143" t="s">
        <v>12</v>
      </c>
    </row>
    <row r="9" spans="1:11" ht="20.25">
      <c r="A9" s="140"/>
      <c r="B9" s="140"/>
      <c r="C9" s="140"/>
      <c r="D9" s="140"/>
      <c r="E9" s="143"/>
      <c r="F9" s="143"/>
      <c r="G9" s="10">
        <v>1</v>
      </c>
      <c r="H9" s="10">
        <v>2</v>
      </c>
      <c r="I9" s="143"/>
      <c r="J9" s="144"/>
      <c r="K9" s="145"/>
    </row>
    <row r="10" spans="1:11" ht="20.25">
      <c r="A10" s="107">
        <v>69</v>
      </c>
      <c r="B10" s="104" t="s">
        <v>115</v>
      </c>
      <c r="C10" s="105" t="s">
        <v>116</v>
      </c>
      <c r="D10" s="103" t="s">
        <v>13</v>
      </c>
      <c r="E10" s="30" t="s">
        <v>136</v>
      </c>
      <c r="F10" s="98">
        <v>524</v>
      </c>
      <c r="G10" s="98">
        <v>204</v>
      </c>
      <c r="H10" s="98" t="s">
        <v>142</v>
      </c>
      <c r="I10" s="39" t="s">
        <v>146</v>
      </c>
      <c r="J10" s="39">
        <f aca="true" t="shared" si="0" ref="J10:J15">F10+I10</f>
        <v>728</v>
      </c>
      <c r="K10" s="112">
        <v>1</v>
      </c>
    </row>
    <row r="11" spans="1:11" ht="20.25">
      <c r="A11" s="99">
        <v>4</v>
      </c>
      <c r="B11" s="100" t="s">
        <v>89</v>
      </c>
      <c r="C11" s="101" t="s">
        <v>90</v>
      </c>
      <c r="D11" s="102" t="s">
        <v>13</v>
      </c>
      <c r="E11" s="39" t="s">
        <v>43</v>
      </c>
      <c r="F11" s="30">
        <v>400</v>
      </c>
      <c r="G11" s="30">
        <v>118</v>
      </c>
      <c r="H11" s="30" t="s">
        <v>142</v>
      </c>
      <c r="I11" s="30">
        <v>118</v>
      </c>
      <c r="J11" s="39">
        <f t="shared" si="0"/>
        <v>518</v>
      </c>
      <c r="K11" s="112">
        <v>2</v>
      </c>
    </row>
    <row r="12" spans="1:11" ht="20.25">
      <c r="A12" s="103">
        <v>16</v>
      </c>
      <c r="B12" s="104" t="s">
        <v>76</v>
      </c>
      <c r="C12" s="105" t="s">
        <v>82</v>
      </c>
      <c r="D12" s="103" t="s">
        <v>13</v>
      </c>
      <c r="E12" s="39" t="s">
        <v>121</v>
      </c>
      <c r="F12" s="98">
        <v>309</v>
      </c>
      <c r="G12" s="98">
        <v>108</v>
      </c>
      <c r="H12" s="98" t="s">
        <v>142</v>
      </c>
      <c r="I12" s="39" t="s">
        <v>149</v>
      </c>
      <c r="J12" s="39">
        <f t="shared" si="0"/>
        <v>417</v>
      </c>
      <c r="K12" s="112">
        <v>3</v>
      </c>
    </row>
    <row r="13" spans="1:11" ht="20.25">
      <c r="A13" s="107">
        <v>66</v>
      </c>
      <c r="B13" s="104" t="s">
        <v>117</v>
      </c>
      <c r="C13" s="105" t="s">
        <v>118</v>
      </c>
      <c r="D13" s="103" t="s">
        <v>119</v>
      </c>
      <c r="E13" s="30" t="s">
        <v>123</v>
      </c>
      <c r="F13" s="30">
        <v>294</v>
      </c>
      <c r="G13" s="30" t="s">
        <v>152</v>
      </c>
      <c r="H13" s="30">
        <v>110</v>
      </c>
      <c r="I13" s="30">
        <v>110</v>
      </c>
      <c r="J13" s="39">
        <f t="shared" si="0"/>
        <v>404</v>
      </c>
      <c r="K13" s="30">
        <v>4</v>
      </c>
    </row>
    <row r="14" spans="1:11" ht="20.25">
      <c r="A14" s="103">
        <v>13</v>
      </c>
      <c r="B14" s="104" t="s">
        <v>74</v>
      </c>
      <c r="C14" s="105" t="s">
        <v>80</v>
      </c>
      <c r="D14" s="103" t="s">
        <v>13</v>
      </c>
      <c r="E14" s="39" t="s">
        <v>50</v>
      </c>
      <c r="F14" s="98">
        <v>303</v>
      </c>
      <c r="G14" s="98">
        <v>73</v>
      </c>
      <c r="H14" s="98" t="s">
        <v>142</v>
      </c>
      <c r="I14" s="39" t="s">
        <v>147</v>
      </c>
      <c r="J14" s="39">
        <f t="shared" si="0"/>
        <v>376</v>
      </c>
      <c r="K14" s="40">
        <v>5</v>
      </c>
    </row>
    <row r="15" spans="1:11" ht="20.25">
      <c r="A15" s="103">
        <v>14</v>
      </c>
      <c r="B15" s="104" t="s">
        <v>75</v>
      </c>
      <c r="C15" s="105" t="s">
        <v>81</v>
      </c>
      <c r="D15" s="103" t="s">
        <v>13</v>
      </c>
      <c r="E15" s="39" t="s">
        <v>50</v>
      </c>
      <c r="F15" s="98">
        <v>305</v>
      </c>
      <c r="G15" s="98">
        <v>65</v>
      </c>
      <c r="H15" s="98" t="s">
        <v>142</v>
      </c>
      <c r="I15" s="39" t="s">
        <v>148</v>
      </c>
      <c r="J15" s="39">
        <f t="shared" si="0"/>
        <v>370</v>
      </c>
      <c r="K15" s="40">
        <v>6</v>
      </c>
    </row>
    <row r="16" spans="1:11" ht="20.25">
      <c r="A16" s="99">
        <v>76</v>
      </c>
      <c r="B16" s="100" t="s">
        <v>91</v>
      </c>
      <c r="C16" s="101" t="s">
        <v>93</v>
      </c>
      <c r="D16" s="102" t="s">
        <v>102</v>
      </c>
      <c r="E16" s="39" t="s">
        <v>122</v>
      </c>
      <c r="F16" s="30">
        <v>183</v>
      </c>
      <c r="G16" s="30" t="s">
        <v>152</v>
      </c>
      <c r="H16" s="30" t="s">
        <v>142</v>
      </c>
      <c r="I16" s="30">
        <v>0</v>
      </c>
      <c r="J16" s="37">
        <v>0</v>
      </c>
      <c r="K16" s="38">
        <v>7</v>
      </c>
    </row>
    <row r="17" spans="1:11" ht="20.25">
      <c r="A17" s="102">
        <v>77</v>
      </c>
      <c r="B17" s="106" t="s">
        <v>92</v>
      </c>
      <c r="C17" s="101" t="s">
        <v>94</v>
      </c>
      <c r="D17" s="102" t="s">
        <v>102</v>
      </c>
      <c r="E17" s="39" t="s">
        <v>122</v>
      </c>
      <c r="F17" s="30">
        <v>193</v>
      </c>
      <c r="G17" s="30" t="s">
        <v>152</v>
      </c>
      <c r="H17" s="30" t="s">
        <v>152</v>
      </c>
      <c r="I17" s="30">
        <v>0</v>
      </c>
      <c r="J17" s="37">
        <v>0</v>
      </c>
      <c r="K17" s="40">
        <v>8</v>
      </c>
    </row>
    <row r="18" spans="2:5" ht="20.25">
      <c r="B18" s="7"/>
      <c r="C18" s="7"/>
      <c r="D18" s="7"/>
      <c r="E18" s="7"/>
    </row>
    <row r="19" spans="2:6" ht="20.25">
      <c r="B19" s="1" t="s">
        <v>27</v>
      </c>
      <c r="C19" s="31"/>
      <c r="D19" s="88" t="s">
        <v>104</v>
      </c>
      <c r="E19" s="89" t="s">
        <v>44</v>
      </c>
      <c r="F19" s="31" t="s">
        <v>68</v>
      </c>
    </row>
    <row r="20" spans="2:5" ht="20.25">
      <c r="B20" s="1"/>
      <c r="D20" s="33"/>
      <c r="E20" s="1"/>
    </row>
    <row r="21" spans="4:14" ht="20.25">
      <c r="D21" s="33"/>
      <c r="E21" s="1"/>
      <c r="F21" s="32" t="s">
        <v>69</v>
      </c>
      <c r="N21" s="132"/>
    </row>
    <row r="22" spans="2:5" ht="20.25">
      <c r="B22" s="1" t="s">
        <v>28</v>
      </c>
      <c r="C22" s="32"/>
      <c r="D22" s="33" t="s">
        <v>29</v>
      </c>
      <c r="E22" s="1"/>
    </row>
    <row r="23" ht="20.25">
      <c r="F23" s="32" t="s">
        <v>135</v>
      </c>
    </row>
    <row r="25" spans="3:10" ht="20.25">
      <c r="C25" s="8"/>
      <c r="D25" s="7"/>
      <c r="E25" s="91" t="s">
        <v>67</v>
      </c>
      <c r="F25" s="9" t="s">
        <v>137</v>
      </c>
      <c r="J25" s="1"/>
    </row>
    <row r="26" spans="2:10" ht="20.25">
      <c r="B26" s="28"/>
      <c r="C26" s="28"/>
      <c r="D26" s="28"/>
      <c r="E26" s="92"/>
      <c r="G26" s="8"/>
      <c r="H26" s="7"/>
      <c r="I26" s="7"/>
      <c r="J26" s="1"/>
    </row>
    <row r="27" spans="5:9" ht="20.25">
      <c r="E27" s="92"/>
      <c r="F27" s="9" t="s">
        <v>105</v>
      </c>
      <c r="I27" s="26"/>
    </row>
    <row r="28" spans="2:10" ht="20.25">
      <c r="B28" s="28"/>
      <c r="C28" s="28"/>
      <c r="D28" s="28"/>
      <c r="E28" s="92"/>
      <c r="F28" s="28"/>
      <c r="G28" s="28"/>
      <c r="H28" s="28"/>
      <c r="I28" s="28"/>
      <c r="J28" s="28"/>
    </row>
    <row r="29" spans="5:9" ht="20.25">
      <c r="E29" s="26"/>
      <c r="F29" s="28" t="s">
        <v>106</v>
      </c>
      <c r="G29" s="28"/>
      <c r="H29" s="28"/>
      <c r="I29" s="26"/>
    </row>
    <row r="30" spans="2:7" ht="20.25">
      <c r="B30" s="28"/>
      <c r="C30" s="28"/>
      <c r="D30" s="28"/>
      <c r="G30" s="27"/>
    </row>
    <row r="31" ht="20.25">
      <c r="G31" s="26"/>
    </row>
  </sheetData>
  <sheetProtection/>
  <mergeCells count="12">
    <mergeCell ref="G8:H8"/>
    <mergeCell ref="I8:I9"/>
    <mergeCell ref="J8:J9"/>
    <mergeCell ref="K8:K9"/>
    <mergeCell ref="C1:I1"/>
    <mergeCell ref="H3:J3"/>
    <mergeCell ref="A8:A9"/>
    <mergeCell ref="B8:B9"/>
    <mergeCell ref="C8:C9"/>
    <mergeCell ref="D8:D9"/>
    <mergeCell ref="E8:E9"/>
    <mergeCell ref="F8:F9"/>
  </mergeCells>
  <printOptions/>
  <pageMargins left="0.25" right="0.18" top="0.43" bottom="0.46" header="0.3" footer="0.3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0" zoomScaleNormal="70" zoomScalePageLayoutView="0" workbookViewId="0" topLeftCell="A1">
      <selection activeCell="F3" sqref="F3"/>
    </sheetView>
  </sheetViews>
  <sheetFormatPr defaultColWidth="14.57421875" defaultRowHeight="15"/>
  <cols>
    <col min="1" max="1" width="4.8515625" style="9" customWidth="1"/>
    <col min="2" max="2" width="29.140625" style="1" customWidth="1"/>
    <col min="3" max="3" width="18.140625" style="1" customWidth="1"/>
    <col min="4" max="4" width="19.57421875" style="1" customWidth="1"/>
    <col min="5" max="8" width="9.28125" style="8" customWidth="1"/>
    <col min="9" max="9" width="11.7109375" style="1" customWidth="1"/>
    <col min="10" max="10" width="12.28125" style="1" customWidth="1"/>
    <col min="11" max="11" width="9.7109375" style="3" customWidth="1"/>
    <col min="12" max="253" width="8.8515625" style="9" customWidth="1"/>
    <col min="254" max="254" width="4.28125" style="9" customWidth="1"/>
    <col min="255" max="255" width="26.7109375" style="9" customWidth="1"/>
    <col min="256" max="16384" width="14.57421875" style="9" customWidth="1"/>
  </cols>
  <sheetData>
    <row r="1" spans="2:10" ht="20.25">
      <c r="B1" s="2"/>
      <c r="C1" s="142" t="s">
        <v>0</v>
      </c>
      <c r="D1" s="142"/>
      <c r="E1" s="142"/>
      <c r="F1" s="142"/>
      <c r="G1" s="142"/>
      <c r="H1" s="142"/>
      <c r="I1" s="142"/>
      <c r="J1" s="142"/>
    </row>
    <row r="2" spans="2:11" ht="20.25">
      <c r="B2" s="2"/>
      <c r="C2" s="2"/>
      <c r="D2" s="2"/>
      <c r="E2" s="4"/>
      <c r="F2" s="4"/>
      <c r="G2" s="4"/>
      <c r="H2" s="4"/>
      <c r="I2" s="5" t="s">
        <v>1</v>
      </c>
      <c r="J2" s="5"/>
      <c r="K2" s="5"/>
    </row>
    <row r="3" spans="2:11" ht="20.25">
      <c r="B3" s="2"/>
      <c r="C3" s="2"/>
      <c r="D3" s="2" t="s">
        <v>2</v>
      </c>
      <c r="E3" s="4"/>
      <c r="F3" s="4"/>
      <c r="G3" s="4"/>
      <c r="H3" s="4"/>
      <c r="I3" s="142" t="s">
        <v>120</v>
      </c>
      <c r="J3" s="142"/>
      <c r="K3" s="142"/>
    </row>
    <row r="4" spans="2:9" ht="20.25">
      <c r="B4" s="2"/>
      <c r="C4" s="2"/>
      <c r="D4" s="2"/>
      <c r="E4" s="4"/>
      <c r="F4" s="4"/>
      <c r="G4" s="4"/>
      <c r="H4" s="4"/>
      <c r="I4" s="2"/>
    </row>
    <row r="5" spans="2:9" ht="24">
      <c r="B5" s="2"/>
      <c r="C5" s="2"/>
      <c r="D5" s="2" t="s">
        <v>3</v>
      </c>
      <c r="E5" s="4"/>
      <c r="F5" s="4"/>
      <c r="G5" s="4"/>
      <c r="H5" s="4"/>
      <c r="I5" s="7" t="s">
        <v>141</v>
      </c>
    </row>
    <row r="6" spans="2:9" ht="20.25">
      <c r="B6" s="2"/>
      <c r="C6" s="2"/>
      <c r="D6" s="2" t="s">
        <v>45</v>
      </c>
      <c r="E6" s="4"/>
      <c r="F6" s="4"/>
      <c r="G6" s="4"/>
      <c r="H6" s="4"/>
      <c r="I6" s="7" t="s">
        <v>143</v>
      </c>
    </row>
    <row r="7" spans="2:10" ht="20.25">
      <c r="B7" s="2"/>
      <c r="J7" s="2"/>
    </row>
    <row r="8" spans="1:11" ht="20.25">
      <c r="A8" s="146" t="s">
        <v>5</v>
      </c>
      <c r="B8" s="146" t="s">
        <v>6</v>
      </c>
      <c r="C8" s="146" t="s">
        <v>7</v>
      </c>
      <c r="D8" s="146" t="s">
        <v>8</v>
      </c>
      <c r="E8" s="146" t="s">
        <v>9</v>
      </c>
      <c r="F8" s="146"/>
      <c r="G8" s="146"/>
      <c r="H8" s="146"/>
      <c r="I8" s="146"/>
      <c r="J8" s="147" t="s">
        <v>11</v>
      </c>
      <c r="K8" s="146" t="s">
        <v>12</v>
      </c>
    </row>
    <row r="9" spans="1:11" ht="20.25">
      <c r="A9" s="146"/>
      <c r="B9" s="146"/>
      <c r="C9" s="146"/>
      <c r="D9" s="146"/>
      <c r="E9" s="34">
        <v>1</v>
      </c>
      <c r="F9" s="34">
        <v>2</v>
      </c>
      <c r="G9" s="34">
        <v>3</v>
      </c>
      <c r="H9" s="35" t="s">
        <v>47</v>
      </c>
      <c r="I9" s="35" t="s">
        <v>46</v>
      </c>
      <c r="J9" s="147"/>
      <c r="K9" s="146"/>
    </row>
    <row r="10" spans="1:11" ht="20.25">
      <c r="A10" s="108">
        <v>85</v>
      </c>
      <c r="B10" s="106" t="s">
        <v>49</v>
      </c>
      <c r="C10" s="101" t="s">
        <v>134</v>
      </c>
      <c r="D10" s="102" t="s">
        <v>13</v>
      </c>
      <c r="E10" s="34">
        <v>1000</v>
      </c>
      <c r="F10" s="36">
        <v>980</v>
      </c>
      <c r="G10" s="34">
        <v>1000</v>
      </c>
      <c r="H10" s="36">
        <f aca="true" t="shared" si="0" ref="H10:H17">E10+F10+G10</f>
        <v>2980</v>
      </c>
      <c r="I10" s="36">
        <v>998</v>
      </c>
      <c r="J10" s="36">
        <f aca="true" t="shared" si="1" ref="J10:J18">H10+I10</f>
        <v>3978</v>
      </c>
      <c r="K10" s="34">
        <v>1</v>
      </c>
    </row>
    <row r="11" spans="1:11" ht="20.25">
      <c r="A11" s="108">
        <v>79</v>
      </c>
      <c r="B11" s="106" t="s">
        <v>140</v>
      </c>
      <c r="C11" s="101" t="s">
        <v>101</v>
      </c>
      <c r="D11" s="102" t="s">
        <v>13</v>
      </c>
      <c r="E11" s="36">
        <v>939</v>
      </c>
      <c r="F11" s="34">
        <v>1000</v>
      </c>
      <c r="G11" s="34">
        <v>1000</v>
      </c>
      <c r="H11" s="36">
        <f t="shared" si="0"/>
        <v>2939</v>
      </c>
      <c r="I11" s="36">
        <v>993</v>
      </c>
      <c r="J11" s="36">
        <f t="shared" si="1"/>
        <v>3932</v>
      </c>
      <c r="K11" s="34">
        <v>2</v>
      </c>
    </row>
    <row r="12" spans="1:11" ht="20.25">
      <c r="A12" s="108">
        <v>78</v>
      </c>
      <c r="B12" s="106" t="s">
        <v>132</v>
      </c>
      <c r="C12" s="101" t="s">
        <v>133</v>
      </c>
      <c r="D12" s="102" t="s">
        <v>102</v>
      </c>
      <c r="E12" s="34">
        <v>1000</v>
      </c>
      <c r="F12" s="36">
        <v>860</v>
      </c>
      <c r="G12" s="36">
        <v>997</v>
      </c>
      <c r="H12" s="36">
        <f t="shared" si="0"/>
        <v>2857</v>
      </c>
      <c r="I12" s="34">
        <v>1000</v>
      </c>
      <c r="J12" s="36">
        <f t="shared" si="1"/>
        <v>3857</v>
      </c>
      <c r="K12" s="34">
        <v>3</v>
      </c>
    </row>
    <row r="13" spans="1:11" ht="20.25">
      <c r="A13" s="111">
        <v>63</v>
      </c>
      <c r="B13" s="100" t="s">
        <v>127</v>
      </c>
      <c r="C13" s="101" t="s">
        <v>128</v>
      </c>
      <c r="D13" s="102" t="s">
        <v>13</v>
      </c>
      <c r="E13" s="36">
        <v>982</v>
      </c>
      <c r="F13" s="34">
        <v>1000</v>
      </c>
      <c r="G13" s="36">
        <v>788</v>
      </c>
      <c r="H13" s="36">
        <f t="shared" si="0"/>
        <v>2770</v>
      </c>
      <c r="I13" s="36">
        <v>955</v>
      </c>
      <c r="J13" s="36">
        <f t="shared" si="1"/>
        <v>3725</v>
      </c>
      <c r="K13" s="36">
        <v>4</v>
      </c>
    </row>
    <row r="14" spans="1:11" ht="20.25">
      <c r="A14" s="111">
        <v>3</v>
      </c>
      <c r="B14" s="100" t="s">
        <v>48</v>
      </c>
      <c r="C14" s="101" t="s">
        <v>129</v>
      </c>
      <c r="D14" s="102" t="s">
        <v>13</v>
      </c>
      <c r="E14" s="36">
        <v>991</v>
      </c>
      <c r="F14" s="36">
        <v>974</v>
      </c>
      <c r="G14" s="36">
        <v>801</v>
      </c>
      <c r="H14" s="36">
        <f t="shared" si="0"/>
        <v>2766</v>
      </c>
      <c r="I14" s="36">
        <v>839</v>
      </c>
      <c r="J14" s="36">
        <f t="shared" si="1"/>
        <v>3605</v>
      </c>
      <c r="K14" s="36">
        <v>5</v>
      </c>
    </row>
    <row r="15" spans="1:11" ht="20.25">
      <c r="A15" s="108">
        <v>62</v>
      </c>
      <c r="B15" s="106" t="s">
        <v>20</v>
      </c>
      <c r="C15" s="101" t="s">
        <v>97</v>
      </c>
      <c r="D15" s="102" t="s">
        <v>13</v>
      </c>
      <c r="E15" s="36">
        <v>980</v>
      </c>
      <c r="F15" s="34">
        <v>1000</v>
      </c>
      <c r="G15" s="36">
        <v>622</v>
      </c>
      <c r="H15" s="36">
        <f t="shared" si="0"/>
        <v>2602</v>
      </c>
      <c r="I15" s="36"/>
      <c r="J15" s="36">
        <f t="shared" si="1"/>
        <v>2602</v>
      </c>
      <c r="K15" s="36">
        <v>6</v>
      </c>
    </row>
    <row r="16" spans="1:11" ht="20.25">
      <c r="A16" s="99">
        <v>46</v>
      </c>
      <c r="B16" s="100" t="s">
        <v>71</v>
      </c>
      <c r="C16" s="101" t="s">
        <v>72</v>
      </c>
      <c r="D16" s="102" t="s">
        <v>13</v>
      </c>
      <c r="E16" s="36">
        <v>855</v>
      </c>
      <c r="F16" s="34">
        <v>1000</v>
      </c>
      <c r="G16" s="36">
        <v>559</v>
      </c>
      <c r="H16" s="36">
        <f t="shared" si="0"/>
        <v>2414</v>
      </c>
      <c r="I16" s="36"/>
      <c r="J16" s="36">
        <f t="shared" si="1"/>
        <v>2414</v>
      </c>
      <c r="K16" s="36">
        <v>7</v>
      </c>
    </row>
    <row r="17" spans="1:11" ht="20.25">
      <c r="A17" s="111">
        <v>5</v>
      </c>
      <c r="B17" s="100" t="s">
        <v>130</v>
      </c>
      <c r="C17" s="101" t="s">
        <v>131</v>
      </c>
      <c r="D17" s="102" t="s">
        <v>13</v>
      </c>
      <c r="E17" s="36">
        <v>499</v>
      </c>
      <c r="F17" s="36">
        <v>740</v>
      </c>
      <c r="G17" s="36">
        <v>385</v>
      </c>
      <c r="H17" s="36">
        <f t="shared" si="0"/>
        <v>1624</v>
      </c>
      <c r="I17" s="36"/>
      <c r="J17" s="36">
        <f t="shared" si="1"/>
        <v>1624</v>
      </c>
      <c r="K17" s="36">
        <v>8</v>
      </c>
    </row>
    <row r="18" spans="1:11" ht="20.25">
      <c r="A18" s="111">
        <v>68</v>
      </c>
      <c r="B18" s="100" t="s">
        <v>124</v>
      </c>
      <c r="C18" s="101" t="s">
        <v>125</v>
      </c>
      <c r="D18" s="102" t="s">
        <v>126</v>
      </c>
      <c r="E18" s="36">
        <v>0</v>
      </c>
      <c r="F18" s="36">
        <v>526</v>
      </c>
      <c r="G18" s="34" t="s">
        <v>142</v>
      </c>
      <c r="H18" s="36">
        <v>526</v>
      </c>
      <c r="I18" s="34"/>
      <c r="J18" s="36">
        <f t="shared" si="1"/>
        <v>526</v>
      </c>
      <c r="K18" s="36">
        <v>9</v>
      </c>
    </row>
    <row r="19" spans="2:11" ht="20.25">
      <c r="B19" s="9"/>
      <c r="D19" s="9"/>
      <c r="E19" s="9"/>
      <c r="F19" s="9"/>
      <c r="G19" s="9"/>
      <c r="H19" s="9"/>
      <c r="I19" s="9"/>
      <c r="J19" s="9"/>
      <c r="K19" s="9"/>
    </row>
    <row r="20" spans="2:12" ht="20.25">
      <c r="B20" s="1" t="s">
        <v>27</v>
      </c>
      <c r="D20" s="110" t="s">
        <v>104</v>
      </c>
      <c r="E20" s="9"/>
      <c r="F20" s="9" t="s">
        <v>67</v>
      </c>
      <c r="G20" s="9"/>
      <c r="H20" s="9" t="s">
        <v>139</v>
      </c>
      <c r="I20" s="9"/>
      <c r="J20" s="9"/>
      <c r="K20" s="9"/>
      <c r="L20" s="1"/>
    </row>
    <row r="21" spans="4:12" ht="20.25">
      <c r="D21" s="9"/>
      <c r="E21" s="9"/>
      <c r="F21" s="9"/>
      <c r="G21" s="9"/>
      <c r="H21" s="9"/>
      <c r="I21" s="8"/>
      <c r="J21" s="7"/>
      <c r="K21" s="7"/>
      <c r="L21" s="1"/>
    </row>
    <row r="22" spans="2:11" ht="20.25">
      <c r="B22" s="9"/>
      <c r="D22" s="9"/>
      <c r="E22" s="9"/>
      <c r="F22" s="9"/>
      <c r="G22" s="9"/>
      <c r="H22" s="9" t="s">
        <v>105</v>
      </c>
      <c r="I22" s="9"/>
      <c r="J22" s="9"/>
      <c r="K22" s="26"/>
    </row>
    <row r="23" spans="2:12" ht="20.25">
      <c r="B23" s="1" t="s">
        <v>28</v>
      </c>
      <c r="D23" s="9" t="s">
        <v>29</v>
      </c>
      <c r="E23" s="9"/>
      <c r="F23" s="9"/>
      <c r="G23" s="9"/>
      <c r="H23" s="141"/>
      <c r="I23" s="141"/>
      <c r="J23" s="141"/>
      <c r="K23" s="141"/>
      <c r="L23" s="141"/>
    </row>
    <row r="24" spans="5:11" ht="20.25">
      <c r="E24" s="9"/>
      <c r="F24" s="9"/>
      <c r="G24" s="9"/>
      <c r="H24" s="28" t="s">
        <v>138</v>
      </c>
      <c r="I24" s="28"/>
      <c r="J24" s="28"/>
      <c r="K24" s="26"/>
    </row>
    <row r="25" spans="5:11" ht="20.25">
      <c r="E25" s="9"/>
      <c r="F25" s="9"/>
      <c r="G25" s="28"/>
      <c r="H25" s="28"/>
      <c r="I25" s="28"/>
      <c r="J25" s="28"/>
      <c r="K25" s="26"/>
    </row>
    <row r="26" spans="2:11" ht="20.25">
      <c r="B26" s="9"/>
      <c r="D26" s="9"/>
      <c r="E26" s="9"/>
      <c r="F26" s="9"/>
      <c r="G26" s="9"/>
      <c r="H26" s="9"/>
      <c r="I26" s="9"/>
      <c r="J26" s="9"/>
      <c r="K26" s="9"/>
    </row>
    <row r="27" spans="2:11" ht="20.25">
      <c r="B27" s="9"/>
      <c r="D27" s="9"/>
      <c r="E27" s="9"/>
      <c r="F27" s="9"/>
      <c r="G27" s="9"/>
      <c r="H27" s="9"/>
      <c r="I27" s="9"/>
      <c r="J27" s="9"/>
      <c r="K27" s="9"/>
    </row>
    <row r="28" spans="2:4" ht="20.25">
      <c r="B28" s="9"/>
      <c r="D28" s="9"/>
    </row>
    <row r="29" spans="2:4" ht="20.25">
      <c r="B29" s="9"/>
      <c r="D29" s="9"/>
    </row>
    <row r="30" spans="2:4" ht="20.25">
      <c r="B30" s="9"/>
      <c r="D30" s="9"/>
    </row>
    <row r="31" spans="2:4" ht="20.25">
      <c r="B31" s="9"/>
      <c r="D31" s="9"/>
    </row>
    <row r="32" spans="2:4" ht="20.25">
      <c r="B32" s="9"/>
      <c r="D32" s="9"/>
    </row>
    <row r="33" spans="2:4" ht="20.25">
      <c r="B33" s="9"/>
      <c r="D33" s="9"/>
    </row>
    <row r="34" spans="2:4" ht="20.25">
      <c r="B34" s="9"/>
      <c r="D34" s="9"/>
    </row>
    <row r="35" spans="2:4" ht="20.25">
      <c r="B35" s="9"/>
      <c r="D35" s="9"/>
    </row>
    <row r="36" spans="2:4" ht="20.25">
      <c r="B36" s="9"/>
      <c r="D36" s="9"/>
    </row>
    <row r="37" spans="2:4" ht="20.25">
      <c r="B37" s="9"/>
      <c r="D37" s="9"/>
    </row>
    <row r="38" spans="2:4" ht="20.25">
      <c r="B38" s="9"/>
      <c r="D38" s="9"/>
    </row>
  </sheetData>
  <sheetProtection/>
  <mergeCells count="10">
    <mergeCell ref="H23:L23"/>
    <mergeCell ref="E8:I8"/>
    <mergeCell ref="A8:A9"/>
    <mergeCell ref="C1:J1"/>
    <mergeCell ref="I3:K3"/>
    <mergeCell ref="B8:B9"/>
    <mergeCell ref="C8:C9"/>
    <mergeCell ref="D8:D9"/>
    <mergeCell ref="J8:J9"/>
    <mergeCell ref="K8:K9"/>
  </mergeCells>
  <printOptions/>
  <pageMargins left="0.25" right="0.25" top="0.32" bottom="0.18" header="0.3" footer="0.3"/>
  <pageSetup fitToHeight="1" fitToWidth="1"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B58">
      <selection activeCell="H69" sqref="H69"/>
    </sheetView>
  </sheetViews>
  <sheetFormatPr defaultColWidth="10.421875" defaultRowHeight="15"/>
  <cols>
    <col min="1" max="1" width="4.8515625" style="52" customWidth="1"/>
    <col min="2" max="2" width="8.00390625" style="52" customWidth="1"/>
    <col min="3" max="3" width="22.7109375" style="52" customWidth="1"/>
    <col min="4" max="4" width="19.00390625" style="52" customWidth="1"/>
    <col min="5" max="5" width="9.57421875" style="52" customWidth="1"/>
    <col min="6" max="6" width="10.140625" style="52" customWidth="1"/>
    <col min="7" max="8" width="10.57421875" style="52" customWidth="1"/>
    <col min="9" max="9" width="13.7109375" style="52" customWidth="1"/>
    <col min="10" max="16384" width="10.421875" style="52" customWidth="1"/>
  </cols>
  <sheetData>
    <row r="1" spans="1:12" s="46" customFormat="1" ht="18.75">
      <c r="A1" s="41"/>
      <c r="B1" s="42"/>
      <c r="C1" s="42"/>
      <c r="D1" s="157" t="s">
        <v>0</v>
      </c>
      <c r="E1" s="157"/>
      <c r="F1" s="157"/>
      <c r="G1" s="157"/>
      <c r="H1" s="43"/>
      <c r="I1" s="43"/>
      <c r="J1" s="43"/>
      <c r="K1" s="44"/>
      <c r="L1" s="45"/>
    </row>
    <row r="2" spans="1:12" s="46" customFormat="1" ht="18.75">
      <c r="A2" s="41"/>
      <c r="B2" s="42"/>
      <c r="C2" s="42"/>
      <c r="D2" s="42"/>
      <c r="E2" s="47"/>
      <c r="F2" s="48"/>
      <c r="G2" s="48"/>
      <c r="H2" s="49" t="s">
        <v>1</v>
      </c>
      <c r="I2" s="49"/>
      <c r="J2" s="49"/>
      <c r="L2" s="45"/>
    </row>
    <row r="3" spans="1:12" s="46" customFormat="1" ht="18.75">
      <c r="A3" s="41"/>
      <c r="B3" s="42"/>
      <c r="C3" s="42"/>
      <c r="D3" s="157" t="s">
        <v>2</v>
      </c>
      <c r="E3" s="157"/>
      <c r="F3" s="157"/>
      <c r="G3" s="157"/>
      <c r="H3" s="49" t="s">
        <v>150</v>
      </c>
      <c r="I3" s="49"/>
      <c r="J3" s="49"/>
      <c r="L3" s="45"/>
    </row>
    <row r="4" spans="1:12" s="46" customFormat="1" ht="22.5">
      <c r="A4" s="41"/>
      <c r="B4" s="42"/>
      <c r="C4" s="42"/>
      <c r="D4" s="42"/>
      <c r="E4" s="47"/>
      <c r="F4" s="48"/>
      <c r="G4" s="48"/>
      <c r="H4" s="50" t="s">
        <v>151</v>
      </c>
      <c r="I4" s="45"/>
      <c r="J4" s="44"/>
      <c r="L4" s="45"/>
    </row>
    <row r="5" spans="1:12" s="46" customFormat="1" ht="18.75">
      <c r="A5" s="41"/>
      <c r="B5" s="42"/>
      <c r="C5" s="42"/>
      <c r="D5" s="157" t="s">
        <v>3</v>
      </c>
      <c r="E5" s="157"/>
      <c r="F5" s="157"/>
      <c r="G5" s="157"/>
      <c r="H5" s="50" t="s">
        <v>143</v>
      </c>
      <c r="I5" s="45"/>
      <c r="J5" s="44"/>
      <c r="L5" s="45"/>
    </row>
    <row r="6" spans="1:12" s="46" customFormat="1" ht="22.5">
      <c r="A6" s="41"/>
      <c r="B6" s="42"/>
      <c r="C6" s="42"/>
      <c r="D6" s="157" t="s">
        <v>51</v>
      </c>
      <c r="E6" s="157"/>
      <c r="F6" s="157"/>
      <c r="G6" s="51" t="s">
        <v>52</v>
      </c>
      <c r="H6" s="50"/>
      <c r="I6" s="45"/>
      <c r="J6" s="44"/>
      <c r="L6" s="45"/>
    </row>
    <row r="7" spans="2:9" ht="15.75">
      <c r="B7" s="53"/>
      <c r="C7" s="54"/>
      <c r="D7" s="54"/>
      <c r="E7" s="55"/>
      <c r="F7" s="56"/>
      <c r="G7" s="56"/>
      <c r="H7" s="56"/>
      <c r="I7" s="57"/>
    </row>
    <row r="8" spans="2:8" ht="15.75">
      <c r="B8" s="53"/>
      <c r="C8" s="54"/>
      <c r="D8" s="54"/>
      <c r="E8" s="58" t="s">
        <v>53</v>
      </c>
      <c r="F8" s="56"/>
      <c r="G8" s="56"/>
      <c r="H8" s="56"/>
    </row>
    <row r="9" ht="15.75">
      <c r="B9" s="57" t="s">
        <v>54</v>
      </c>
    </row>
    <row r="10" spans="1:9" ht="15.75">
      <c r="A10" s="152" t="s">
        <v>55</v>
      </c>
      <c r="B10" s="152" t="s">
        <v>56</v>
      </c>
      <c r="C10" s="152" t="s">
        <v>6</v>
      </c>
      <c r="D10" s="149" t="s">
        <v>7</v>
      </c>
      <c r="E10" s="152" t="s">
        <v>57</v>
      </c>
      <c r="F10" s="151" t="s">
        <v>58</v>
      </c>
      <c r="G10" s="152" t="s">
        <v>11</v>
      </c>
      <c r="H10" s="152" t="s">
        <v>59</v>
      </c>
      <c r="I10" s="152" t="s">
        <v>60</v>
      </c>
    </row>
    <row r="11" spans="1:9" s="59" customFormat="1" ht="15.75">
      <c r="A11" s="152"/>
      <c r="B11" s="152"/>
      <c r="C11" s="152"/>
      <c r="D11" s="149"/>
      <c r="E11" s="152"/>
      <c r="F11" s="151"/>
      <c r="G11" s="152"/>
      <c r="H11" s="152"/>
      <c r="I11" s="152"/>
    </row>
    <row r="12" spans="1:9" s="59" customFormat="1" ht="15.75">
      <c r="A12" s="79">
        <v>1</v>
      </c>
      <c r="B12" s="118">
        <v>46</v>
      </c>
      <c r="C12" s="114" t="s">
        <v>71</v>
      </c>
      <c r="D12" s="115" t="s">
        <v>72</v>
      </c>
      <c r="E12" s="79">
        <v>359</v>
      </c>
      <c r="F12" s="79">
        <v>30</v>
      </c>
      <c r="G12" s="79">
        <f>E12+F12</f>
        <v>389</v>
      </c>
      <c r="H12" s="79">
        <v>855</v>
      </c>
      <c r="I12" s="79"/>
    </row>
    <row r="13" spans="1:9" s="59" customFormat="1" ht="15.75">
      <c r="A13" s="79">
        <v>2</v>
      </c>
      <c r="B13" s="116">
        <v>78</v>
      </c>
      <c r="C13" s="117" t="s">
        <v>132</v>
      </c>
      <c r="D13" s="115" t="s">
        <v>133</v>
      </c>
      <c r="E13" s="79">
        <v>355</v>
      </c>
      <c r="F13" s="79">
        <v>100</v>
      </c>
      <c r="G13" s="79">
        <f>E13+F13</f>
        <v>455</v>
      </c>
      <c r="H13" s="81">
        <v>1000</v>
      </c>
      <c r="I13" s="79"/>
    </row>
    <row r="14" spans="1:9" s="59" customFormat="1" ht="15.75">
      <c r="A14" s="79">
        <v>3</v>
      </c>
      <c r="B14" s="116">
        <v>62</v>
      </c>
      <c r="C14" s="117" t="s">
        <v>20</v>
      </c>
      <c r="D14" s="115" t="s">
        <v>97</v>
      </c>
      <c r="E14" s="79">
        <v>356</v>
      </c>
      <c r="F14" s="79">
        <v>90</v>
      </c>
      <c r="G14" s="79">
        <f>E14+F14</f>
        <v>446</v>
      </c>
      <c r="H14" s="79">
        <v>980</v>
      </c>
      <c r="I14" s="79"/>
    </row>
    <row r="15" spans="1:9" s="59" customFormat="1" ht="15.75">
      <c r="A15" s="79">
        <v>4</v>
      </c>
      <c r="B15" s="113">
        <v>3</v>
      </c>
      <c r="C15" s="114" t="s">
        <v>48</v>
      </c>
      <c r="D15" s="115" t="s">
        <v>129</v>
      </c>
      <c r="E15" s="79">
        <v>351</v>
      </c>
      <c r="F15" s="79">
        <v>100</v>
      </c>
      <c r="G15" s="79">
        <f>E15+F15</f>
        <v>451</v>
      </c>
      <c r="H15" s="79">
        <v>991</v>
      </c>
      <c r="I15" s="79"/>
    </row>
    <row r="16" spans="1:9" ht="15.75">
      <c r="A16" s="60"/>
      <c r="B16" s="60"/>
      <c r="C16" s="61"/>
      <c r="D16" s="62"/>
      <c r="E16" s="62"/>
      <c r="F16" s="62"/>
      <c r="H16" s="62"/>
      <c r="I16" s="62"/>
    </row>
    <row r="17" spans="1:9" ht="15.75">
      <c r="A17" s="60"/>
      <c r="B17" s="63" t="s">
        <v>61</v>
      </c>
      <c r="C17" s="61"/>
      <c r="D17" s="62"/>
      <c r="E17" s="62"/>
      <c r="F17" s="62"/>
      <c r="H17" s="62"/>
      <c r="I17" s="62"/>
    </row>
    <row r="18" spans="1:9" ht="15.75">
      <c r="A18" s="154" t="s">
        <v>55</v>
      </c>
      <c r="B18" s="154" t="s">
        <v>56</v>
      </c>
      <c r="C18" s="154" t="s">
        <v>6</v>
      </c>
      <c r="D18" s="155" t="s">
        <v>7</v>
      </c>
      <c r="E18" s="154" t="s">
        <v>57</v>
      </c>
      <c r="F18" s="158" t="s">
        <v>58</v>
      </c>
      <c r="G18" s="154" t="s">
        <v>11</v>
      </c>
      <c r="H18" s="154" t="s">
        <v>59</v>
      </c>
      <c r="I18" s="154" t="s">
        <v>60</v>
      </c>
    </row>
    <row r="19" spans="1:9" s="59" customFormat="1" ht="15.75">
      <c r="A19" s="154"/>
      <c r="B19" s="154"/>
      <c r="C19" s="154"/>
      <c r="D19" s="155"/>
      <c r="E19" s="154"/>
      <c r="F19" s="158"/>
      <c r="G19" s="154"/>
      <c r="H19" s="154"/>
      <c r="I19" s="154"/>
    </row>
    <row r="20" spans="1:9" s="59" customFormat="1" ht="15.75">
      <c r="A20" s="93">
        <v>1</v>
      </c>
      <c r="B20" s="113">
        <v>68</v>
      </c>
      <c r="C20" s="114" t="s">
        <v>124</v>
      </c>
      <c r="D20" s="115" t="s">
        <v>125</v>
      </c>
      <c r="E20" s="93">
        <v>0</v>
      </c>
      <c r="F20" s="94" t="s">
        <v>142</v>
      </c>
      <c r="G20" s="93">
        <v>0</v>
      </c>
      <c r="H20" s="94">
        <v>0</v>
      </c>
      <c r="I20" s="93" t="s">
        <v>153</v>
      </c>
    </row>
    <row r="21" spans="1:9" s="59" customFormat="1" ht="15.75">
      <c r="A21" s="93">
        <v>2</v>
      </c>
      <c r="B21" s="113">
        <v>63</v>
      </c>
      <c r="C21" s="114" t="s">
        <v>127</v>
      </c>
      <c r="D21" s="115" t="s">
        <v>128</v>
      </c>
      <c r="E21" s="94">
        <v>359</v>
      </c>
      <c r="F21" s="94">
        <v>90</v>
      </c>
      <c r="G21" s="93">
        <f>E21+F21</f>
        <v>449</v>
      </c>
      <c r="H21" s="94">
        <v>982</v>
      </c>
      <c r="I21" s="93"/>
    </row>
    <row r="22" spans="1:9" s="59" customFormat="1" ht="15.75">
      <c r="A22" s="93">
        <v>3</v>
      </c>
      <c r="B22" s="113">
        <v>5</v>
      </c>
      <c r="C22" s="114" t="s">
        <v>130</v>
      </c>
      <c r="D22" s="115" t="s">
        <v>131</v>
      </c>
      <c r="E22" s="93">
        <v>228</v>
      </c>
      <c r="F22" s="94">
        <v>0</v>
      </c>
      <c r="G22" s="93">
        <f>E22+F22</f>
        <v>228</v>
      </c>
      <c r="H22" s="94">
        <v>499</v>
      </c>
      <c r="I22" s="93"/>
    </row>
    <row r="23" spans="1:9" s="59" customFormat="1" ht="15.75">
      <c r="A23" s="93">
        <v>4</v>
      </c>
      <c r="B23" s="116">
        <v>79</v>
      </c>
      <c r="C23" s="117" t="s">
        <v>140</v>
      </c>
      <c r="D23" s="115" t="s">
        <v>101</v>
      </c>
      <c r="E23" s="97">
        <v>349</v>
      </c>
      <c r="F23" s="94">
        <v>80</v>
      </c>
      <c r="G23" s="93">
        <f>E23+F23</f>
        <v>429</v>
      </c>
      <c r="H23" s="94">
        <v>939</v>
      </c>
      <c r="I23" s="96"/>
    </row>
    <row r="24" spans="1:9" s="59" customFormat="1" ht="15.75">
      <c r="A24" s="93">
        <v>5</v>
      </c>
      <c r="B24" s="116">
        <v>85</v>
      </c>
      <c r="C24" s="117" t="s">
        <v>49</v>
      </c>
      <c r="D24" s="115" t="s">
        <v>134</v>
      </c>
      <c r="E24" s="97">
        <v>357</v>
      </c>
      <c r="F24" s="94">
        <v>100</v>
      </c>
      <c r="G24" s="93">
        <f>E24+F24</f>
        <v>457</v>
      </c>
      <c r="H24" s="95">
        <v>1000</v>
      </c>
      <c r="I24" s="96"/>
    </row>
    <row r="25" spans="1:9" ht="15.75">
      <c r="A25" s="60"/>
      <c r="B25" s="60"/>
      <c r="C25" s="61"/>
      <c r="D25" s="62"/>
      <c r="E25" s="62"/>
      <c r="F25" s="62"/>
      <c r="H25" s="62"/>
      <c r="I25" s="62"/>
    </row>
    <row r="27" spans="2:8" ht="15.75">
      <c r="B27" s="53"/>
      <c r="C27" s="54"/>
      <c r="D27" s="54"/>
      <c r="E27" s="58" t="s">
        <v>62</v>
      </c>
      <c r="F27" s="56"/>
      <c r="G27" s="56"/>
      <c r="H27" s="56"/>
    </row>
    <row r="28" ht="15.75">
      <c r="B28" s="57" t="s">
        <v>54</v>
      </c>
    </row>
    <row r="29" spans="1:9" ht="15.75">
      <c r="A29" s="152" t="s">
        <v>55</v>
      </c>
      <c r="B29" s="152" t="s">
        <v>56</v>
      </c>
      <c r="C29" s="152" t="s">
        <v>6</v>
      </c>
      <c r="D29" s="149" t="s">
        <v>7</v>
      </c>
      <c r="E29" s="152" t="s">
        <v>57</v>
      </c>
      <c r="F29" s="151" t="s">
        <v>58</v>
      </c>
      <c r="G29" s="152" t="s">
        <v>11</v>
      </c>
      <c r="H29" s="152" t="s">
        <v>59</v>
      </c>
      <c r="I29" s="152" t="s">
        <v>60</v>
      </c>
    </row>
    <row r="30" spans="1:9" ht="15.75">
      <c r="A30" s="152"/>
      <c r="B30" s="152"/>
      <c r="C30" s="152"/>
      <c r="D30" s="149"/>
      <c r="E30" s="152"/>
      <c r="F30" s="151"/>
      <c r="G30" s="152"/>
      <c r="H30" s="152"/>
      <c r="I30" s="152"/>
    </row>
    <row r="31" spans="1:9" ht="15.75">
      <c r="A31" s="79">
        <v>1</v>
      </c>
      <c r="B31" s="113">
        <v>63</v>
      </c>
      <c r="C31" s="114" t="s">
        <v>127</v>
      </c>
      <c r="D31" s="115" t="s">
        <v>128</v>
      </c>
      <c r="E31" s="79">
        <v>357</v>
      </c>
      <c r="F31" s="79">
        <v>100</v>
      </c>
      <c r="G31" s="79">
        <f>E31+F31</f>
        <v>457</v>
      </c>
      <c r="H31" s="81">
        <v>1000</v>
      </c>
      <c r="I31" s="79"/>
    </row>
    <row r="32" spans="1:9" ht="15.75">
      <c r="A32" s="79">
        <v>2</v>
      </c>
      <c r="B32" s="113">
        <v>5</v>
      </c>
      <c r="C32" s="114" t="s">
        <v>130</v>
      </c>
      <c r="D32" s="115" t="s">
        <v>131</v>
      </c>
      <c r="E32" s="79">
        <v>338</v>
      </c>
      <c r="F32" s="79">
        <v>0</v>
      </c>
      <c r="G32" s="79">
        <f>E32+F32</f>
        <v>338</v>
      </c>
      <c r="H32" s="79">
        <v>740</v>
      </c>
      <c r="I32" s="79"/>
    </row>
    <row r="33" spans="1:9" ht="15.75">
      <c r="A33" s="79">
        <v>3</v>
      </c>
      <c r="B33" s="116">
        <v>78</v>
      </c>
      <c r="C33" s="117" t="s">
        <v>132</v>
      </c>
      <c r="D33" s="115" t="s">
        <v>133</v>
      </c>
      <c r="E33" s="79">
        <v>353</v>
      </c>
      <c r="F33" s="79">
        <v>40</v>
      </c>
      <c r="G33" s="79">
        <f>E33+F33</f>
        <v>393</v>
      </c>
      <c r="H33" s="79">
        <v>860</v>
      </c>
      <c r="I33" s="79"/>
    </row>
    <row r="34" spans="1:9" ht="15.75">
      <c r="A34" s="79">
        <v>4</v>
      </c>
      <c r="B34" s="116">
        <v>62</v>
      </c>
      <c r="C34" s="117" t="s">
        <v>20</v>
      </c>
      <c r="D34" s="115" t="s">
        <v>97</v>
      </c>
      <c r="E34" s="79">
        <v>357</v>
      </c>
      <c r="F34" s="79">
        <v>100</v>
      </c>
      <c r="G34" s="79">
        <f>E34+F34</f>
        <v>457</v>
      </c>
      <c r="H34" s="81">
        <v>1000</v>
      </c>
      <c r="I34" s="79"/>
    </row>
    <row r="35" spans="1:9" ht="15.75">
      <c r="A35" s="79">
        <v>5</v>
      </c>
      <c r="B35" s="116">
        <v>79</v>
      </c>
      <c r="C35" s="117" t="s">
        <v>140</v>
      </c>
      <c r="D35" s="115" t="s">
        <v>101</v>
      </c>
      <c r="E35" s="79">
        <v>357</v>
      </c>
      <c r="F35" s="79">
        <v>100</v>
      </c>
      <c r="G35" s="79">
        <f>E35+F35</f>
        <v>457</v>
      </c>
      <c r="H35" s="81">
        <v>1000</v>
      </c>
      <c r="I35" s="79"/>
    </row>
    <row r="36" spans="1:9" ht="15.75">
      <c r="A36" s="60"/>
      <c r="B36" s="60"/>
      <c r="C36" s="61"/>
      <c r="D36" s="62"/>
      <c r="E36" s="62"/>
      <c r="F36" s="62"/>
      <c r="H36" s="62"/>
      <c r="I36" s="62"/>
    </row>
    <row r="37" spans="1:9" ht="15.75">
      <c r="A37" s="60"/>
      <c r="B37" s="63" t="s">
        <v>61</v>
      </c>
      <c r="C37" s="61"/>
      <c r="D37" s="62"/>
      <c r="E37" s="62"/>
      <c r="F37" s="62"/>
      <c r="H37" s="62"/>
      <c r="I37" s="62"/>
    </row>
    <row r="38" spans="1:9" ht="15.75">
      <c r="A38" s="152" t="s">
        <v>55</v>
      </c>
      <c r="B38" s="152" t="s">
        <v>56</v>
      </c>
      <c r="C38" s="152" t="s">
        <v>6</v>
      </c>
      <c r="D38" s="149" t="s">
        <v>7</v>
      </c>
      <c r="E38" s="152" t="s">
        <v>57</v>
      </c>
      <c r="F38" s="151" t="s">
        <v>58</v>
      </c>
      <c r="G38" s="152" t="s">
        <v>11</v>
      </c>
      <c r="H38" s="152" t="s">
        <v>59</v>
      </c>
      <c r="I38" s="152" t="s">
        <v>60</v>
      </c>
    </row>
    <row r="39" spans="1:9" ht="15.75">
      <c r="A39" s="152"/>
      <c r="B39" s="152"/>
      <c r="C39" s="152"/>
      <c r="D39" s="149"/>
      <c r="E39" s="152"/>
      <c r="F39" s="151"/>
      <c r="G39" s="152"/>
      <c r="H39" s="152"/>
      <c r="I39" s="152"/>
    </row>
    <row r="40" spans="1:9" ht="15.75">
      <c r="A40" s="79">
        <v>1</v>
      </c>
      <c r="B40" s="118">
        <v>46</v>
      </c>
      <c r="C40" s="114" t="s">
        <v>71</v>
      </c>
      <c r="D40" s="115" t="s">
        <v>72</v>
      </c>
      <c r="E40" s="79">
        <v>360</v>
      </c>
      <c r="F40" s="82">
        <v>100</v>
      </c>
      <c r="G40" s="79">
        <f>E40+F40</f>
        <v>460</v>
      </c>
      <c r="H40" s="83">
        <v>1000</v>
      </c>
      <c r="I40" s="79"/>
    </row>
    <row r="41" spans="1:9" ht="15.75">
      <c r="A41" s="79">
        <v>2</v>
      </c>
      <c r="B41" s="113">
        <v>68</v>
      </c>
      <c r="C41" s="114" t="s">
        <v>124</v>
      </c>
      <c r="D41" s="115" t="s">
        <v>125</v>
      </c>
      <c r="E41" s="82">
        <v>172</v>
      </c>
      <c r="F41" s="82">
        <v>70</v>
      </c>
      <c r="G41" s="79">
        <f>E41+F41</f>
        <v>242</v>
      </c>
      <c r="H41" s="82">
        <v>526</v>
      </c>
      <c r="I41" s="79"/>
    </row>
    <row r="42" spans="1:9" ht="15.75">
      <c r="A42" s="79">
        <v>3</v>
      </c>
      <c r="B42" s="113">
        <v>3</v>
      </c>
      <c r="C42" s="114" t="s">
        <v>48</v>
      </c>
      <c r="D42" s="115" t="s">
        <v>129</v>
      </c>
      <c r="E42" s="79">
        <v>358</v>
      </c>
      <c r="F42" s="82">
        <v>90</v>
      </c>
      <c r="G42" s="79">
        <f>E42+F42</f>
        <v>448</v>
      </c>
      <c r="H42" s="82">
        <v>974</v>
      </c>
      <c r="I42" s="79"/>
    </row>
    <row r="43" spans="1:9" ht="15.75">
      <c r="A43" s="79">
        <v>4</v>
      </c>
      <c r="B43" s="116">
        <v>85</v>
      </c>
      <c r="C43" s="117" t="s">
        <v>49</v>
      </c>
      <c r="D43" s="115" t="s">
        <v>134</v>
      </c>
      <c r="E43" s="79">
        <v>351</v>
      </c>
      <c r="F43" s="82">
        <v>100</v>
      </c>
      <c r="G43" s="79">
        <f>E43+F43</f>
        <v>451</v>
      </c>
      <c r="H43" s="82">
        <v>980</v>
      </c>
      <c r="I43" s="79"/>
    </row>
    <row r="44" spans="1:9" ht="15.75">
      <c r="A44" s="60"/>
      <c r="B44" s="60"/>
      <c r="C44" s="61"/>
      <c r="D44" s="62"/>
      <c r="E44" s="62"/>
      <c r="F44" s="62"/>
      <c r="H44" s="62"/>
      <c r="I44" s="62"/>
    </row>
    <row r="45" spans="2:8" ht="15.75">
      <c r="B45" s="53"/>
      <c r="C45" s="54"/>
      <c r="D45" s="54"/>
      <c r="E45" s="58" t="s">
        <v>63</v>
      </c>
      <c r="F45" s="56"/>
      <c r="G45" s="56"/>
      <c r="H45" s="56"/>
    </row>
    <row r="46" ht="15.75">
      <c r="B46" s="57" t="s">
        <v>54</v>
      </c>
    </row>
    <row r="47" spans="1:9" ht="15.75">
      <c r="A47" s="152" t="s">
        <v>55</v>
      </c>
      <c r="B47" s="152" t="s">
        <v>56</v>
      </c>
      <c r="C47" s="152" t="s">
        <v>6</v>
      </c>
      <c r="D47" s="149" t="s">
        <v>7</v>
      </c>
      <c r="E47" s="152" t="s">
        <v>57</v>
      </c>
      <c r="F47" s="151" t="s">
        <v>58</v>
      </c>
      <c r="G47" s="152" t="s">
        <v>11</v>
      </c>
      <c r="H47" s="152" t="s">
        <v>59</v>
      </c>
      <c r="I47" s="152" t="s">
        <v>60</v>
      </c>
    </row>
    <row r="48" spans="1:9" s="59" customFormat="1" ht="15.75">
      <c r="A48" s="152"/>
      <c r="B48" s="152"/>
      <c r="C48" s="152"/>
      <c r="D48" s="149"/>
      <c r="E48" s="152"/>
      <c r="F48" s="151"/>
      <c r="G48" s="152"/>
      <c r="H48" s="152"/>
      <c r="I48" s="152"/>
    </row>
    <row r="49" spans="1:9" s="59" customFormat="1" ht="15.75">
      <c r="A49" s="79">
        <v>1</v>
      </c>
      <c r="B49" s="118">
        <v>46</v>
      </c>
      <c r="C49" s="114" t="s">
        <v>71</v>
      </c>
      <c r="D49" s="115" t="s">
        <v>72</v>
      </c>
      <c r="E49" s="79">
        <v>220</v>
      </c>
      <c r="F49" s="79">
        <v>30</v>
      </c>
      <c r="G49" s="79">
        <f>E49+F49</f>
        <v>250</v>
      </c>
      <c r="H49" s="79">
        <v>559</v>
      </c>
      <c r="I49" s="79"/>
    </row>
    <row r="50" spans="1:9" s="59" customFormat="1" ht="15.75">
      <c r="A50" s="79">
        <v>2</v>
      </c>
      <c r="B50" s="113">
        <v>3</v>
      </c>
      <c r="C50" s="114" t="s">
        <v>48</v>
      </c>
      <c r="D50" s="115" t="s">
        <v>129</v>
      </c>
      <c r="E50" s="79">
        <v>358</v>
      </c>
      <c r="F50" s="79">
        <v>0</v>
      </c>
      <c r="G50" s="79">
        <f>E50+F50</f>
        <v>358</v>
      </c>
      <c r="H50" s="79">
        <v>801</v>
      </c>
      <c r="I50" s="79"/>
    </row>
    <row r="51" spans="1:9" s="59" customFormat="1" ht="15.75">
      <c r="A51" s="79">
        <v>3</v>
      </c>
      <c r="B51" s="116">
        <v>62</v>
      </c>
      <c r="C51" s="117" t="s">
        <v>20</v>
      </c>
      <c r="D51" s="115" t="s">
        <v>97</v>
      </c>
      <c r="E51" s="79">
        <v>198</v>
      </c>
      <c r="F51" s="79">
        <v>80</v>
      </c>
      <c r="G51" s="79">
        <f>E51+F51</f>
        <v>278</v>
      </c>
      <c r="H51" s="79">
        <v>622</v>
      </c>
      <c r="I51" s="79"/>
    </row>
    <row r="52" spans="1:9" s="59" customFormat="1" ht="15.75">
      <c r="A52" s="79">
        <v>4</v>
      </c>
      <c r="B52" s="116">
        <v>85</v>
      </c>
      <c r="C52" s="117" t="s">
        <v>49</v>
      </c>
      <c r="D52" s="115" t="s">
        <v>134</v>
      </c>
      <c r="E52" s="79">
        <v>357</v>
      </c>
      <c r="F52" s="79">
        <v>90</v>
      </c>
      <c r="G52" s="79">
        <f>E52+F52</f>
        <v>447</v>
      </c>
      <c r="H52" s="81">
        <v>1000</v>
      </c>
      <c r="I52" s="79"/>
    </row>
    <row r="53" spans="1:9" ht="15.75">
      <c r="A53" s="60"/>
      <c r="B53" s="60"/>
      <c r="C53" s="61"/>
      <c r="D53" s="62"/>
      <c r="E53" s="62"/>
      <c r="F53" s="62"/>
      <c r="H53" s="62"/>
      <c r="I53" s="62"/>
    </row>
    <row r="54" spans="1:9" ht="15.75">
      <c r="A54" s="60"/>
      <c r="B54" s="63" t="s">
        <v>61</v>
      </c>
      <c r="C54" s="61"/>
      <c r="D54" s="62"/>
      <c r="E54" s="62"/>
      <c r="F54" s="62"/>
      <c r="H54" s="62"/>
      <c r="I54" s="62"/>
    </row>
    <row r="55" spans="1:9" ht="15.75">
      <c r="A55" s="152" t="s">
        <v>55</v>
      </c>
      <c r="B55" s="152" t="s">
        <v>56</v>
      </c>
      <c r="C55" s="152" t="s">
        <v>6</v>
      </c>
      <c r="D55" s="149" t="s">
        <v>7</v>
      </c>
      <c r="E55" s="152" t="s">
        <v>57</v>
      </c>
      <c r="F55" s="151" t="s">
        <v>58</v>
      </c>
      <c r="G55" s="152" t="s">
        <v>11</v>
      </c>
      <c r="H55" s="153" t="s">
        <v>59</v>
      </c>
      <c r="I55" s="152" t="s">
        <v>60</v>
      </c>
    </row>
    <row r="56" spans="1:9" s="59" customFormat="1" ht="15.75">
      <c r="A56" s="152"/>
      <c r="B56" s="152"/>
      <c r="C56" s="152"/>
      <c r="D56" s="149"/>
      <c r="E56" s="152"/>
      <c r="F56" s="151"/>
      <c r="G56" s="152"/>
      <c r="H56" s="153"/>
      <c r="I56" s="152"/>
    </row>
    <row r="57" spans="1:9" s="59" customFormat="1" ht="15.75">
      <c r="A57" s="79">
        <v>1</v>
      </c>
      <c r="B57" s="113">
        <v>68</v>
      </c>
      <c r="C57" s="114" t="s">
        <v>124</v>
      </c>
      <c r="D57" s="115" t="s">
        <v>125</v>
      </c>
      <c r="E57" s="79" t="s">
        <v>142</v>
      </c>
      <c r="F57" s="82" t="s">
        <v>142</v>
      </c>
      <c r="G57" s="79" t="s">
        <v>142</v>
      </c>
      <c r="H57" s="82" t="s">
        <v>142</v>
      </c>
      <c r="I57" s="79"/>
    </row>
    <row r="58" spans="1:9" s="59" customFormat="1" ht="15.75">
      <c r="A58" s="79">
        <v>2</v>
      </c>
      <c r="B58" s="113">
        <v>63</v>
      </c>
      <c r="C58" s="114" t="s">
        <v>127</v>
      </c>
      <c r="D58" s="115" t="s">
        <v>128</v>
      </c>
      <c r="E58" s="82">
        <v>255</v>
      </c>
      <c r="F58" s="82">
        <v>50</v>
      </c>
      <c r="G58" s="79">
        <f>E58+F58</f>
        <v>305</v>
      </c>
      <c r="H58" s="82">
        <v>788</v>
      </c>
      <c r="I58" s="79"/>
    </row>
    <row r="59" spans="1:9" s="59" customFormat="1" ht="15.75">
      <c r="A59" s="79">
        <v>3</v>
      </c>
      <c r="B59" s="113">
        <v>5</v>
      </c>
      <c r="C59" s="114" t="s">
        <v>130</v>
      </c>
      <c r="D59" s="115" t="s">
        <v>131</v>
      </c>
      <c r="E59" s="79">
        <v>149</v>
      </c>
      <c r="F59" s="82">
        <v>0</v>
      </c>
      <c r="G59" s="79">
        <f>E59+F59</f>
        <v>149</v>
      </c>
      <c r="H59" s="82">
        <v>385</v>
      </c>
      <c r="I59" s="79"/>
    </row>
    <row r="60" spans="1:9" s="59" customFormat="1" ht="15.75">
      <c r="A60" s="79">
        <v>4</v>
      </c>
      <c r="B60" s="116">
        <v>78</v>
      </c>
      <c r="C60" s="117" t="s">
        <v>132</v>
      </c>
      <c r="D60" s="115" t="s">
        <v>133</v>
      </c>
      <c r="E60" s="79">
        <v>286</v>
      </c>
      <c r="F60" s="82">
        <v>100</v>
      </c>
      <c r="G60" s="79">
        <f>E60+F60</f>
        <v>386</v>
      </c>
      <c r="H60" s="82">
        <v>997</v>
      </c>
      <c r="I60" s="79"/>
    </row>
    <row r="61" spans="1:9" s="59" customFormat="1" ht="15.75">
      <c r="A61" s="79">
        <v>5</v>
      </c>
      <c r="B61" s="116">
        <v>79</v>
      </c>
      <c r="C61" s="117" t="s">
        <v>140</v>
      </c>
      <c r="D61" s="115" t="s">
        <v>101</v>
      </c>
      <c r="E61" s="84">
        <v>307</v>
      </c>
      <c r="F61" s="82">
        <v>80</v>
      </c>
      <c r="G61" s="79">
        <f>E61+F61</f>
        <v>387</v>
      </c>
      <c r="H61" s="83">
        <v>1000</v>
      </c>
      <c r="I61" s="80"/>
    </row>
    <row r="62" spans="1:9" ht="15.75">
      <c r="A62" s="60"/>
      <c r="B62" s="60"/>
      <c r="C62" s="61"/>
      <c r="D62" s="62"/>
      <c r="E62" s="62"/>
      <c r="F62" s="62"/>
      <c r="H62" s="62"/>
      <c r="I62" s="62"/>
    </row>
    <row r="63" spans="1:9" s="65" customFormat="1" ht="15.75">
      <c r="A63" s="64"/>
      <c r="B63" s="64"/>
      <c r="C63" s="64"/>
      <c r="D63" s="64"/>
      <c r="E63" s="64"/>
      <c r="F63" s="64"/>
      <c r="G63" s="64"/>
      <c r="H63" s="64"/>
      <c r="I63" s="64"/>
    </row>
    <row r="64" spans="1:9" s="65" customFormat="1" ht="15.75">
      <c r="A64" s="64"/>
      <c r="B64" s="66"/>
      <c r="C64" s="67"/>
      <c r="D64" s="67"/>
      <c r="E64" s="68" t="s">
        <v>64</v>
      </c>
      <c r="F64" s="69"/>
      <c r="G64" s="69"/>
      <c r="H64" s="69"/>
      <c r="I64" s="64"/>
    </row>
    <row r="65" spans="1:9" s="59" customFormat="1" ht="15.75">
      <c r="A65" s="64"/>
      <c r="B65" s="70"/>
      <c r="C65" s="64"/>
      <c r="D65" s="64"/>
      <c r="E65" s="64"/>
      <c r="F65" s="64"/>
      <c r="G65" s="64"/>
      <c r="H65" s="64"/>
      <c r="I65" s="64"/>
    </row>
    <row r="66" spans="1:9" s="59" customFormat="1" ht="15.75">
      <c r="A66" s="148" t="s">
        <v>55</v>
      </c>
      <c r="B66" s="148" t="s">
        <v>56</v>
      </c>
      <c r="C66" s="148" t="s">
        <v>6</v>
      </c>
      <c r="D66" s="149" t="s">
        <v>7</v>
      </c>
      <c r="E66" s="148" t="s">
        <v>57</v>
      </c>
      <c r="F66" s="150" t="s">
        <v>58</v>
      </c>
      <c r="G66" s="148" t="s">
        <v>11</v>
      </c>
      <c r="H66" s="148" t="s">
        <v>59</v>
      </c>
      <c r="I66" s="148" t="s">
        <v>60</v>
      </c>
    </row>
    <row r="67" spans="1:9" s="59" customFormat="1" ht="15.75">
      <c r="A67" s="148"/>
      <c r="B67" s="148"/>
      <c r="C67" s="148"/>
      <c r="D67" s="149"/>
      <c r="E67" s="148"/>
      <c r="F67" s="150"/>
      <c r="G67" s="148"/>
      <c r="H67" s="148"/>
      <c r="I67" s="148"/>
    </row>
    <row r="68" spans="1:9" s="59" customFormat="1" ht="15.75">
      <c r="A68" s="85">
        <v>1</v>
      </c>
      <c r="B68" s="116">
        <v>85</v>
      </c>
      <c r="C68" s="117" t="s">
        <v>49</v>
      </c>
      <c r="D68" s="115" t="s">
        <v>134</v>
      </c>
      <c r="E68" s="85">
        <v>348</v>
      </c>
      <c r="F68" s="85">
        <v>100</v>
      </c>
      <c r="G68" s="79">
        <f>E68+F68</f>
        <v>448</v>
      </c>
      <c r="H68" s="85">
        <v>998</v>
      </c>
      <c r="I68" s="85"/>
    </row>
    <row r="69" spans="1:9" s="59" customFormat="1" ht="15.75">
      <c r="A69" s="85">
        <v>2</v>
      </c>
      <c r="B69" s="116">
        <v>79</v>
      </c>
      <c r="C69" s="117" t="s">
        <v>140</v>
      </c>
      <c r="D69" s="115" t="s">
        <v>101</v>
      </c>
      <c r="E69" s="85">
        <v>356</v>
      </c>
      <c r="F69" s="85">
        <v>90</v>
      </c>
      <c r="G69" s="79">
        <f>E69+F69</f>
        <v>446</v>
      </c>
      <c r="H69" s="85">
        <v>993</v>
      </c>
      <c r="I69" s="85"/>
    </row>
    <row r="70" spans="1:9" s="59" customFormat="1" ht="15.75">
      <c r="A70" s="85">
        <v>3</v>
      </c>
      <c r="B70" s="116">
        <v>78</v>
      </c>
      <c r="C70" s="117" t="s">
        <v>132</v>
      </c>
      <c r="D70" s="115" t="s">
        <v>133</v>
      </c>
      <c r="E70" s="85">
        <v>359</v>
      </c>
      <c r="F70" s="85">
        <v>90</v>
      </c>
      <c r="G70" s="79">
        <f>E70+F70</f>
        <v>449</v>
      </c>
      <c r="H70" s="109">
        <v>1000</v>
      </c>
      <c r="I70" s="85"/>
    </row>
    <row r="71" spans="1:9" s="59" customFormat="1" ht="15.75">
      <c r="A71" s="85">
        <v>4</v>
      </c>
      <c r="B71" s="113">
        <v>3</v>
      </c>
      <c r="C71" s="114" t="s">
        <v>48</v>
      </c>
      <c r="D71" s="115" t="s">
        <v>129</v>
      </c>
      <c r="E71" s="85">
        <v>351</v>
      </c>
      <c r="F71" s="86">
        <v>50</v>
      </c>
      <c r="G71" s="79">
        <f>E71+F71</f>
        <v>401</v>
      </c>
      <c r="H71" s="86">
        <v>893</v>
      </c>
      <c r="I71" s="85"/>
    </row>
    <row r="72" spans="1:9" s="59" customFormat="1" ht="15.75">
      <c r="A72" s="85">
        <v>5</v>
      </c>
      <c r="B72" s="113">
        <v>63</v>
      </c>
      <c r="C72" s="114" t="s">
        <v>127</v>
      </c>
      <c r="D72" s="115" t="s">
        <v>128</v>
      </c>
      <c r="E72" s="85">
        <v>359</v>
      </c>
      <c r="F72" s="85">
        <v>70</v>
      </c>
      <c r="G72" s="79">
        <f>E72+F72</f>
        <v>429</v>
      </c>
      <c r="H72" s="85">
        <v>955</v>
      </c>
      <c r="I72" s="85"/>
    </row>
    <row r="73" spans="1:9" s="59" customFormat="1" ht="15.75">
      <c r="A73" s="71"/>
      <c r="B73" s="71"/>
      <c r="C73" s="72"/>
      <c r="D73" s="73"/>
      <c r="E73" s="73"/>
      <c r="F73" s="73"/>
      <c r="H73" s="73"/>
      <c r="I73" s="73"/>
    </row>
    <row r="74" spans="1:9" ht="15.75">
      <c r="A74" s="71"/>
      <c r="B74" s="74"/>
      <c r="C74" s="75"/>
      <c r="D74" s="73"/>
      <c r="F74" s="73"/>
      <c r="G74" s="59"/>
      <c r="H74" s="73"/>
      <c r="I74" s="73"/>
    </row>
    <row r="75" spans="1:11" ht="15.75">
      <c r="A75" s="74"/>
      <c r="B75" s="61" t="s">
        <v>65</v>
      </c>
      <c r="C75" s="61"/>
      <c r="D75" s="87" t="s">
        <v>104</v>
      </c>
      <c r="E75" s="52" t="s">
        <v>67</v>
      </c>
      <c r="G75" s="52" t="s">
        <v>139</v>
      </c>
      <c r="K75" s="76"/>
    </row>
    <row r="76" spans="1:11" ht="15.75">
      <c r="A76" s="74"/>
      <c r="B76" s="61"/>
      <c r="D76" s="76"/>
      <c r="H76" s="90"/>
      <c r="I76" s="57"/>
      <c r="J76" s="57"/>
      <c r="K76" s="76"/>
    </row>
    <row r="77" spans="1:10" ht="15.75">
      <c r="A77" s="73"/>
      <c r="B77" s="55"/>
      <c r="C77" s="77"/>
      <c r="D77" s="78"/>
      <c r="G77" s="52" t="s">
        <v>105</v>
      </c>
      <c r="J77" s="59"/>
    </row>
    <row r="78" spans="1:11" ht="15.75">
      <c r="A78" s="73"/>
      <c r="B78" s="61" t="s">
        <v>28</v>
      </c>
      <c r="C78"/>
      <c r="D78" s="76" t="s">
        <v>29</v>
      </c>
      <c r="G78" s="156"/>
      <c r="H78" s="156"/>
      <c r="I78" s="156"/>
      <c r="J78" s="156"/>
      <c r="K78" s="156"/>
    </row>
    <row r="79" spans="1:10" ht="15.75">
      <c r="A79" s="71"/>
      <c r="B79" s="71"/>
      <c r="C79" s="75"/>
      <c r="D79" s="73"/>
      <c r="G79" s="61" t="s">
        <v>138</v>
      </c>
      <c r="H79" s="61"/>
      <c r="I79" s="61"/>
      <c r="J79" s="59"/>
    </row>
    <row r="80" spans="1:9" ht="15.75">
      <c r="A80" s="71"/>
      <c r="B80" s="74"/>
      <c r="C80" s="75"/>
      <c r="D80" s="73"/>
      <c r="E80" s="73"/>
      <c r="F80" s="73"/>
      <c r="G80" s="59"/>
      <c r="H80" s="73"/>
      <c r="I80" s="73"/>
    </row>
  </sheetData>
  <sheetProtection/>
  <mergeCells count="68">
    <mergeCell ref="G29:G30"/>
    <mergeCell ref="H29:H30"/>
    <mergeCell ref="I29:I30"/>
    <mergeCell ref="H18:H19"/>
    <mergeCell ref="I18:I19"/>
    <mergeCell ref="D1:G1"/>
    <mergeCell ref="D3:G3"/>
    <mergeCell ref="D5:G5"/>
    <mergeCell ref="D6:F6"/>
    <mergeCell ref="F10:F11"/>
    <mergeCell ref="G10:G11"/>
    <mergeCell ref="A10:A11"/>
    <mergeCell ref="B10:B11"/>
    <mergeCell ref="C10:C11"/>
    <mergeCell ref="D10:D11"/>
    <mergeCell ref="E10:E11"/>
    <mergeCell ref="G78:K78"/>
    <mergeCell ref="H10:H11"/>
    <mergeCell ref="I10:I11"/>
    <mergeCell ref="F18:F19"/>
    <mergeCell ref="G18:G19"/>
    <mergeCell ref="A38:A39"/>
    <mergeCell ref="B38:B39"/>
    <mergeCell ref="C38:C39"/>
    <mergeCell ref="D38:D39"/>
    <mergeCell ref="E38:E39"/>
    <mergeCell ref="A18:A19"/>
    <mergeCell ref="B18:B19"/>
    <mergeCell ref="C18:C19"/>
    <mergeCell ref="D18:D19"/>
    <mergeCell ref="E18:E19"/>
    <mergeCell ref="A29:A30"/>
    <mergeCell ref="B29:B30"/>
    <mergeCell ref="C29:C30"/>
    <mergeCell ref="D29:D30"/>
    <mergeCell ref="E29:E30"/>
    <mergeCell ref="F29:F30"/>
    <mergeCell ref="H47:H48"/>
    <mergeCell ref="G38:G39"/>
    <mergeCell ref="H38:H39"/>
    <mergeCell ref="I38:I39"/>
    <mergeCell ref="I47:I48"/>
    <mergeCell ref="F38:F39"/>
    <mergeCell ref="A55:A56"/>
    <mergeCell ref="B55:B56"/>
    <mergeCell ref="C55:C56"/>
    <mergeCell ref="D55:D56"/>
    <mergeCell ref="E55:E56"/>
    <mergeCell ref="G47:G48"/>
    <mergeCell ref="F55:F56"/>
    <mergeCell ref="G55:G56"/>
    <mergeCell ref="H55:H56"/>
    <mergeCell ref="I55:I56"/>
    <mergeCell ref="A47:A48"/>
    <mergeCell ref="B47:B48"/>
    <mergeCell ref="C47:C48"/>
    <mergeCell ref="D47:D48"/>
    <mergeCell ref="E47:E48"/>
    <mergeCell ref="F47:F48"/>
    <mergeCell ref="H66:H67"/>
    <mergeCell ref="I66:I67"/>
    <mergeCell ref="A66:A67"/>
    <mergeCell ref="B66:B67"/>
    <mergeCell ref="C66:C67"/>
    <mergeCell ref="D66:D67"/>
    <mergeCell ref="E66:E67"/>
    <mergeCell ref="F66:F67"/>
    <mergeCell ref="G66:G67"/>
  </mergeCells>
  <printOptions/>
  <pageMargins left="0.38" right="0.19" top="0.75" bottom="1" header="0.3" footer="0.3"/>
  <pageSetup fitToHeight="0" fitToWidth="1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60" zoomScaleNormal="60" zoomScalePageLayoutView="0" workbookViewId="0" topLeftCell="A1">
      <selection activeCell="C5" sqref="C5"/>
    </sheetView>
  </sheetViews>
  <sheetFormatPr defaultColWidth="6.7109375" defaultRowHeight="15"/>
  <cols>
    <col min="1" max="1" width="4.28125" style="1" customWidth="1"/>
    <col min="2" max="2" width="30.421875" style="1" customWidth="1"/>
    <col min="3" max="3" width="18.28125" style="1" customWidth="1"/>
    <col min="4" max="4" width="21.8515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42" t="s">
        <v>0</v>
      </c>
      <c r="D1" s="142"/>
      <c r="E1" s="142"/>
      <c r="F1" s="142"/>
      <c r="G1" s="142"/>
      <c r="H1" s="142"/>
      <c r="I1" s="142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42" t="s">
        <v>95</v>
      </c>
      <c r="I3" s="142"/>
      <c r="J3" s="142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133"/>
      <c r="D5" s="2" t="s">
        <v>3</v>
      </c>
      <c r="E5" s="4"/>
      <c r="F5" s="4"/>
      <c r="G5" s="4"/>
      <c r="H5" s="7" t="s">
        <v>110</v>
      </c>
    </row>
    <row r="6" spans="2:8" ht="20.25">
      <c r="B6" s="2"/>
      <c r="C6" s="2"/>
      <c r="D6" s="2" t="s">
        <v>37</v>
      </c>
      <c r="E6" s="4"/>
      <c r="F6" s="4"/>
      <c r="G6" s="4"/>
      <c r="H6" s="7" t="s">
        <v>111</v>
      </c>
    </row>
    <row r="7" spans="2:9" ht="20.25">
      <c r="B7" s="2"/>
      <c r="I7" s="2"/>
    </row>
    <row r="8" spans="1:12" ht="24.75" customHeight="1">
      <c r="A8" s="143" t="s">
        <v>98</v>
      </c>
      <c r="B8" s="140" t="s">
        <v>6</v>
      </c>
      <c r="C8" s="140" t="s">
        <v>7</v>
      </c>
      <c r="D8" s="140" t="s">
        <v>8</v>
      </c>
      <c r="E8" s="140" t="s">
        <v>9</v>
      </c>
      <c r="F8" s="140"/>
      <c r="G8" s="140"/>
      <c r="H8" s="140" t="s">
        <v>10</v>
      </c>
      <c r="I8" s="140"/>
      <c r="J8" s="144" t="s">
        <v>11</v>
      </c>
      <c r="K8" s="140" t="s">
        <v>12</v>
      </c>
      <c r="L8" s="9" t="s">
        <v>99</v>
      </c>
    </row>
    <row r="9" spans="1:11" ht="24.75" customHeight="1">
      <c r="A9" s="159"/>
      <c r="B9" s="159"/>
      <c r="C9" s="159"/>
      <c r="D9" s="159"/>
      <c r="E9" s="11">
        <v>1</v>
      </c>
      <c r="F9" s="11">
        <v>2</v>
      </c>
      <c r="G9" s="11">
        <v>3</v>
      </c>
      <c r="H9" s="12">
        <v>4</v>
      </c>
      <c r="I9" s="12">
        <v>5</v>
      </c>
      <c r="J9" s="144"/>
      <c r="K9" s="140"/>
    </row>
    <row r="10" spans="1:11" ht="24.75" customHeight="1">
      <c r="A10" s="103">
        <v>57</v>
      </c>
      <c r="B10" s="104" t="s">
        <v>85</v>
      </c>
      <c r="C10" s="105" t="s">
        <v>86</v>
      </c>
      <c r="D10" s="103" t="s">
        <v>13</v>
      </c>
      <c r="E10" s="18">
        <v>119</v>
      </c>
      <c r="F10" s="18">
        <v>151</v>
      </c>
      <c r="G10" s="17">
        <v>180</v>
      </c>
      <c r="H10" s="19"/>
      <c r="I10" s="19"/>
      <c r="J10" s="29">
        <f>SUM(E10:I10)</f>
        <v>450</v>
      </c>
      <c r="K10" s="11">
        <v>1</v>
      </c>
    </row>
    <row r="11" spans="1:11" ht="24.75" customHeight="1">
      <c r="A11" s="107">
        <v>62</v>
      </c>
      <c r="B11" s="104" t="s">
        <v>20</v>
      </c>
      <c r="C11" s="105" t="s">
        <v>97</v>
      </c>
      <c r="D11" s="103" t="s">
        <v>13</v>
      </c>
      <c r="E11" s="18">
        <v>138</v>
      </c>
      <c r="F11" s="18">
        <v>97</v>
      </c>
      <c r="G11" s="17">
        <v>180</v>
      </c>
      <c r="H11" s="24"/>
      <c r="I11" s="24"/>
      <c r="J11" s="29">
        <f>SUM(E11:I11)</f>
        <v>415</v>
      </c>
      <c r="K11" s="11">
        <v>2</v>
      </c>
    </row>
    <row r="12" spans="1:11" ht="24.75" customHeight="1">
      <c r="A12" s="103">
        <v>61</v>
      </c>
      <c r="B12" s="104" t="s">
        <v>87</v>
      </c>
      <c r="C12" s="105" t="s">
        <v>88</v>
      </c>
      <c r="D12" s="103" t="s">
        <v>13</v>
      </c>
      <c r="E12" s="18">
        <v>115</v>
      </c>
      <c r="F12" s="18">
        <v>104</v>
      </c>
      <c r="G12" s="18">
        <v>120</v>
      </c>
      <c r="H12" s="19">
        <v>233</v>
      </c>
      <c r="I12" s="19"/>
      <c r="J12" s="29">
        <v>339</v>
      </c>
      <c r="K12" s="11">
        <v>3</v>
      </c>
    </row>
    <row r="13" spans="1:11" ht="24.75" customHeight="1">
      <c r="A13" s="103">
        <v>19</v>
      </c>
      <c r="B13" s="104" t="s">
        <v>78</v>
      </c>
      <c r="C13" s="105" t="s">
        <v>84</v>
      </c>
      <c r="D13" s="103" t="s">
        <v>13</v>
      </c>
      <c r="E13" s="18">
        <v>153</v>
      </c>
      <c r="F13" s="18">
        <v>91</v>
      </c>
      <c r="G13" s="18">
        <v>95</v>
      </c>
      <c r="H13" s="19">
        <v>0</v>
      </c>
      <c r="I13" s="19"/>
      <c r="J13" s="29">
        <f aca="true" t="shared" si="0" ref="J13:J24">SUM(E13:I13)</f>
        <v>339</v>
      </c>
      <c r="K13" s="13">
        <v>4</v>
      </c>
    </row>
    <row r="14" spans="1:11" ht="24.75" customHeight="1">
      <c r="A14" s="36">
        <v>18</v>
      </c>
      <c r="B14" s="21" t="s">
        <v>108</v>
      </c>
      <c r="C14" s="22" t="s">
        <v>109</v>
      </c>
      <c r="D14" s="22" t="s">
        <v>13</v>
      </c>
      <c r="E14" s="18">
        <v>113</v>
      </c>
      <c r="F14" s="18">
        <v>133</v>
      </c>
      <c r="G14" s="18">
        <v>78</v>
      </c>
      <c r="H14" s="19"/>
      <c r="I14" s="19"/>
      <c r="J14" s="29">
        <f t="shared" si="0"/>
        <v>324</v>
      </c>
      <c r="K14" s="13">
        <v>5</v>
      </c>
    </row>
    <row r="15" spans="1:11" ht="24.75" customHeight="1">
      <c r="A15" s="108">
        <v>79</v>
      </c>
      <c r="B15" s="106" t="s">
        <v>100</v>
      </c>
      <c r="C15" s="101" t="s">
        <v>101</v>
      </c>
      <c r="D15" s="102" t="s">
        <v>13</v>
      </c>
      <c r="E15" s="18">
        <v>0</v>
      </c>
      <c r="F15" s="18">
        <v>136</v>
      </c>
      <c r="G15" s="17">
        <v>180</v>
      </c>
      <c r="H15" s="24"/>
      <c r="I15" s="24"/>
      <c r="J15" s="29">
        <f t="shared" si="0"/>
        <v>316</v>
      </c>
      <c r="K15" s="13">
        <v>6</v>
      </c>
    </row>
    <row r="16" spans="1:11" ht="24.75" customHeight="1">
      <c r="A16" s="103">
        <v>77</v>
      </c>
      <c r="B16" s="104" t="s">
        <v>92</v>
      </c>
      <c r="C16" s="105" t="s">
        <v>94</v>
      </c>
      <c r="D16" s="103" t="s">
        <v>102</v>
      </c>
      <c r="E16" s="18">
        <v>68</v>
      </c>
      <c r="F16" s="17">
        <v>180</v>
      </c>
      <c r="G16" s="18">
        <v>59</v>
      </c>
      <c r="H16" s="24"/>
      <c r="I16" s="24"/>
      <c r="J16" s="29">
        <f t="shared" si="0"/>
        <v>307</v>
      </c>
      <c r="K16" s="13">
        <v>7</v>
      </c>
    </row>
    <row r="17" spans="1:11" ht="24.75" customHeight="1">
      <c r="A17" s="103">
        <v>46</v>
      </c>
      <c r="B17" s="104" t="s">
        <v>71</v>
      </c>
      <c r="C17" s="105" t="s">
        <v>72</v>
      </c>
      <c r="D17" s="103" t="s">
        <v>13</v>
      </c>
      <c r="E17" s="18">
        <v>122</v>
      </c>
      <c r="F17" s="18">
        <v>71</v>
      </c>
      <c r="G17" s="18">
        <v>112</v>
      </c>
      <c r="H17" s="24"/>
      <c r="I17" s="24"/>
      <c r="J17" s="29">
        <f t="shared" si="0"/>
        <v>305</v>
      </c>
      <c r="K17" s="13">
        <v>8</v>
      </c>
    </row>
    <row r="18" spans="1:11" ht="24.75" customHeight="1">
      <c r="A18" s="103">
        <v>70</v>
      </c>
      <c r="B18" s="104" t="s">
        <v>73</v>
      </c>
      <c r="C18" s="105" t="s">
        <v>79</v>
      </c>
      <c r="D18" s="103" t="s">
        <v>24</v>
      </c>
      <c r="E18" s="18">
        <v>158</v>
      </c>
      <c r="F18" s="18">
        <v>0</v>
      </c>
      <c r="G18" s="18">
        <v>115</v>
      </c>
      <c r="H18" s="19"/>
      <c r="I18" s="19"/>
      <c r="J18" s="29">
        <f t="shared" si="0"/>
        <v>273</v>
      </c>
      <c r="K18" s="13">
        <v>9</v>
      </c>
    </row>
    <row r="19" spans="1:11" ht="24.75" customHeight="1">
      <c r="A19" s="103">
        <v>76</v>
      </c>
      <c r="B19" s="104" t="s">
        <v>91</v>
      </c>
      <c r="C19" s="105" t="s">
        <v>93</v>
      </c>
      <c r="D19" s="103" t="s">
        <v>102</v>
      </c>
      <c r="E19" s="17">
        <v>180</v>
      </c>
      <c r="F19" s="18">
        <v>0</v>
      </c>
      <c r="G19" s="18">
        <v>77</v>
      </c>
      <c r="H19" s="24"/>
      <c r="I19" s="24"/>
      <c r="J19" s="29">
        <f t="shared" si="0"/>
        <v>257</v>
      </c>
      <c r="K19" s="13">
        <v>10</v>
      </c>
    </row>
    <row r="20" spans="1:11" ht="24.75" customHeight="1">
      <c r="A20" s="103">
        <v>16</v>
      </c>
      <c r="B20" s="104" t="s">
        <v>76</v>
      </c>
      <c r="C20" s="105" t="s">
        <v>82</v>
      </c>
      <c r="D20" s="103" t="s">
        <v>13</v>
      </c>
      <c r="E20" s="18">
        <v>0</v>
      </c>
      <c r="F20" s="18">
        <v>129</v>
      </c>
      <c r="G20" s="18">
        <v>118</v>
      </c>
      <c r="H20" s="24"/>
      <c r="I20" s="24"/>
      <c r="J20" s="29">
        <f t="shared" si="0"/>
        <v>247</v>
      </c>
      <c r="K20" s="13">
        <v>11</v>
      </c>
    </row>
    <row r="21" spans="1:11" ht="24.75" customHeight="1">
      <c r="A21" s="103">
        <v>4</v>
      </c>
      <c r="B21" s="104" t="s">
        <v>89</v>
      </c>
      <c r="C21" s="105" t="s">
        <v>90</v>
      </c>
      <c r="D21" s="103" t="s">
        <v>13</v>
      </c>
      <c r="E21" s="18">
        <v>79</v>
      </c>
      <c r="F21" s="18">
        <v>0</v>
      </c>
      <c r="G21" s="18">
        <v>152</v>
      </c>
      <c r="H21" s="24"/>
      <c r="I21" s="24"/>
      <c r="J21" s="29">
        <f t="shared" si="0"/>
        <v>231</v>
      </c>
      <c r="K21" s="13">
        <v>12</v>
      </c>
    </row>
    <row r="22" spans="1:11" ht="24.75" customHeight="1">
      <c r="A22" s="103">
        <v>13</v>
      </c>
      <c r="B22" s="104" t="s">
        <v>74</v>
      </c>
      <c r="C22" s="105" t="s">
        <v>80</v>
      </c>
      <c r="D22" s="103" t="s">
        <v>13</v>
      </c>
      <c r="E22" s="18">
        <v>62</v>
      </c>
      <c r="F22" s="18">
        <v>0</v>
      </c>
      <c r="G22" s="18">
        <v>129</v>
      </c>
      <c r="H22" s="19"/>
      <c r="I22" s="19"/>
      <c r="J22" s="29">
        <f t="shared" si="0"/>
        <v>191</v>
      </c>
      <c r="K22" s="13">
        <v>13</v>
      </c>
    </row>
    <row r="23" spans="1:11" ht="24.75" customHeight="1">
      <c r="A23" s="103">
        <v>15</v>
      </c>
      <c r="B23" s="104" t="s">
        <v>77</v>
      </c>
      <c r="C23" s="105" t="s">
        <v>83</v>
      </c>
      <c r="D23" s="103" t="s">
        <v>13</v>
      </c>
      <c r="E23" s="18">
        <v>75</v>
      </c>
      <c r="F23" s="18">
        <v>74</v>
      </c>
      <c r="G23" s="18">
        <v>0</v>
      </c>
      <c r="H23" s="20"/>
      <c r="I23" s="19"/>
      <c r="J23" s="29">
        <f t="shared" si="0"/>
        <v>149</v>
      </c>
      <c r="K23" s="13">
        <v>14</v>
      </c>
    </row>
    <row r="24" spans="1:11" ht="24.75" customHeight="1">
      <c r="A24" s="103">
        <v>14</v>
      </c>
      <c r="B24" s="104" t="s">
        <v>112</v>
      </c>
      <c r="C24" s="105" t="s">
        <v>81</v>
      </c>
      <c r="D24" s="103" t="s">
        <v>13</v>
      </c>
      <c r="E24" s="18">
        <v>0</v>
      </c>
      <c r="F24" s="18">
        <v>0</v>
      </c>
      <c r="G24" s="18">
        <v>0</v>
      </c>
      <c r="H24" s="19"/>
      <c r="I24" s="19"/>
      <c r="J24" s="29">
        <f t="shared" si="0"/>
        <v>0</v>
      </c>
      <c r="K24" s="13">
        <v>15</v>
      </c>
    </row>
    <row r="25" spans="1:11" ht="20.25">
      <c r="A25" s="9"/>
      <c r="E25" s="9"/>
      <c r="F25" s="9"/>
      <c r="H25" s="7"/>
      <c r="I25" s="7"/>
      <c r="K25" s="9"/>
    </row>
    <row r="26" spans="1:10" ht="20.25">
      <c r="A26" s="9"/>
      <c r="B26" s="1" t="s">
        <v>27</v>
      </c>
      <c r="C26" s="9"/>
      <c r="D26" s="25" t="s">
        <v>104</v>
      </c>
      <c r="E26" s="9" t="s">
        <v>67</v>
      </c>
      <c r="F26" s="9"/>
      <c r="G26" s="9" t="s">
        <v>137</v>
      </c>
      <c r="H26" s="9"/>
      <c r="I26" s="9"/>
      <c r="J26" s="9"/>
    </row>
    <row r="27" spans="1:10" ht="20.25">
      <c r="A27" s="9"/>
      <c r="C27" s="9"/>
      <c r="D27" s="9"/>
      <c r="E27" s="9"/>
      <c r="F27" s="9"/>
      <c r="G27" s="9"/>
      <c r="H27" s="8"/>
      <c r="I27" s="7"/>
      <c r="J27" s="7"/>
    </row>
    <row r="28" spans="1:11" ht="20.25">
      <c r="A28" s="9"/>
      <c r="B28" s="9"/>
      <c r="C28" s="9"/>
      <c r="D28" s="9"/>
      <c r="E28" s="92"/>
      <c r="F28" s="9"/>
      <c r="G28" s="9" t="s">
        <v>105</v>
      </c>
      <c r="H28" s="9"/>
      <c r="I28" s="9"/>
      <c r="J28" s="26"/>
      <c r="K28" s="9"/>
    </row>
    <row r="29" spans="1:11" ht="20.25">
      <c r="A29" s="9"/>
      <c r="B29" s="1" t="s">
        <v>28</v>
      </c>
      <c r="C29" s="9"/>
      <c r="D29" s="9" t="s">
        <v>29</v>
      </c>
      <c r="E29" s="92"/>
      <c r="F29" s="9"/>
      <c r="G29" s="141"/>
      <c r="H29" s="141"/>
      <c r="I29" s="141"/>
      <c r="J29" s="141"/>
      <c r="K29" s="141"/>
    </row>
    <row r="30" spans="1:11" ht="20.25">
      <c r="A30" s="9"/>
      <c r="E30" s="92"/>
      <c r="F30" s="9"/>
      <c r="G30" s="28" t="s">
        <v>106</v>
      </c>
      <c r="H30" s="28"/>
      <c r="I30" s="28"/>
      <c r="J30" s="26"/>
      <c r="K30" s="9"/>
    </row>
    <row r="31" spans="1:11" ht="20.25">
      <c r="A31" s="9"/>
      <c r="B31" s="9"/>
      <c r="C31" s="9"/>
      <c r="D31" s="9"/>
      <c r="E31" s="9"/>
      <c r="F31" s="9"/>
      <c r="G31" s="28"/>
      <c r="H31" s="28"/>
      <c r="I31" s="28"/>
      <c r="J31" s="26"/>
      <c r="K31" s="9"/>
    </row>
    <row r="32" spans="1:11" ht="20.25">
      <c r="A32" s="9"/>
      <c r="B32" s="9"/>
      <c r="C32" s="9"/>
      <c r="D32" s="9"/>
      <c r="E32" s="9"/>
      <c r="F32" s="9"/>
      <c r="G32" s="9"/>
      <c r="H32" s="9"/>
      <c r="I32" s="9"/>
      <c r="K32" s="9"/>
    </row>
    <row r="33" spans="1:11" ht="20.25">
      <c r="A33" s="9"/>
      <c r="B33" s="9"/>
      <c r="C33" s="9"/>
      <c r="D33" s="9" t="s">
        <v>70</v>
      </c>
      <c r="E33" s="9"/>
      <c r="F33" s="9"/>
      <c r="G33" s="9"/>
      <c r="H33" s="9"/>
      <c r="I33" s="9"/>
      <c r="J33" s="9"/>
      <c r="K33" s="9"/>
    </row>
    <row r="34" spans="1:11" ht="20.25">
      <c r="A34" s="9"/>
      <c r="B34" s="9"/>
      <c r="C34" s="9"/>
      <c r="D34" s="9"/>
      <c r="K34" s="9"/>
    </row>
    <row r="35" spans="1:11" ht="20.25">
      <c r="A35" s="9"/>
      <c r="B35" s="9"/>
      <c r="C35" s="9"/>
      <c r="D35" s="9"/>
      <c r="K35" s="9"/>
    </row>
    <row r="36" spans="1:11" ht="20.25">
      <c r="A36" s="9"/>
      <c r="B36" s="9"/>
      <c r="C36" s="9"/>
      <c r="D36" s="9"/>
      <c r="K36" s="9"/>
    </row>
    <row r="37" spans="1:11" ht="20.25">
      <c r="A37" s="9"/>
      <c r="B37" s="9"/>
      <c r="C37" s="9"/>
      <c r="D37" s="9"/>
      <c r="K37" s="9"/>
    </row>
    <row r="38" spans="1:11" ht="20.25">
      <c r="A38" s="9"/>
      <c r="B38" s="9"/>
      <c r="C38" s="9"/>
      <c r="D38" s="9"/>
      <c r="K38" s="9"/>
    </row>
    <row r="39" spans="1:11" ht="20.25">
      <c r="A39" s="9"/>
      <c r="B39" s="9"/>
      <c r="C39" s="9"/>
      <c r="D39" s="9"/>
      <c r="K39" s="9"/>
    </row>
    <row r="40" spans="1:11" ht="20.25">
      <c r="A40" s="9"/>
      <c r="B40" s="9"/>
      <c r="C40" s="9"/>
      <c r="D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spans="1:11" ht="20.25">
      <c r="A43" s="9"/>
      <c r="B43" s="9"/>
      <c r="C43" s="9"/>
      <c r="D43" s="9"/>
      <c r="K43" s="9"/>
    </row>
    <row r="44" ht="20.25">
      <c r="A44" s="9"/>
    </row>
    <row r="45" ht="20.25">
      <c r="A45" s="9"/>
    </row>
  </sheetData>
  <sheetProtection/>
  <mergeCells count="11">
    <mergeCell ref="J8:J9"/>
    <mergeCell ref="K8:K9"/>
    <mergeCell ref="G29:K29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16" right="0.15" top="0.46" bottom="0.75" header="0.3" footer="0.3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Leszek Małmyga</cp:lastModifiedBy>
  <cp:lastPrinted>2014-04-28T04:57:17Z</cp:lastPrinted>
  <dcterms:created xsi:type="dcterms:W3CDTF">2013-04-20T08:09:46Z</dcterms:created>
  <dcterms:modified xsi:type="dcterms:W3CDTF">2014-07-31T09:18:49Z</dcterms:modified>
  <cp:category/>
  <cp:version/>
  <cp:contentType/>
  <cp:contentStatus/>
</cp:coreProperties>
</file>