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0"/>
  </bookViews>
  <sheets>
    <sheet name="Tittle" sheetId="1" r:id="rId1"/>
    <sheet name="S-4A" sheetId="2" r:id="rId2"/>
    <sheet name="S-4A JUN" sheetId="3" r:id="rId3"/>
    <sheet name="S-6A" sheetId="4" r:id="rId4"/>
    <sheet name="S-6A JUN" sheetId="5" r:id="rId5"/>
    <sheet name="S-7" sheetId="6" r:id="rId6"/>
    <sheet name="S-7 JUN" sheetId="7" r:id="rId7"/>
    <sheet name="S-9A" sheetId="8" r:id="rId8"/>
    <sheet name="S-9A JUN" sheetId="9" r:id="rId9"/>
    <sheet name="S-8EP" sheetId="10" r:id="rId10"/>
    <sheet name="S-8EP JUN" sheetId="11" r:id="rId11"/>
    <sheet name="Sheet1" sheetId="12" r:id="rId12"/>
  </sheets>
  <definedNames>
    <definedName name="Z_E832E845_0686_4538_B428_2018FC2A06BC_.wvu.Cols" localSheetId="1" hidden="1">'S-4A'!$E:$E</definedName>
    <definedName name="Z_E832E845_0686_4538_B428_2018FC2A06BC_.wvu.Cols" localSheetId="2" hidden="1">'S-4A JUN'!$E:$E</definedName>
    <definedName name="Z_E832E845_0686_4538_B428_2018FC2A06BC_.wvu.Cols" localSheetId="3" hidden="1">'S-6A'!$E:$E</definedName>
    <definedName name="Z_E832E845_0686_4538_B428_2018FC2A06BC_.wvu.Cols" localSheetId="4" hidden="1">'S-6A JUN'!$E:$E</definedName>
    <definedName name="Z_E832E845_0686_4538_B428_2018FC2A06BC_.wvu.Cols" localSheetId="5" hidden="1">'S-7'!$E:$E</definedName>
    <definedName name="Z_E832E845_0686_4538_B428_2018FC2A06BC_.wvu.Cols" localSheetId="6" hidden="1">'S-7 JUN'!$E:$E</definedName>
    <definedName name="Z_E832E845_0686_4538_B428_2018FC2A06BC_.wvu.Cols" localSheetId="9" hidden="1">'S-8EP'!$E:$E</definedName>
    <definedName name="Z_E832E845_0686_4538_B428_2018FC2A06BC_.wvu.Cols" localSheetId="10" hidden="1">'S-8EP JUN'!$E:$E</definedName>
    <definedName name="Z_E832E845_0686_4538_B428_2018FC2A06BC_.wvu.Cols" localSheetId="7" hidden="1">'S-9A'!$E:$E</definedName>
    <definedName name="Z_E832E845_0686_4538_B428_2018FC2A06BC_.wvu.Cols" localSheetId="8" hidden="1">'S-9A JUN'!$E:$E</definedName>
  </definedNames>
  <calcPr fullCalcOnLoad="1"/>
</workbook>
</file>

<file path=xl/sharedStrings.xml><?xml version="1.0" encoding="utf-8"?>
<sst xmlns="http://schemas.openxmlformats.org/spreadsheetml/2006/main" count="1409" uniqueCount="222">
  <si>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</si>
  <si>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</si>
  <si>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</si>
  <si>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</si>
  <si>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</si>
  <si>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</si>
  <si>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</si>
  <si>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</si>
  <si>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</si>
  <si>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</si>
  <si>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</si>
  <si>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</si>
  <si>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</si>
  <si>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</si>
  <si>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</si>
  <si>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</si>
  <si>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</si>
  <si>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</si>
  <si>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</si>
  <si>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</si>
  <si>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</si>
  <si>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</si>
  <si>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</si>
  <si>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</si>
  <si>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</si>
  <si>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</si>
  <si>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</si>
  <si>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</si>
  <si>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</si>
  <si>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</si>
  <si>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</si>
  <si>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</si>
  <si>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</si>
  <si>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</si>
  <si>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</si>
  <si>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>Chief  Judge</t>
  </si>
  <si>
    <t xml:space="preserve">                Slovakia</t>
  </si>
  <si>
    <t>Judge</t>
  </si>
  <si>
    <t>Contest  Director</t>
  </si>
  <si>
    <t>LATVIA</t>
  </si>
  <si>
    <t xml:space="preserve">                                   LATVIAN  AEROKLUB</t>
  </si>
  <si>
    <t xml:space="preserve">                           FAI  INTERNATIONAL  SPACE  MODELS  COMPETITION</t>
  </si>
  <si>
    <t>Mr. Jan  Maixner</t>
  </si>
  <si>
    <t>6</t>
  </si>
  <si>
    <t>7</t>
  </si>
  <si>
    <t>8</t>
  </si>
  <si>
    <t>Mr.  Jan  MAIXNER</t>
  </si>
  <si>
    <t>S-4A   S-6A   S-7   S-8E/P   S-9A</t>
  </si>
  <si>
    <t>Mr.  Ervins  SELUKOVS</t>
  </si>
  <si>
    <t xml:space="preserve">Class: S4A </t>
  </si>
  <si>
    <t xml:space="preserve">Class: S6A </t>
  </si>
  <si>
    <t xml:space="preserve">Class: S9A </t>
  </si>
  <si>
    <t>Model's Processing Team</t>
  </si>
  <si>
    <t>Mr.  Aleksandras  TIMOFEJEVAS</t>
  </si>
  <si>
    <t>Vainode Airfield</t>
  </si>
  <si>
    <t>Vainode Airfield.</t>
  </si>
  <si>
    <t>Mr.  Tomas   ERSLAVAS</t>
  </si>
  <si>
    <t>Licence Nr.</t>
  </si>
  <si>
    <t>Mrs.  Maija  BURDAJA</t>
  </si>
  <si>
    <t>"LIEPAJA  2014"</t>
  </si>
  <si>
    <t xml:space="preserve">Mr.  Andrius BUKAUSKAS </t>
  </si>
  <si>
    <t xml:space="preserve">                Lithuania</t>
  </si>
  <si>
    <t xml:space="preserve">Mr.  Arnis BACA   </t>
  </si>
  <si>
    <t xml:space="preserve">                Estonia</t>
  </si>
  <si>
    <t>Mr.  Alvils  CIELENS</t>
  </si>
  <si>
    <t>FAI INTERNATIONAL SPACE MODELS COMPETITION "Liepaja 2014"</t>
  </si>
  <si>
    <t>Mr. Andrius Bukauskas</t>
  </si>
  <si>
    <t>June 21st, 2014</t>
  </si>
  <si>
    <t>June 21st, 2014.</t>
  </si>
  <si>
    <t>June 22nd, 2014.</t>
  </si>
  <si>
    <t>June  21st, 2014.</t>
  </si>
  <si>
    <r>
      <t xml:space="preserve">   June  20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- 22</t>
    </r>
    <r>
      <rPr>
        <b/>
        <vertAlign val="superscript"/>
        <sz val="11"/>
        <rFont val="Arial"/>
        <family val="2"/>
      </rPr>
      <t>nd</t>
    </r>
    <r>
      <rPr>
        <b/>
        <sz val="11"/>
        <rFont val="Arial"/>
        <family val="2"/>
      </rPr>
      <t>,  2014.</t>
    </r>
  </si>
  <si>
    <t xml:space="preserve">Mrs.  Ene NURMSALU                           </t>
  </si>
  <si>
    <t>VLADISLAVS KORPEIKINS</t>
  </si>
  <si>
    <t>OSKARS RAUDINS</t>
  </si>
  <si>
    <t>ILMARS TAURINS</t>
  </si>
  <si>
    <t>SARLOTE SEVELE</t>
  </si>
  <si>
    <t>JANIS BRUVERS</t>
  </si>
  <si>
    <t>DAINIS IGNATOVICS</t>
  </si>
  <si>
    <t>GLEBS MIHAILOVS</t>
  </si>
  <si>
    <t>LAT</t>
  </si>
  <si>
    <t>MAKSIMS KARDELS</t>
  </si>
  <si>
    <t>VALERY HRABOUSKI</t>
  </si>
  <si>
    <t>BLR</t>
  </si>
  <si>
    <t>DANIIL SHABRONSKI</t>
  </si>
  <si>
    <t>ANDREI RANIUK</t>
  </si>
  <si>
    <t>DZMITRY KONCHYK</t>
  </si>
  <si>
    <t>ALIAKSANDR LIPAI</t>
  </si>
  <si>
    <t>VLADISLAV PLECHANOV</t>
  </si>
  <si>
    <t>LTU</t>
  </si>
  <si>
    <t>PAVILAS KARALKEVICIUS</t>
  </si>
  <si>
    <t>JONAS MACIJAUSKAS</t>
  </si>
  <si>
    <t>JANKA KAJANOVA</t>
  </si>
  <si>
    <t>SVK</t>
  </si>
  <si>
    <t>JOZEF JASSO</t>
  </si>
  <si>
    <t>MENNING LOHSE</t>
  </si>
  <si>
    <t>GER</t>
  </si>
  <si>
    <t>ARVI POLUKAINEN</t>
  </si>
  <si>
    <t>EST</t>
  </si>
  <si>
    <t>KRISTJAN SALUMAE</t>
  </si>
  <si>
    <t>JANE TSAVA</t>
  </si>
  <si>
    <t>LUKAS VYSNIAUSKAS</t>
  </si>
  <si>
    <t>YL061</t>
  </si>
  <si>
    <t>YL287</t>
  </si>
  <si>
    <t>YL474</t>
  </si>
  <si>
    <t>YL463</t>
  </si>
  <si>
    <t>ULDIS KRISMANIS</t>
  </si>
  <si>
    <t>MARIS BRAKOVSKIS</t>
  </si>
  <si>
    <t>JURGIS STRAZDAS</t>
  </si>
  <si>
    <t>DANIEL DIETRICH</t>
  </si>
  <si>
    <t>MYKOLAS TREIKAUSKAS</t>
  </si>
  <si>
    <t>LTU284</t>
  </si>
  <si>
    <t>BLR071</t>
  </si>
  <si>
    <t>GER2848</t>
  </si>
  <si>
    <t>LTU066</t>
  </si>
  <si>
    <t>LTU846</t>
  </si>
  <si>
    <t>LTU772</t>
  </si>
  <si>
    <t>EST0623</t>
  </si>
  <si>
    <t>EST0343</t>
  </si>
  <si>
    <t>EST0069</t>
  </si>
  <si>
    <t>GER3485</t>
  </si>
  <si>
    <t>SVK1024</t>
  </si>
  <si>
    <t>LTU805</t>
  </si>
  <si>
    <t>SVK1023</t>
  </si>
  <si>
    <t>LTU804</t>
  </si>
  <si>
    <t>LTU713</t>
  </si>
  <si>
    <t>BLR073</t>
  </si>
  <si>
    <t>BLR317</t>
  </si>
  <si>
    <t>BLR257</t>
  </si>
  <si>
    <t>BLR164</t>
  </si>
  <si>
    <t>BLR163</t>
  </si>
  <si>
    <t>BLR128</t>
  </si>
  <si>
    <t>BLR320</t>
  </si>
  <si>
    <t>YL478</t>
  </si>
  <si>
    <t>YL468</t>
  </si>
  <si>
    <t>-</t>
  </si>
  <si>
    <t>ANDREI PRANIUK</t>
  </si>
  <si>
    <t>24-31</t>
  </si>
  <si>
    <t>EDGARS KRONBERGS</t>
  </si>
  <si>
    <t>JANIS RAGE-RAGIS</t>
  </si>
  <si>
    <t>AUGUSTINAS ERSLAVAS</t>
  </si>
  <si>
    <t>LTU559</t>
  </si>
  <si>
    <t>ALEKSANDRS OJAVERS</t>
  </si>
  <si>
    <t>Meteor-1</t>
  </si>
  <si>
    <t>Ariane L01</t>
  </si>
  <si>
    <t>SANDIS SPRICIS</t>
  </si>
  <si>
    <t>GLEBS MICHAILOVS</t>
  </si>
  <si>
    <t>Ciklone 3</t>
  </si>
  <si>
    <t>YL460</t>
  </si>
  <si>
    <t>Inter - Kosmos</t>
  </si>
  <si>
    <t>MARCIS KAMPE</t>
  </si>
  <si>
    <t>Hawk MIM-23</t>
  </si>
  <si>
    <t>KASPARS ROZE</t>
  </si>
  <si>
    <t>YL257</t>
  </si>
  <si>
    <t>Nike Cajune</t>
  </si>
  <si>
    <t>KRISTIJAN SALUMAE</t>
  </si>
  <si>
    <t>Nike Tomahawk</t>
  </si>
  <si>
    <t>Sojus</t>
  </si>
  <si>
    <t>PETERIS DUNIS</t>
  </si>
  <si>
    <t>KIRYL ZHABRAVETS</t>
  </si>
  <si>
    <t>Taurus Tomahawk</t>
  </si>
  <si>
    <t>Jupiter C</t>
  </si>
  <si>
    <t>MAKSIM TIMOFEEV</t>
  </si>
  <si>
    <t>RASMA MATJUCKOVA</t>
  </si>
  <si>
    <t>SERGEJS MATJUCKOVS</t>
  </si>
  <si>
    <t>11-12</t>
  </si>
  <si>
    <t>14-15</t>
  </si>
  <si>
    <t>29-30</t>
  </si>
  <si>
    <t>VADZIM SVIANTSITSKI</t>
  </si>
  <si>
    <t xml:space="preserve">AUGUSTINAS ERSLAVAS </t>
  </si>
  <si>
    <t>DARIUS BRUZGULIS</t>
  </si>
  <si>
    <t>YL476</t>
  </si>
  <si>
    <t>YL477</t>
  </si>
  <si>
    <t>YL473</t>
  </si>
  <si>
    <t>YL261</t>
  </si>
  <si>
    <t>YL483</t>
  </si>
  <si>
    <t>YL484</t>
  </si>
  <si>
    <t>YL479</t>
  </si>
  <si>
    <t>YL482</t>
  </si>
  <si>
    <t>YL481</t>
  </si>
  <si>
    <t>YL475</t>
  </si>
  <si>
    <t>26-31</t>
  </si>
  <si>
    <t>2</t>
  </si>
  <si>
    <t>3</t>
  </si>
  <si>
    <t>4</t>
  </si>
  <si>
    <t>11</t>
  </si>
  <si>
    <t>12</t>
  </si>
  <si>
    <t>13</t>
  </si>
  <si>
    <t>14</t>
  </si>
  <si>
    <t>15</t>
  </si>
  <si>
    <t>15-20</t>
  </si>
  <si>
    <t>5-6</t>
  </si>
  <si>
    <t>7-8</t>
  </si>
  <si>
    <t>9</t>
  </si>
  <si>
    <t>10</t>
  </si>
  <si>
    <t>16</t>
  </si>
  <si>
    <t>17</t>
  </si>
  <si>
    <t>18</t>
  </si>
  <si>
    <t>19</t>
  </si>
  <si>
    <t>20</t>
  </si>
  <si>
    <t>21</t>
  </si>
  <si>
    <t>18-21</t>
  </si>
  <si>
    <t>ROBERTS BRIVNIEKS</t>
  </si>
  <si>
    <t>POVILAS KARALKEVICIUS</t>
  </si>
  <si>
    <t>DQ</t>
  </si>
  <si>
    <t>Temperature:15 C</t>
  </si>
  <si>
    <t>Wind: N-NS 3-5 m/s</t>
  </si>
  <si>
    <t>Temperature:18 C</t>
  </si>
  <si>
    <t>Wind: N 3-5 m/s</t>
  </si>
  <si>
    <t>Temperature:13 C</t>
  </si>
  <si>
    <t>Wind: N 5-6 m/s</t>
  </si>
  <si>
    <t>Wind: N - NW 5-7 m/s</t>
  </si>
  <si>
    <t>Wind: N - NW 3-7 m/s</t>
  </si>
  <si>
    <t>Temperature:Rainy 13 C</t>
  </si>
  <si>
    <t>CE</t>
  </si>
  <si>
    <t>YL467</t>
  </si>
  <si>
    <t>Class: S4A  - juniors</t>
  </si>
  <si>
    <t>Class: S6A  - juniors</t>
  </si>
  <si>
    <t>Class: S7  -  juniors</t>
  </si>
  <si>
    <t>Class: S9A  -  juniors</t>
  </si>
  <si>
    <t>Class: S8E/P  -  juniors</t>
  </si>
  <si>
    <t>YL450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</si>
</sst>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</numFmts>
  <fonts count="56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left"/>
    </xf>
    <xf numFmtId="180" fontId="3" fillId="0" borderId="18" xfId="0" applyNumberFormat="1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 quotePrefix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0" borderId="18" xfId="0" applyFont="1" applyBorder="1" applyAlignment="1" quotePrefix="1">
      <alignment horizontal="center" vertical="top"/>
    </xf>
    <xf numFmtId="180" fontId="9" fillId="0" borderId="18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5" xfId="0" applyFont="1" applyBorder="1" applyAlignment="1" quotePrefix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9" fillId="0" borderId="20" xfId="0" applyFont="1" applyBorder="1" applyAlignment="1" quotePrefix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 quotePrefix="1">
      <alignment horizontal="center"/>
    </xf>
    <xf numFmtId="0" fontId="7" fillId="0" borderId="3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14</xdr:row>
      <xdr:rowOff>38100</xdr:rowOff>
    </xdr:from>
    <xdr:to>
      <xdr:col>7</xdr:col>
      <xdr:colOff>323850</xdr:colOff>
      <xdr:row>29</xdr:row>
      <xdr:rowOff>190500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095625"/>
          <a:ext cx="31908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114300</xdr:rowOff>
    </xdr:from>
    <xdr:to>
      <xdr:col>11</xdr:col>
      <xdr:colOff>342900</xdr:colOff>
      <xdr:row>7</xdr:row>
      <xdr:rowOff>304800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300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114300</xdr:rowOff>
    </xdr:from>
    <xdr:to>
      <xdr:col>11</xdr:col>
      <xdr:colOff>342900</xdr:colOff>
      <xdr:row>7</xdr:row>
      <xdr:rowOff>304800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300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57150</xdr:rowOff>
    </xdr:from>
    <xdr:to>
      <xdr:col>11</xdr:col>
      <xdr:colOff>400050</xdr:colOff>
      <xdr:row>9</xdr:row>
      <xdr:rowOff>152400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57150</xdr:rowOff>
    </xdr:from>
    <xdr:to>
      <xdr:col>11</xdr:col>
      <xdr:colOff>400050</xdr:colOff>
      <xdr:row>9</xdr:row>
      <xdr:rowOff>152400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47625</xdr:rowOff>
    </xdr:from>
    <xdr:to>
      <xdr:col>11</xdr:col>
      <xdr:colOff>190500</xdr:colOff>
      <xdr:row>9</xdr:row>
      <xdr:rowOff>95250</xdr:rowOff>
    </xdr:to>
    <xdr:pic>
      <xdr:nvPicPr>
        <xdr:cNvPr id="1" name="Picture 3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476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0</xdr:rowOff>
    </xdr:from>
    <xdr:to>
      <xdr:col>11</xdr:col>
      <xdr:colOff>257175</xdr:colOff>
      <xdr:row>9</xdr:row>
      <xdr:rowOff>114300</xdr:rowOff>
    </xdr:to>
    <xdr:pic>
      <xdr:nvPicPr>
        <xdr:cNvPr id="1" name="Picture 3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85725</xdr:rowOff>
    </xdr:from>
    <xdr:to>
      <xdr:col>12</xdr:col>
      <xdr:colOff>304800</xdr:colOff>
      <xdr:row>7</xdr:row>
      <xdr:rowOff>276225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85725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85725</xdr:rowOff>
    </xdr:from>
    <xdr:to>
      <xdr:col>12</xdr:col>
      <xdr:colOff>304800</xdr:colOff>
      <xdr:row>7</xdr:row>
      <xdr:rowOff>276225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85725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28575</xdr:rowOff>
    </xdr:from>
    <xdr:to>
      <xdr:col>11</xdr:col>
      <xdr:colOff>476250</xdr:colOff>
      <xdr:row>9</xdr:row>
      <xdr:rowOff>142875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28575</xdr:rowOff>
    </xdr:from>
    <xdr:to>
      <xdr:col>11</xdr:col>
      <xdr:colOff>476250</xdr:colOff>
      <xdr:row>9</xdr:row>
      <xdr:rowOff>142875</xdr:rowOff>
    </xdr:to>
    <xdr:pic>
      <xdr:nvPicPr>
        <xdr:cNvPr id="1" name="Picture 2" descr="Liep_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zoomScaleSheetLayoutView="75" zoomScalePageLayoutView="0" workbookViewId="0" topLeftCell="A16">
      <selection activeCell="J56" sqref="J56"/>
    </sheetView>
  </sheetViews>
  <sheetFormatPr defaultColWidth="9.140625" defaultRowHeight="12.75"/>
  <cols>
    <col min="9" max="9" width="13.00390625" style="0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56"/>
      <c r="D2" s="56" t="s">
        <v>40</v>
      </c>
      <c r="E2" s="55"/>
      <c r="F2" s="55"/>
      <c r="G2" s="52"/>
      <c r="H2" s="47"/>
      <c r="I2" s="47"/>
    </row>
    <row r="3" spans="1:9" ht="15" customHeight="1">
      <c r="A3" s="47"/>
      <c r="B3" s="47"/>
      <c r="C3" s="53"/>
      <c r="D3" s="56" t="s">
        <v>26</v>
      </c>
      <c r="E3" s="53"/>
      <c r="F3" s="53"/>
      <c r="G3" s="53"/>
      <c r="H3" s="53"/>
      <c r="I3" s="47"/>
    </row>
    <row r="4" spans="1:9" ht="15" customHeight="1">
      <c r="A4" s="47"/>
      <c r="B4" s="64"/>
      <c r="C4" s="65"/>
      <c r="D4" s="66"/>
      <c r="E4" s="65"/>
      <c r="F4" s="65"/>
      <c r="G4" s="65"/>
      <c r="H4" s="53"/>
      <c r="I4" s="47"/>
    </row>
    <row r="5" spans="1:12" ht="15" customHeight="1">
      <c r="A5" s="47"/>
      <c r="B5" s="47"/>
      <c r="C5" s="47"/>
      <c r="D5" s="57"/>
      <c r="E5" s="57"/>
      <c r="F5" s="57"/>
      <c r="G5" s="57"/>
      <c r="H5" s="57"/>
      <c r="I5" s="57"/>
      <c r="J5" s="57"/>
      <c r="K5" s="57"/>
      <c r="L5" s="57"/>
    </row>
    <row r="6" spans="1:12" ht="20.25">
      <c r="A6" s="49"/>
      <c r="B6" s="49"/>
      <c r="C6" s="49"/>
      <c r="D6" s="58" t="s">
        <v>41</v>
      </c>
      <c r="E6" s="58"/>
      <c r="F6" s="58"/>
      <c r="G6" s="58"/>
      <c r="H6" s="58"/>
      <c r="I6" s="57"/>
      <c r="J6" s="57"/>
      <c r="K6" s="57"/>
      <c r="L6" s="57"/>
    </row>
    <row r="7" spans="1:9" ht="1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23.25">
      <c r="A8" s="47"/>
      <c r="B8" s="47"/>
      <c r="C8" s="50"/>
      <c r="D8" s="59"/>
      <c r="E8" s="59" t="s">
        <v>59</v>
      </c>
      <c r="F8" s="47"/>
      <c r="G8" s="47"/>
      <c r="H8" s="47"/>
      <c r="I8" s="47"/>
    </row>
    <row r="9" spans="1:9" ht="1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26.25">
      <c r="A10" s="47"/>
      <c r="B10" s="47"/>
      <c r="C10" s="47"/>
      <c r="D10" s="51"/>
      <c r="E10" s="60" t="s">
        <v>25</v>
      </c>
      <c r="F10" s="47"/>
      <c r="G10" s="47"/>
      <c r="H10" s="47"/>
      <c r="I10" s="47"/>
    </row>
    <row r="11" spans="1:9" ht="1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.75">
      <c r="A12" s="47"/>
      <c r="B12" s="47"/>
      <c r="C12" s="47"/>
      <c r="D12" s="47"/>
      <c r="E12" s="61" t="s">
        <v>47</v>
      </c>
      <c r="F12" s="47"/>
      <c r="G12" s="47"/>
      <c r="H12" s="47"/>
      <c r="I12" s="47"/>
    </row>
    <row r="13" spans="1:9" ht="15" customHeigh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20.25">
      <c r="A14" s="47"/>
      <c r="B14" s="47"/>
      <c r="C14" s="47"/>
      <c r="D14" s="62"/>
      <c r="E14" s="58" t="s">
        <v>27</v>
      </c>
      <c r="F14" s="62"/>
      <c r="G14" s="47"/>
      <c r="H14" s="47"/>
      <c r="I14" s="47"/>
    </row>
    <row r="15" spans="1:9" ht="12.75">
      <c r="A15" s="47"/>
      <c r="B15" s="47"/>
      <c r="C15" s="47"/>
      <c r="G15" s="62"/>
      <c r="H15" s="47"/>
      <c r="I15" s="47"/>
    </row>
    <row r="16" spans="1:9" ht="1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8" ht="15" customHeight="1">
      <c r="D27" s="40"/>
      <c r="G27" s="42"/>
      <c r="H27" s="15"/>
    </row>
    <row r="28" ht="15" customHeight="1"/>
    <row r="29" spans="7:9" ht="15" customHeight="1">
      <c r="G29" s="43"/>
      <c r="H29" s="15"/>
      <c r="I29" s="39"/>
    </row>
    <row r="30" ht="24.75" customHeight="1">
      <c r="I30" s="39"/>
    </row>
    <row r="31" ht="15" customHeight="1">
      <c r="B31" s="44" t="s">
        <v>32</v>
      </c>
    </row>
    <row r="32" spans="2:9" ht="15" customHeight="1">
      <c r="B32" s="14" t="s">
        <v>28</v>
      </c>
      <c r="C32" s="15"/>
      <c r="D32" s="14"/>
      <c r="E32" s="14" t="s">
        <v>60</v>
      </c>
      <c r="F32" s="14"/>
      <c r="G32" s="14"/>
      <c r="H32" s="14" t="s">
        <v>61</v>
      </c>
      <c r="I32" s="29"/>
    </row>
    <row r="33" spans="2:11" ht="15" customHeight="1">
      <c r="B33" s="14" t="s">
        <v>30</v>
      </c>
      <c r="E33" s="14" t="s">
        <v>62</v>
      </c>
      <c r="F33" s="14"/>
      <c r="G33" s="14"/>
      <c r="H33" s="14"/>
      <c r="I33" s="14" t="s">
        <v>31</v>
      </c>
      <c r="J33" s="40"/>
      <c r="K33" s="41"/>
    </row>
    <row r="34" spans="2:9" ht="15" customHeight="1">
      <c r="B34" s="14" t="s">
        <v>30</v>
      </c>
      <c r="E34" s="14" t="s">
        <v>72</v>
      </c>
      <c r="H34" s="14" t="s">
        <v>63</v>
      </c>
      <c r="I34" s="48"/>
    </row>
    <row r="35" spans="2:9" ht="14.25" customHeight="1">
      <c r="B35" s="63"/>
      <c r="C35" s="63"/>
      <c r="D35" s="63"/>
      <c r="E35" s="63"/>
      <c r="F35" s="63"/>
      <c r="G35" s="63"/>
      <c r="H35" s="63"/>
      <c r="I35" s="63"/>
    </row>
    <row r="36" spans="2:9" ht="15" customHeight="1">
      <c r="B36" s="44" t="s">
        <v>33</v>
      </c>
      <c r="E36" s="14" t="s">
        <v>46</v>
      </c>
      <c r="H36" s="14" t="s">
        <v>36</v>
      </c>
      <c r="I36" s="29"/>
    </row>
    <row r="37" spans="2:9" ht="14.25" customHeight="1">
      <c r="B37" s="29"/>
      <c r="C37" s="29"/>
      <c r="D37" s="29"/>
      <c r="E37" s="29"/>
      <c r="F37" s="29"/>
      <c r="G37" s="29"/>
      <c r="H37" s="29"/>
      <c r="I37" s="29"/>
    </row>
    <row r="38" ht="15" customHeight="1">
      <c r="B38" s="44" t="s">
        <v>34</v>
      </c>
    </row>
    <row r="39" spans="2:9" ht="15" customHeight="1">
      <c r="B39" s="14" t="s">
        <v>35</v>
      </c>
      <c r="E39" s="14" t="s">
        <v>53</v>
      </c>
      <c r="F39" s="14"/>
      <c r="G39" s="14"/>
      <c r="H39" s="14"/>
      <c r="I39" s="14" t="s">
        <v>29</v>
      </c>
    </row>
    <row r="40" spans="2:9" ht="15" customHeight="1">
      <c r="B40" s="14" t="s">
        <v>37</v>
      </c>
      <c r="E40" s="14" t="s">
        <v>56</v>
      </c>
      <c r="I40" s="14" t="s">
        <v>29</v>
      </c>
    </row>
    <row r="41" spans="2:9" ht="15" customHeight="1">
      <c r="B41" s="14" t="s">
        <v>37</v>
      </c>
      <c r="E41" s="14" t="s">
        <v>48</v>
      </c>
      <c r="I41" s="14" t="s">
        <v>31</v>
      </c>
    </row>
    <row r="42" ht="5.25" customHeight="1"/>
    <row r="43" ht="6.75" customHeight="1">
      <c r="B43" s="44"/>
    </row>
    <row r="44" ht="6" customHeight="1"/>
    <row r="45" ht="5.25" customHeight="1"/>
    <row r="46" ht="4.5" customHeight="1"/>
    <row r="47" spans="2:4" ht="15" customHeight="1">
      <c r="B47" s="44" t="s">
        <v>52</v>
      </c>
      <c r="C47" s="44"/>
      <c r="D47" s="44"/>
    </row>
    <row r="48" spans="5:9" ht="15" customHeight="1">
      <c r="E48" s="14" t="s">
        <v>64</v>
      </c>
      <c r="F48" s="14"/>
      <c r="G48" s="14"/>
      <c r="H48" s="14"/>
      <c r="I48" s="14" t="s">
        <v>31</v>
      </c>
    </row>
    <row r="49" ht="15" customHeight="1"/>
    <row r="50" ht="7.5" customHeight="1"/>
    <row r="51" spans="2:9" ht="15" customHeight="1">
      <c r="B51" s="44" t="s">
        <v>38</v>
      </c>
      <c r="E51" s="14" t="s">
        <v>58</v>
      </c>
      <c r="I51" s="14" t="s">
        <v>31</v>
      </c>
    </row>
    <row r="52" ht="21" customHeight="1"/>
    <row r="53" ht="13.5" customHeight="1">
      <c r="D53" s="14" t="s">
        <v>71</v>
      </c>
    </row>
    <row r="54" ht="14.25" customHeight="1"/>
    <row r="55" ht="15" customHeight="1">
      <c r="E55" s="13" t="s">
        <v>39</v>
      </c>
    </row>
    <row r="56" ht="15" customHeight="1"/>
    <row r="57" ht="15" customHeight="1"/>
    <row r="58" ht="15" customHeight="1"/>
    <row r="59" ht="15" customHeight="1"/>
    <row r="60" ht="15" customHeight="1"/>
    <row r="61" spans="5:11" ht="15" customHeight="1">
      <c r="E61" s="44"/>
      <c r="F61" s="44"/>
      <c r="G61" s="14"/>
      <c r="H61" s="14"/>
      <c r="I61" s="14"/>
      <c r="J61" s="14"/>
      <c r="K61" s="14"/>
    </row>
    <row r="62" spans="5:11" ht="15" customHeight="1">
      <c r="E62" s="45"/>
      <c r="F62" s="45"/>
      <c r="G62" s="45"/>
      <c r="H62" s="45"/>
      <c r="I62" s="45"/>
      <c r="J62" s="45"/>
      <c r="K62" s="45"/>
    </row>
    <row r="63" spans="5:11" ht="15" customHeight="1">
      <c r="E63" s="45"/>
      <c r="F63" s="45"/>
      <c r="G63" s="45"/>
      <c r="H63" s="45"/>
      <c r="I63" s="45"/>
      <c r="J63" s="45"/>
      <c r="K63" s="45"/>
    </row>
    <row r="64" spans="5:11" ht="15" customHeight="1">
      <c r="E64" s="45"/>
      <c r="F64" s="45"/>
      <c r="G64" s="45"/>
      <c r="H64" s="45"/>
      <c r="I64" s="45"/>
      <c r="J64" s="45"/>
      <c r="K64" s="45"/>
    </row>
    <row r="65" spans="5:11" ht="15" customHeight="1">
      <c r="E65" s="45"/>
      <c r="F65" s="45"/>
      <c r="G65" s="45"/>
      <c r="H65" s="45"/>
      <c r="I65" s="45"/>
      <c r="J65" s="45"/>
      <c r="K65" s="45"/>
    </row>
    <row r="66" spans="5:11" ht="15" customHeight="1">
      <c r="E66" s="14"/>
      <c r="F66" s="14"/>
      <c r="G66" s="14"/>
      <c r="H66" s="14"/>
      <c r="I66" s="14"/>
      <c r="J66" s="14"/>
      <c r="K66" s="14"/>
    </row>
    <row r="67" spans="5:11" ht="15" customHeight="1">
      <c r="E67" s="45"/>
      <c r="F67" s="45"/>
      <c r="G67" s="45"/>
      <c r="H67" s="45"/>
      <c r="I67" s="45"/>
      <c r="J67" s="45"/>
      <c r="K67" s="45"/>
    </row>
    <row r="68" spans="5:11" ht="15" customHeight="1">
      <c r="E68" s="45"/>
      <c r="F68" s="45"/>
      <c r="G68" s="45"/>
      <c r="H68" s="45"/>
      <c r="I68" s="45"/>
      <c r="J68" s="45"/>
      <c r="K68" s="45"/>
    </row>
    <row r="69" spans="5:11" ht="15">
      <c r="E69" s="14"/>
      <c r="F69" s="14"/>
      <c r="G69" s="14"/>
      <c r="H69" s="14"/>
      <c r="I69" s="14"/>
      <c r="J69" s="14"/>
      <c r="K69" s="14"/>
    </row>
    <row r="70" spans="5:11" ht="15.75">
      <c r="E70" s="44"/>
      <c r="F70" s="44"/>
      <c r="G70" s="44"/>
      <c r="H70" s="14"/>
      <c r="I70" s="14"/>
      <c r="J70" s="14"/>
      <c r="K70" s="14"/>
    </row>
    <row r="71" spans="5:11" ht="15">
      <c r="E71" s="45"/>
      <c r="F71" s="45"/>
      <c r="G71" s="45"/>
      <c r="H71" s="45"/>
      <c r="I71" s="45"/>
      <c r="J71" s="45"/>
      <c r="K71" s="45"/>
    </row>
    <row r="72" spans="5:11" ht="15">
      <c r="E72" s="45"/>
      <c r="F72" s="45"/>
      <c r="G72" s="45"/>
      <c r="H72" s="45"/>
      <c r="I72" s="45"/>
      <c r="J72" s="45"/>
      <c r="K72" s="45"/>
    </row>
    <row r="73" spans="5:11" ht="15">
      <c r="E73" s="45"/>
      <c r="F73" s="45"/>
      <c r="G73" s="45"/>
      <c r="H73" s="45"/>
      <c r="I73" s="45"/>
      <c r="J73" s="45"/>
      <c r="K73" s="45"/>
    </row>
    <row r="74" spans="5:11" ht="12.75">
      <c r="E74" s="15"/>
      <c r="F74" s="15"/>
      <c r="G74" s="15"/>
      <c r="H74" s="15"/>
      <c r="I74" s="15"/>
      <c r="J74" s="15"/>
      <c r="K74" s="15"/>
    </row>
    <row r="75" spans="5:11" ht="15.75">
      <c r="E75" s="29"/>
      <c r="F75" s="29"/>
      <c r="G75" s="29"/>
      <c r="H75" s="29"/>
      <c r="I75" s="46"/>
      <c r="J75" s="14"/>
      <c r="K75" s="14"/>
    </row>
    <row r="76" spans="5:11" ht="15">
      <c r="E76" s="45"/>
      <c r="F76" s="45"/>
      <c r="G76" s="45"/>
      <c r="H76" s="45"/>
      <c r="I76" s="45"/>
      <c r="J76" s="45"/>
      <c r="K76" s="45"/>
    </row>
    <row r="77" spans="5:11" ht="15">
      <c r="E77" s="45"/>
      <c r="F77" s="45"/>
      <c r="G77" s="45"/>
      <c r="H77" s="45"/>
      <c r="I77" s="45"/>
      <c r="J77" s="45"/>
      <c r="K77" s="45"/>
    </row>
    <row r="79" spans="5:11" ht="15.75">
      <c r="E79" s="29"/>
      <c r="F79" s="29"/>
      <c r="G79" s="14"/>
      <c r="H79" s="14"/>
      <c r="I79" s="14"/>
      <c r="J79" s="14"/>
      <c r="K79" s="14"/>
    </row>
    <row r="81" spans="7:9" ht="15">
      <c r="G81" s="14"/>
      <c r="H81" s="14"/>
      <c r="I81" s="15"/>
    </row>
    <row r="82" spans="7:9" ht="18">
      <c r="G82" s="13"/>
      <c r="H82" s="13"/>
      <c r="I82" s="13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9.7109375" style="0" customWidth="1"/>
    <col min="5" max="5" width="11.28125" style="0" customWidth="1"/>
    <col min="6" max="6" width="9.57421875" style="0" customWidth="1"/>
    <col min="7" max="7" width="10.00390625" style="0" customWidth="1"/>
    <col min="8" max="9" width="10.421875" style="0" customWidth="1"/>
    <col min="10" max="10" width="11.140625" style="0" customWidth="1"/>
    <col min="11" max="11" width="10.00390625" style="0" customWidth="1"/>
    <col min="12" max="12" width="8.28125" style="0" customWidth="1"/>
    <col min="13" max="13" width="7.28125" style="0" customWidth="1"/>
  </cols>
  <sheetData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2.75">
      <c r="E4" s="17"/>
      <c r="F4" s="17"/>
      <c r="G4" s="17"/>
      <c r="H4" s="17"/>
      <c r="I4" s="17"/>
    </row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3:7" ht="26.25">
      <c r="C8" s="40"/>
      <c r="E8" s="2" t="s">
        <v>1</v>
      </c>
      <c r="F8" s="3"/>
      <c r="G8" s="3"/>
    </row>
    <row r="10" spans="2:5" ht="15">
      <c r="B10" s="14" t="s">
        <v>11</v>
      </c>
      <c r="C10" s="14"/>
      <c r="D10" s="14"/>
      <c r="E10" s="15"/>
    </row>
    <row r="11" ht="13.5" thickBot="1"/>
    <row r="12" spans="2:13" ht="15" customHeight="1" thickBot="1">
      <c r="B12" s="7" t="s">
        <v>2</v>
      </c>
      <c r="C12" s="16" t="s">
        <v>3</v>
      </c>
      <c r="D12" s="16" t="s">
        <v>24</v>
      </c>
      <c r="E12" s="16" t="s">
        <v>57</v>
      </c>
      <c r="F12" s="5" t="s">
        <v>4</v>
      </c>
      <c r="G12" s="5" t="s">
        <v>5</v>
      </c>
      <c r="H12" s="5" t="s">
        <v>6</v>
      </c>
      <c r="I12" s="5" t="s">
        <v>7</v>
      </c>
      <c r="J12" s="5" t="s">
        <v>23</v>
      </c>
      <c r="K12" s="5" t="s">
        <v>8</v>
      </c>
      <c r="L12" s="6" t="s">
        <v>9</v>
      </c>
      <c r="M12" s="12"/>
    </row>
    <row r="13" spans="2:13" ht="14.25">
      <c r="B13" s="8">
        <v>1</v>
      </c>
      <c r="C13" s="32" t="s">
        <v>107</v>
      </c>
      <c r="D13" s="23" t="s">
        <v>80</v>
      </c>
      <c r="E13" s="23" t="s">
        <v>103</v>
      </c>
      <c r="F13" s="23">
        <v>3</v>
      </c>
      <c r="G13" s="23">
        <v>1000</v>
      </c>
      <c r="H13" s="23">
        <v>911</v>
      </c>
      <c r="I13" s="23">
        <v>1000</v>
      </c>
      <c r="J13" s="23">
        <v>1000</v>
      </c>
      <c r="K13" s="20">
        <f aca="true" t="shared" si="0" ref="K13:K23">SUM(G13:J13)</f>
        <v>3911</v>
      </c>
      <c r="L13" s="21">
        <v>1</v>
      </c>
      <c r="M13" s="12"/>
    </row>
    <row r="14" spans="2:13" ht="14.25">
      <c r="B14" s="9">
        <v>2</v>
      </c>
      <c r="C14" s="32" t="s">
        <v>142</v>
      </c>
      <c r="D14" s="23" t="s">
        <v>80</v>
      </c>
      <c r="E14" s="33" t="s">
        <v>174</v>
      </c>
      <c r="F14" s="23">
        <v>41</v>
      </c>
      <c r="G14" s="23">
        <v>1000</v>
      </c>
      <c r="H14" s="23">
        <v>949</v>
      </c>
      <c r="I14" s="23">
        <v>1000</v>
      </c>
      <c r="J14" s="23">
        <v>941</v>
      </c>
      <c r="K14" s="20">
        <f t="shared" si="0"/>
        <v>3890</v>
      </c>
      <c r="L14" s="21">
        <v>2</v>
      </c>
      <c r="M14" s="12"/>
    </row>
    <row r="15" spans="2:13" ht="14.25">
      <c r="B15" s="9">
        <v>3</v>
      </c>
      <c r="C15" s="30" t="s">
        <v>202</v>
      </c>
      <c r="D15" s="23" t="s">
        <v>80</v>
      </c>
      <c r="E15" s="33" t="s">
        <v>102</v>
      </c>
      <c r="F15" s="23">
        <v>42</v>
      </c>
      <c r="G15" s="23">
        <v>779</v>
      </c>
      <c r="H15" s="23">
        <v>1000</v>
      </c>
      <c r="I15" s="23">
        <v>892</v>
      </c>
      <c r="J15" s="23">
        <v>995</v>
      </c>
      <c r="K15" s="20">
        <f t="shared" si="0"/>
        <v>3666</v>
      </c>
      <c r="L15" s="21">
        <v>3</v>
      </c>
      <c r="M15" s="12"/>
    </row>
    <row r="16" spans="2:13" ht="14.25">
      <c r="B16" s="9">
        <v>4</v>
      </c>
      <c r="C16" s="30" t="s">
        <v>74</v>
      </c>
      <c r="D16" s="23" t="s">
        <v>80</v>
      </c>
      <c r="E16" s="23" t="s">
        <v>221</v>
      </c>
      <c r="F16" s="23">
        <v>4</v>
      </c>
      <c r="G16" s="23">
        <v>1000</v>
      </c>
      <c r="H16" s="23">
        <v>1000</v>
      </c>
      <c r="I16" s="23">
        <v>629</v>
      </c>
      <c r="J16" s="23">
        <v>852</v>
      </c>
      <c r="K16" s="20">
        <f t="shared" si="0"/>
        <v>3481</v>
      </c>
      <c r="L16" s="21">
        <v>4</v>
      </c>
      <c r="M16" s="12"/>
    </row>
    <row r="17" spans="2:13" ht="14.25">
      <c r="B17" s="9">
        <v>5</v>
      </c>
      <c r="C17" s="32" t="s">
        <v>75</v>
      </c>
      <c r="D17" s="23" t="s">
        <v>80</v>
      </c>
      <c r="E17" s="33" t="s">
        <v>104</v>
      </c>
      <c r="F17" s="23">
        <v>6</v>
      </c>
      <c r="G17" s="23">
        <v>641</v>
      </c>
      <c r="H17" s="23">
        <v>1000</v>
      </c>
      <c r="I17" s="23">
        <v>1000</v>
      </c>
      <c r="J17" s="23">
        <v>589</v>
      </c>
      <c r="K17" s="20">
        <f t="shared" si="0"/>
        <v>3230</v>
      </c>
      <c r="L17" s="21">
        <v>5</v>
      </c>
      <c r="M17" s="12"/>
    </row>
    <row r="18" spans="2:13" ht="14.25">
      <c r="B18" s="9">
        <v>6</v>
      </c>
      <c r="C18" s="30" t="s">
        <v>73</v>
      </c>
      <c r="D18" s="23" t="s">
        <v>80</v>
      </c>
      <c r="E18" s="33" t="s">
        <v>215</v>
      </c>
      <c r="F18" s="23">
        <v>5</v>
      </c>
      <c r="G18" s="23">
        <v>711</v>
      </c>
      <c r="H18" s="23">
        <v>916</v>
      </c>
      <c r="I18" s="23">
        <v>994</v>
      </c>
      <c r="J18" s="23" t="s">
        <v>135</v>
      </c>
      <c r="K18" s="20">
        <f t="shared" si="0"/>
        <v>2621</v>
      </c>
      <c r="L18" s="21">
        <v>6</v>
      </c>
      <c r="M18" s="12"/>
    </row>
    <row r="19" spans="2:13" ht="14.25">
      <c r="B19" s="9">
        <v>7</v>
      </c>
      <c r="C19" s="32" t="s">
        <v>203</v>
      </c>
      <c r="D19" s="23" t="s">
        <v>89</v>
      </c>
      <c r="E19" s="33" t="s">
        <v>124</v>
      </c>
      <c r="F19" s="23">
        <v>19</v>
      </c>
      <c r="G19" s="23">
        <v>862</v>
      </c>
      <c r="H19" s="23">
        <v>709</v>
      </c>
      <c r="I19" s="23">
        <v>646</v>
      </c>
      <c r="J19" s="23" t="s">
        <v>135</v>
      </c>
      <c r="K19" s="20">
        <f t="shared" si="0"/>
        <v>2217</v>
      </c>
      <c r="L19" s="21">
        <v>7</v>
      </c>
      <c r="M19" s="12"/>
    </row>
    <row r="20" spans="2:13" ht="14.25">
      <c r="B20" s="9">
        <v>8</v>
      </c>
      <c r="C20" s="30" t="s">
        <v>140</v>
      </c>
      <c r="D20" s="23" t="s">
        <v>89</v>
      </c>
      <c r="E20" s="33" t="s">
        <v>114</v>
      </c>
      <c r="F20" s="23">
        <v>25</v>
      </c>
      <c r="G20" s="23">
        <v>700</v>
      </c>
      <c r="H20" s="23">
        <v>699</v>
      </c>
      <c r="I20" s="23">
        <v>700</v>
      </c>
      <c r="J20" s="23" t="s">
        <v>135</v>
      </c>
      <c r="K20" s="20">
        <f t="shared" si="0"/>
        <v>2099</v>
      </c>
      <c r="L20" s="21">
        <v>8</v>
      </c>
      <c r="M20" s="12"/>
    </row>
    <row r="21" spans="2:13" ht="14.25">
      <c r="B21" s="9">
        <v>9</v>
      </c>
      <c r="C21" s="30" t="s">
        <v>97</v>
      </c>
      <c r="D21" s="23" t="s">
        <v>98</v>
      </c>
      <c r="E21" s="33" t="s">
        <v>119</v>
      </c>
      <c r="F21" s="23">
        <v>48</v>
      </c>
      <c r="G21" s="23">
        <v>299</v>
      </c>
      <c r="H21" s="23">
        <v>682</v>
      </c>
      <c r="I21" s="23">
        <v>474</v>
      </c>
      <c r="J21" s="23" t="s">
        <v>135</v>
      </c>
      <c r="K21" s="20">
        <f t="shared" si="0"/>
        <v>1455</v>
      </c>
      <c r="L21" s="21">
        <v>9</v>
      </c>
      <c r="M21" s="12"/>
    </row>
    <row r="22" spans="2:13" ht="14.25">
      <c r="B22" s="9">
        <v>10</v>
      </c>
      <c r="C22" s="30" t="s">
        <v>170</v>
      </c>
      <c r="D22" s="23" t="s">
        <v>89</v>
      </c>
      <c r="E22" s="23" t="s">
        <v>116</v>
      </c>
      <c r="F22" s="23">
        <v>23</v>
      </c>
      <c r="G22" s="23">
        <v>0</v>
      </c>
      <c r="H22" s="23">
        <v>116</v>
      </c>
      <c r="I22" s="23" t="s">
        <v>135</v>
      </c>
      <c r="J22" s="23" t="s">
        <v>135</v>
      </c>
      <c r="K22" s="20">
        <f t="shared" si="0"/>
        <v>116</v>
      </c>
      <c r="L22" s="21">
        <v>10</v>
      </c>
      <c r="M22" s="12"/>
    </row>
    <row r="23" spans="2:13" ht="15" thickBot="1">
      <c r="B23" s="10">
        <v>11</v>
      </c>
      <c r="C23" s="31" t="s">
        <v>101</v>
      </c>
      <c r="D23" s="25" t="s">
        <v>89</v>
      </c>
      <c r="E23" s="25" t="s">
        <v>115</v>
      </c>
      <c r="F23" s="25">
        <v>24</v>
      </c>
      <c r="G23" s="25" t="s">
        <v>204</v>
      </c>
      <c r="H23" s="25" t="s">
        <v>135</v>
      </c>
      <c r="I23" s="25" t="s">
        <v>135</v>
      </c>
      <c r="J23" s="25" t="s">
        <v>135</v>
      </c>
      <c r="K23" s="54">
        <f t="shared" si="0"/>
        <v>0</v>
      </c>
      <c r="L23" s="98">
        <v>11</v>
      </c>
      <c r="M23" s="12"/>
    </row>
    <row r="24" spans="1:13" ht="12.75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12"/>
      <c r="M24" s="12"/>
    </row>
    <row r="25" spans="1:13" ht="14.25">
      <c r="A25" s="4"/>
      <c r="B25" s="27"/>
      <c r="C25" s="19" t="s">
        <v>55</v>
      </c>
      <c r="D25" s="19"/>
      <c r="E25" s="11"/>
      <c r="F25" s="11"/>
      <c r="G25" s="11"/>
      <c r="H25" s="11"/>
      <c r="I25" s="11"/>
      <c r="J25" s="4"/>
      <c r="K25" s="4"/>
      <c r="L25" s="12"/>
      <c r="M25" s="12"/>
    </row>
    <row r="26" spans="1:13" ht="14.25">
      <c r="A26" s="4"/>
      <c r="B26" s="27"/>
      <c r="C26" s="78" t="s">
        <v>212</v>
      </c>
      <c r="D26" s="11"/>
      <c r="E26" s="11"/>
      <c r="F26" s="19" t="s">
        <v>18</v>
      </c>
      <c r="G26" s="19"/>
      <c r="H26" s="19"/>
      <c r="J26" s="4"/>
      <c r="K26" s="11" t="s">
        <v>66</v>
      </c>
      <c r="L26" s="27"/>
      <c r="M26" s="12"/>
    </row>
    <row r="27" spans="1:13" ht="14.25">
      <c r="A27" s="4"/>
      <c r="B27" s="11"/>
      <c r="C27" s="78" t="s">
        <v>213</v>
      </c>
      <c r="D27" s="11"/>
      <c r="E27" s="11"/>
      <c r="F27" s="11"/>
      <c r="G27" s="11"/>
      <c r="H27" s="11"/>
      <c r="I27" s="11"/>
      <c r="J27" s="4"/>
      <c r="K27" s="4"/>
      <c r="L27" s="4"/>
      <c r="M27" s="4"/>
    </row>
    <row r="28" spans="2:12" ht="14.25">
      <c r="B28" s="19"/>
      <c r="C28" s="19" t="s">
        <v>69</v>
      </c>
      <c r="D28" s="19"/>
      <c r="E28" s="19"/>
      <c r="F28" s="11" t="s">
        <v>17</v>
      </c>
      <c r="G28" s="11"/>
      <c r="H28" s="11"/>
      <c r="K28" s="19" t="s">
        <v>21</v>
      </c>
      <c r="L28" s="19"/>
    </row>
    <row r="29" spans="11:12" ht="14.25">
      <c r="K29" s="19"/>
      <c r="L29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K13:K17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9.7109375" style="0" customWidth="1"/>
    <col min="5" max="5" width="11.28125" style="0" customWidth="1"/>
    <col min="6" max="6" width="9.57421875" style="0" customWidth="1"/>
    <col min="7" max="7" width="10.00390625" style="0" customWidth="1"/>
    <col min="8" max="9" width="10.421875" style="0" customWidth="1"/>
    <col min="10" max="10" width="11.140625" style="0" customWidth="1"/>
    <col min="11" max="11" width="10.00390625" style="0" customWidth="1"/>
    <col min="12" max="12" width="8.28125" style="0" customWidth="1"/>
    <col min="13" max="13" width="7.28125" style="0" customWidth="1"/>
  </cols>
  <sheetData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2.75">
      <c r="E4" s="17"/>
      <c r="F4" s="17"/>
      <c r="G4" s="17"/>
      <c r="H4" s="17"/>
      <c r="I4" s="17"/>
    </row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3:7" ht="26.25">
      <c r="C8" s="40"/>
      <c r="E8" s="2" t="s">
        <v>1</v>
      </c>
      <c r="F8" s="3"/>
      <c r="G8" s="3"/>
    </row>
    <row r="10" spans="2:5" ht="15">
      <c r="B10" s="14" t="s">
        <v>220</v>
      </c>
      <c r="C10" s="14"/>
      <c r="D10" s="14"/>
      <c r="E10" s="15"/>
    </row>
    <row r="11" ht="13.5" thickBot="1"/>
    <row r="12" spans="2:13" ht="15" customHeight="1" thickBot="1">
      <c r="B12" s="7" t="s">
        <v>2</v>
      </c>
      <c r="C12" s="16" t="s">
        <v>3</v>
      </c>
      <c r="D12" s="16" t="s">
        <v>24</v>
      </c>
      <c r="E12" s="16" t="s">
        <v>57</v>
      </c>
      <c r="F12" s="5" t="s">
        <v>4</v>
      </c>
      <c r="G12" s="5" t="s">
        <v>5</v>
      </c>
      <c r="H12" s="5" t="s">
        <v>6</v>
      </c>
      <c r="I12" s="5" t="s">
        <v>7</v>
      </c>
      <c r="J12" s="5" t="s">
        <v>23</v>
      </c>
      <c r="K12" s="5" t="s">
        <v>8</v>
      </c>
      <c r="L12" s="6" t="s">
        <v>9</v>
      </c>
      <c r="M12" s="12"/>
    </row>
    <row r="13" spans="2:13" ht="14.25">
      <c r="B13" s="8">
        <v>1</v>
      </c>
      <c r="C13" s="32" t="s">
        <v>107</v>
      </c>
      <c r="D13" s="23" t="s">
        <v>80</v>
      </c>
      <c r="E13" s="23" t="s">
        <v>103</v>
      </c>
      <c r="F13" s="23">
        <v>3</v>
      </c>
      <c r="G13" s="23">
        <v>1000</v>
      </c>
      <c r="H13" s="23">
        <v>911</v>
      </c>
      <c r="I13" s="23">
        <v>1000</v>
      </c>
      <c r="J13" s="23">
        <v>1000</v>
      </c>
      <c r="K13" s="20">
        <f aca="true" t="shared" si="0" ref="K13:K20">SUM(G13:J13)</f>
        <v>3911</v>
      </c>
      <c r="L13" s="21">
        <v>1</v>
      </c>
      <c r="M13" s="12"/>
    </row>
    <row r="14" spans="2:13" ht="14.25">
      <c r="B14" s="9">
        <v>2</v>
      </c>
      <c r="C14" s="30" t="s">
        <v>74</v>
      </c>
      <c r="D14" s="23" t="s">
        <v>80</v>
      </c>
      <c r="E14" s="23" t="s">
        <v>221</v>
      </c>
      <c r="F14" s="23">
        <v>4</v>
      </c>
      <c r="G14" s="23">
        <v>1000</v>
      </c>
      <c r="H14" s="23">
        <v>1000</v>
      </c>
      <c r="I14" s="23">
        <v>629</v>
      </c>
      <c r="J14" s="23">
        <v>852</v>
      </c>
      <c r="K14" s="20">
        <f t="shared" si="0"/>
        <v>3481</v>
      </c>
      <c r="L14" s="21">
        <v>2</v>
      </c>
      <c r="M14" s="12"/>
    </row>
    <row r="15" spans="2:13" ht="14.25">
      <c r="B15" s="9">
        <v>3</v>
      </c>
      <c r="C15" s="32" t="s">
        <v>75</v>
      </c>
      <c r="D15" s="23" t="s">
        <v>80</v>
      </c>
      <c r="E15" s="33" t="s">
        <v>104</v>
      </c>
      <c r="F15" s="23">
        <v>6</v>
      </c>
      <c r="G15" s="23">
        <v>641</v>
      </c>
      <c r="H15" s="23">
        <v>1000</v>
      </c>
      <c r="I15" s="23">
        <v>1000</v>
      </c>
      <c r="J15" s="23">
        <v>589</v>
      </c>
      <c r="K15" s="20">
        <f t="shared" si="0"/>
        <v>3230</v>
      </c>
      <c r="L15" s="21">
        <v>3</v>
      </c>
      <c r="M15" s="12"/>
    </row>
    <row r="16" spans="2:13" ht="14.25">
      <c r="B16" s="9">
        <v>4</v>
      </c>
      <c r="C16" s="30" t="s">
        <v>73</v>
      </c>
      <c r="D16" s="23" t="s">
        <v>80</v>
      </c>
      <c r="E16" s="33" t="s">
        <v>215</v>
      </c>
      <c r="F16" s="23">
        <v>5</v>
      </c>
      <c r="G16" s="23">
        <v>711</v>
      </c>
      <c r="H16" s="23">
        <v>916</v>
      </c>
      <c r="I16" s="23">
        <v>994</v>
      </c>
      <c r="J16" s="23" t="s">
        <v>135</v>
      </c>
      <c r="K16" s="20">
        <f t="shared" si="0"/>
        <v>2621</v>
      </c>
      <c r="L16" s="21">
        <v>4</v>
      </c>
      <c r="M16" s="12"/>
    </row>
    <row r="17" spans="2:13" ht="14.25">
      <c r="B17" s="9">
        <v>5</v>
      </c>
      <c r="C17" s="32" t="s">
        <v>203</v>
      </c>
      <c r="D17" s="23" t="s">
        <v>89</v>
      </c>
      <c r="E17" s="33" t="s">
        <v>124</v>
      </c>
      <c r="F17" s="23">
        <v>19</v>
      </c>
      <c r="G17" s="23">
        <v>862</v>
      </c>
      <c r="H17" s="23">
        <v>709</v>
      </c>
      <c r="I17" s="23">
        <v>646</v>
      </c>
      <c r="J17" s="23" t="s">
        <v>135</v>
      </c>
      <c r="K17" s="20">
        <f t="shared" si="0"/>
        <v>2217</v>
      </c>
      <c r="L17" s="21">
        <v>5</v>
      </c>
      <c r="M17" s="12"/>
    </row>
    <row r="18" spans="2:13" ht="14.25">
      <c r="B18" s="9">
        <v>6</v>
      </c>
      <c r="C18" s="30" t="s">
        <v>140</v>
      </c>
      <c r="D18" s="23" t="s">
        <v>89</v>
      </c>
      <c r="E18" s="33" t="s">
        <v>114</v>
      </c>
      <c r="F18" s="23">
        <v>25</v>
      </c>
      <c r="G18" s="23">
        <v>700</v>
      </c>
      <c r="H18" s="23">
        <v>699</v>
      </c>
      <c r="I18" s="23">
        <v>700</v>
      </c>
      <c r="J18" s="23" t="s">
        <v>135</v>
      </c>
      <c r="K18" s="20">
        <f t="shared" si="0"/>
        <v>2099</v>
      </c>
      <c r="L18" s="21">
        <v>6</v>
      </c>
      <c r="M18" s="12"/>
    </row>
    <row r="19" spans="2:13" ht="14.25">
      <c r="B19" s="9">
        <v>7</v>
      </c>
      <c r="C19" s="30" t="s">
        <v>170</v>
      </c>
      <c r="D19" s="23" t="s">
        <v>89</v>
      </c>
      <c r="E19" s="23" t="s">
        <v>116</v>
      </c>
      <c r="F19" s="23">
        <v>23</v>
      </c>
      <c r="G19" s="23">
        <v>0</v>
      </c>
      <c r="H19" s="23">
        <v>116</v>
      </c>
      <c r="I19" s="23" t="s">
        <v>135</v>
      </c>
      <c r="J19" s="23" t="s">
        <v>135</v>
      </c>
      <c r="K19" s="20">
        <f t="shared" si="0"/>
        <v>116</v>
      </c>
      <c r="L19" s="21">
        <v>7</v>
      </c>
      <c r="M19" s="12"/>
    </row>
    <row r="20" spans="2:13" ht="15" thickBot="1">
      <c r="B20" s="10">
        <v>8</v>
      </c>
      <c r="C20" s="31" t="s">
        <v>101</v>
      </c>
      <c r="D20" s="25" t="s">
        <v>89</v>
      </c>
      <c r="E20" s="25" t="s">
        <v>115</v>
      </c>
      <c r="F20" s="25">
        <v>24</v>
      </c>
      <c r="G20" s="25" t="s">
        <v>204</v>
      </c>
      <c r="H20" s="25" t="s">
        <v>135</v>
      </c>
      <c r="I20" s="25" t="s">
        <v>135</v>
      </c>
      <c r="J20" s="25" t="s">
        <v>135</v>
      </c>
      <c r="K20" s="54">
        <f t="shared" si="0"/>
        <v>0</v>
      </c>
      <c r="L20" s="98">
        <v>8</v>
      </c>
      <c r="M20" s="12"/>
    </row>
    <row r="21" spans="1:13" ht="12.75">
      <c r="A21" s="4"/>
      <c r="B21" s="12"/>
      <c r="C21" s="4"/>
      <c r="D21" s="4"/>
      <c r="E21" s="4"/>
      <c r="F21" s="4"/>
      <c r="G21" s="4"/>
      <c r="H21" s="4"/>
      <c r="I21" s="4"/>
      <c r="J21" s="4"/>
      <c r="K21" s="4"/>
      <c r="L21" s="12"/>
      <c r="M21" s="12"/>
    </row>
    <row r="22" spans="1:13" ht="14.25">
      <c r="A22" s="4"/>
      <c r="B22" s="27"/>
      <c r="C22" s="19" t="s">
        <v>55</v>
      </c>
      <c r="D22" s="19"/>
      <c r="E22" s="11"/>
      <c r="F22" s="11"/>
      <c r="G22" s="11"/>
      <c r="H22" s="11"/>
      <c r="I22" s="11"/>
      <c r="J22" s="4"/>
      <c r="K22" s="4"/>
      <c r="L22" s="12"/>
      <c r="M22" s="12"/>
    </row>
    <row r="23" spans="1:13" ht="14.25">
      <c r="A23" s="4"/>
      <c r="B23" s="27"/>
      <c r="C23" s="78" t="s">
        <v>212</v>
      </c>
      <c r="D23" s="11"/>
      <c r="E23" s="11"/>
      <c r="F23" s="19" t="s">
        <v>18</v>
      </c>
      <c r="G23" s="19"/>
      <c r="H23" s="19"/>
      <c r="J23" s="4"/>
      <c r="K23" s="11" t="s">
        <v>66</v>
      </c>
      <c r="L23" s="27"/>
      <c r="M23" s="12"/>
    </row>
    <row r="24" spans="1:13" ht="14.25">
      <c r="A24" s="4"/>
      <c r="B24" s="11"/>
      <c r="C24" s="78" t="s">
        <v>213</v>
      </c>
      <c r="D24" s="11"/>
      <c r="E24" s="11"/>
      <c r="F24" s="11"/>
      <c r="G24" s="11"/>
      <c r="H24" s="11"/>
      <c r="I24" s="11"/>
      <c r="J24" s="4"/>
      <c r="K24" s="4"/>
      <c r="L24" s="4"/>
      <c r="M24" s="4"/>
    </row>
    <row r="25" spans="2:12" ht="14.25">
      <c r="B25" s="19"/>
      <c r="C25" s="19" t="s">
        <v>69</v>
      </c>
      <c r="D25" s="19"/>
      <c r="E25" s="19"/>
      <c r="F25" s="11" t="s">
        <v>17</v>
      </c>
      <c r="G25" s="11"/>
      <c r="H25" s="11"/>
      <c r="K25" s="19" t="s">
        <v>21</v>
      </c>
      <c r="L25" s="19"/>
    </row>
    <row r="26" spans="11:12" ht="14.25">
      <c r="K26" s="19"/>
      <c r="L26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K13:K1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00390625" style="0" customWidth="1"/>
    <col min="5" max="5" width="11.140625" style="0" customWidth="1"/>
    <col min="6" max="6" width="8.421875" style="0" customWidth="1"/>
    <col min="10" max="10" width="10.28125" style="0" customWidth="1"/>
    <col min="11" max="11" width="10.421875" style="0" customWidth="1"/>
    <col min="12" max="13" width="7.00390625" style="0" customWidth="1"/>
  </cols>
  <sheetData>
    <row r="1" ht="0.75" customHeight="1"/>
    <row r="2" spans="3:9" ht="12.75">
      <c r="C2" s="18"/>
      <c r="D2" s="18"/>
      <c r="E2" s="17"/>
      <c r="F2" s="17" t="s">
        <v>10</v>
      </c>
      <c r="G2" s="17"/>
      <c r="H2" s="17"/>
      <c r="I2" s="17"/>
    </row>
    <row r="3" spans="3:9" ht="12.75">
      <c r="C3" s="18"/>
      <c r="D3" s="18"/>
      <c r="E3" s="17"/>
      <c r="F3" s="17" t="s">
        <v>0</v>
      </c>
      <c r="G3" s="17"/>
      <c r="H3" s="17"/>
      <c r="I3" s="17"/>
    </row>
    <row r="4" spans="3:9" ht="0.75" customHeight="1">
      <c r="C4" s="18"/>
      <c r="D4" s="18"/>
      <c r="E4" s="17"/>
      <c r="F4" s="17"/>
      <c r="G4" s="17"/>
      <c r="H4" s="17"/>
      <c r="I4" s="17"/>
    </row>
    <row r="5" ht="12.75" hidden="1"/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3.75" customHeight="1" hidden="1"/>
    <row r="8" spans="3:7" ht="26.25">
      <c r="C8" s="40"/>
      <c r="E8" s="2" t="s">
        <v>1</v>
      </c>
      <c r="F8" s="3"/>
      <c r="G8" s="3"/>
    </row>
    <row r="9" ht="3" customHeight="1" hidden="1"/>
    <row r="10" spans="2:5" ht="15">
      <c r="B10" s="14" t="s">
        <v>49</v>
      </c>
      <c r="C10" s="14"/>
      <c r="D10" s="14"/>
      <c r="E10" s="15"/>
    </row>
    <row r="11" ht="2.25" customHeight="1" thickBot="1">
      <c r="N11" s="57"/>
    </row>
    <row r="12" spans="2:13" ht="13.5" thickBot="1">
      <c r="B12" s="88" t="s">
        <v>2</v>
      </c>
      <c r="C12" s="89" t="s">
        <v>3</v>
      </c>
      <c r="D12" s="89" t="s">
        <v>24</v>
      </c>
      <c r="E12" s="89" t="s">
        <v>57</v>
      </c>
      <c r="F12" s="89" t="s">
        <v>4</v>
      </c>
      <c r="G12" s="89" t="s">
        <v>5</v>
      </c>
      <c r="H12" s="89" t="s">
        <v>6</v>
      </c>
      <c r="I12" s="89" t="s">
        <v>7</v>
      </c>
      <c r="J12" s="89" t="s">
        <v>19</v>
      </c>
      <c r="K12" s="89" t="s">
        <v>20</v>
      </c>
      <c r="L12" s="89" t="s">
        <v>8</v>
      </c>
      <c r="M12" s="90" t="s">
        <v>9</v>
      </c>
    </row>
    <row r="13" spans="2:13" ht="12.75">
      <c r="B13" s="107">
        <v>1</v>
      </c>
      <c r="C13" s="108" t="s">
        <v>159</v>
      </c>
      <c r="D13" s="106" t="s">
        <v>83</v>
      </c>
      <c r="E13" s="106" t="s">
        <v>128</v>
      </c>
      <c r="F13" s="106">
        <v>16</v>
      </c>
      <c r="G13" s="106">
        <v>146</v>
      </c>
      <c r="H13" s="106">
        <v>145</v>
      </c>
      <c r="I13" s="106">
        <v>157</v>
      </c>
      <c r="J13" s="106" t="s">
        <v>135</v>
      </c>
      <c r="K13" s="106" t="s">
        <v>135</v>
      </c>
      <c r="L13" s="106">
        <f aca="true" t="shared" si="0" ref="L13:L43">SUM(G13:K13)</f>
        <v>448</v>
      </c>
      <c r="M13" s="110">
        <v>1</v>
      </c>
    </row>
    <row r="14" spans="2:13" ht="12.75">
      <c r="B14" s="67">
        <v>2</v>
      </c>
      <c r="C14" s="68" t="s">
        <v>110</v>
      </c>
      <c r="D14" s="69" t="s">
        <v>89</v>
      </c>
      <c r="E14" s="69" t="s">
        <v>111</v>
      </c>
      <c r="F14" s="69">
        <v>26</v>
      </c>
      <c r="G14" s="69">
        <v>180</v>
      </c>
      <c r="H14" s="69">
        <v>180</v>
      </c>
      <c r="I14" s="69">
        <v>82</v>
      </c>
      <c r="J14" s="69" t="s">
        <v>135</v>
      </c>
      <c r="K14" s="69" t="s">
        <v>135</v>
      </c>
      <c r="L14" s="69">
        <f t="shared" si="0"/>
        <v>442</v>
      </c>
      <c r="M14" s="70">
        <v>2</v>
      </c>
    </row>
    <row r="15" spans="2:13" ht="12.75">
      <c r="B15" s="67">
        <v>3</v>
      </c>
      <c r="C15" s="73" t="s">
        <v>94</v>
      </c>
      <c r="D15" s="69" t="s">
        <v>93</v>
      </c>
      <c r="E15" s="69" t="s">
        <v>121</v>
      </c>
      <c r="F15" s="69">
        <v>51</v>
      </c>
      <c r="G15" s="69">
        <v>79</v>
      </c>
      <c r="H15" s="69">
        <v>180</v>
      </c>
      <c r="I15" s="69">
        <v>180</v>
      </c>
      <c r="J15" s="69" t="s">
        <v>135</v>
      </c>
      <c r="K15" s="69" t="s">
        <v>135</v>
      </c>
      <c r="L15" s="69">
        <f t="shared" si="0"/>
        <v>439</v>
      </c>
      <c r="M15" s="70">
        <v>3</v>
      </c>
    </row>
    <row r="16" spans="2:13" ht="12.75">
      <c r="B16" s="67">
        <v>4</v>
      </c>
      <c r="C16" s="68" t="s">
        <v>87</v>
      </c>
      <c r="D16" s="69" t="s">
        <v>83</v>
      </c>
      <c r="E16" s="69" t="s">
        <v>112</v>
      </c>
      <c r="F16" s="69">
        <v>44</v>
      </c>
      <c r="G16" s="69">
        <v>125</v>
      </c>
      <c r="H16" s="69">
        <v>108</v>
      </c>
      <c r="I16" s="69">
        <v>110</v>
      </c>
      <c r="J16" s="69" t="s">
        <v>135</v>
      </c>
      <c r="K16" s="69" t="s">
        <v>135</v>
      </c>
      <c r="L16" s="69">
        <f t="shared" si="0"/>
        <v>343</v>
      </c>
      <c r="M16" s="70">
        <v>4</v>
      </c>
    </row>
    <row r="17" spans="2:13" ht="12.75">
      <c r="B17" s="67">
        <v>5</v>
      </c>
      <c r="C17" s="68" t="s">
        <v>108</v>
      </c>
      <c r="D17" s="69" t="s">
        <v>89</v>
      </c>
      <c r="E17" s="69" t="s">
        <v>114</v>
      </c>
      <c r="F17" s="69">
        <v>52</v>
      </c>
      <c r="G17" s="69">
        <v>68</v>
      </c>
      <c r="H17" s="69">
        <v>90</v>
      </c>
      <c r="I17" s="69">
        <v>180</v>
      </c>
      <c r="J17" s="69" t="s">
        <v>135</v>
      </c>
      <c r="K17" s="69" t="s">
        <v>135</v>
      </c>
      <c r="L17" s="69">
        <f t="shared" si="0"/>
        <v>338</v>
      </c>
      <c r="M17" s="70">
        <v>5</v>
      </c>
    </row>
    <row r="18" spans="2:13" ht="12.75">
      <c r="B18" s="67">
        <v>6</v>
      </c>
      <c r="C18" s="68" t="s">
        <v>79</v>
      </c>
      <c r="D18" s="69" t="s">
        <v>80</v>
      </c>
      <c r="E18" s="69" t="s">
        <v>134</v>
      </c>
      <c r="F18" s="69">
        <v>13</v>
      </c>
      <c r="G18" s="69">
        <v>180</v>
      </c>
      <c r="H18" s="69">
        <v>106</v>
      </c>
      <c r="I18" s="69">
        <v>51</v>
      </c>
      <c r="J18" s="69" t="s">
        <v>135</v>
      </c>
      <c r="K18" s="69" t="s">
        <v>135</v>
      </c>
      <c r="L18" s="69">
        <f t="shared" si="0"/>
        <v>337</v>
      </c>
      <c r="M18" s="70">
        <v>6</v>
      </c>
    </row>
    <row r="19" spans="2:13" ht="12.75">
      <c r="B19" s="67">
        <v>7</v>
      </c>
      <c r="C19" s="73" t="s">
        <v>97</v>
      </c>
      <c r="D19" s="69" t="s">
        <v>98</v>
      </c>
      <c r="E19" s="69" t="s">
        <v>119</v>
      </c>
      <c r="F19" s="69">
        <v>48</v>
      </c>
      <c r="G19" s="69">
        <v>97</v>
      </c>
      <c r="H19" s="69">
        <v>128</v>
      </c>
      <c r="I19" s="69">
        <v>109</v>
      </c>
      <c r="J19" s="69" t="s">
        <v>135</v>
      </c>
      <c r="K19" s="69" t="s">
        <v>135</v>
      </c>
      <c r="L19" s="69">
        <f t="shared" si="0"/>
        <v>334</v>
      </c>
      <c r="M19" s="70">
        <v>7</v>
      </c>
    </row>
    <row r="20" spans="2:13" ht="12.75">
      <c r="B20" s="67">
        <v>8</v>
      </c>
      <c r="C20" s="72" t="s">
        <v>88</v>
      </c>
      <c r="D20" s="69" t="s">
        <v>89</v>
      </c>
      <c r="E20" s="69" t="s">
        <v>125</v>
      </c>
      <c r="F20" s="69">
        <v>45</v>
      </c>
      <c r="G20" s="69">
        <v>90</v>
      </c>
      <c r="H20" s="69">
        <v>145</v>
      </c>
      <c r="I20" s="69">
        <v>75</v>
      </c>
      <c r="J20" s="69" t="s">
        <v>135</v>
      </c>
      <c r="K20" s="69" t="s">
        <v>135</v>
      </c>
      <c r="L20" s="69">
        <f t="shared" si="0"/>
        <v>310</v>
      </c>
      <c r="M20" s="70">
        <v>8</v>
      </c>
    </row>
    <row r="21" spans="2:13" ht="12.75">
      <c r="B21" s="67">
        <v>9</v>
      </c>
      <c r="C21" s="73" t="s">
        <v>95</v>
      </c>
      <c r="D21" s="69" t="s">
        <v>96</v>
      </c>
      <c r="E21" s="69" t="s">
        <v>120</v>
      </c>
      <c r="F21" s="69">
        <v>46</v>
      </c>
      <c r="G21" s="69">
        <v>0</v>
      </c>
      <c r="H21" s="69">
        <v>155</v>
      </c>
      <c r="I21" s="69">
        <v>135</v>
      </c>
      <c r="J21" s="69" t="s">
        <v>135</v>
      </c>
      <c r="K21" s="69" t="s">
        <v>135</v>
      </c>
      <c r="L21" s="69">
        <f t="shared" si="0"/>
        <v>290</v>
      </c>
      <c r="M21" s="70">
        <v>9</v>
      </c>
    </row>
    <row r="22" spans="2:13" ht="12.75">
      <c r="B22" s="67">
        <v>10</v>
      </c>
      <c r="C22" s="68" t="s">
        <v>74</v>
      </c>
      <c r="D22" s="69" t="s">
        <v>80</v>
      </c>
      <c r="E22" s="69" t="s">
        <v>221</v>
      </c>
      <c r="F22" s="69">
        <v>4</v>
      </c>
      <c r="G22" s="69">
        <v>125</v>
      </c>
      <c r="H22" s="69">
        <v>94</v>
      </c>
      <c r="I22" s="69">
        <v>60</v>
      </c>
      <c r="J22" s="69" t="s">
        <v>135</v>
      </c>
      <c r="K22" s="69" t="s">
        <v>135</v>
      </c>
      <c r="L22" s="69">
        <f t="shared" si="0"/>
        <v>279</v>
      </c>
      <c r="M22" s="70">
        <v>10</v>
      </c>
    </row>
    <row r="23" spans="2:13" ht="12.75">
      <c r="B23" s="67">
        <v>11</v>
      </c>
      <c r="C23" s="73" t="s">
        <v>91</v>
      </c>
      <c r="D23" s="69" t="s">
        <v>89</v>
      </c>
      <c r="E23" s="69" t="s">
        <v>122</v>
      </c>
      <c r="F23" s="69">
        <v>20</v>
      </c>
      <c r="G23" s="69">
        <v>96</v>
      </c>
      <c r="H23" s="69">
        <v>0</v>
      </c>
      <c r="I23" s="69">
        <v>123</v>
      </c>
      <c r="J23" s="69" t="s">
        <v>135</v>
      </c>
      <c r="K23" s="69" t="s">
        <v>135</v>
      </c>
      <c r="L23" s="69">
        <f t="shared" si="0"/>
        <v>219</v>
      </c>
      <c r="M23" s="70">
        <v>11</v>
      </c>
    </row>
    <row r="24" spans="2:13" ht="12.75">
      <c r="B24" s="67">
        <v>12</v>
      </c>
      <c r="C24" s="68" t="s">
        <v>78</v>
      </c>
      <c r="D24" s="69" t="s">
        <v>80</v>
      </c>
      <c r="E24" s="69" t="s">
        <v>105</v>
      </c>
      <c r="F24" s="69">
        <v>12</v>
      </c>
      <c r="G24" s="69">
        <v>74</v>
      </c>
      <c r="H24" s="69">
        <v>104</v>
      </c>
      <c r="I24" s="69">
        <v>0</v>
      </c>
      <c r="J24" s="69" t="s">
        <v>135</v>
      </c>
      <c r="K24" s="69" t="s">
        <v>135</v>
      </c>
      <c r="L24" s="69">
        <f t="shared" si="0"/>
        <v>178</v>
      </c>
      <c r="M24" s="70">
        <v>12</v>
      </c>
    </row>
    <row r="25" spans="2:13" ht="12.75">
      <c r="B25" s="67">
        <v>13</v>
      </c>
      <c r="C25" s="68" t="s">
        <v>82</v>
      </c>
      <c r="D25" s="69" t="s">
        <v>83</v>
      </c>
      <c r="E25" s="69" t="s">
        <v>131</v>
      </c>
      <c r="F25" s="69">
        <v>43</v>
      </c>
      <c r="G25" s="69">
        <v>0</v>
      </c>
      <c r="H25" s="69">
        <v>96</v>
      </c>
      <c r="I25" s="69">
        <v>73</v>
      </c>
      <c r="J25" s="69" t="s">
        <v>135</v>
      </c>
      <c r="K25" s="69" t="s">
        <v>135</v>
      </c>
      <c r="L25" s="69">
        <f t="shared" si="0"/>
        <v>169</v>
      </c>
      <c r="M25" s="70">
        <v>13</v>
      </c>
    </row>
    <row r="26" spans="2:13" ht="12.75">
      <c r="B26" s="67">
        <v>14</v>
      </c>
      <c r="C26" s="68" t="s">
        <v>81</v>
      </c>
      <c r="D26" s="69" t="s">
        <v>80</v>
      </c>
      <c r="E26" s="69" t="s">
        <v>133</v>
      </c>
      <c r="F26" s="69">
        <v>14</v>
      </c>
      <c r="G26" s="69">
        <v>63</v>
      </c>
      <c r="H26" s="69">
        <v>78</v>
      </c>
      <c r="I26" s="69">
        <v>0</v>
      </c>
      <c r="J26" s="69" t="s">
        <v>135</v>
      </c>
      <c r="K26" s="69" t="s">
        <v>135</v>
      </c>
      <c r="L26" s="69">
        <f t="shared" si="0"/>
        <v>141</v>
      </c>
      <c r="M26" s="70">
        <v>14</v>
      </c>
    </row>
    <row r="27" spans="2:13" ht="12.75">
      <c r="B27" s="67">
        <v>15</v>
      </c>
      <c r="C27" s="68" t="s">
        <v>107</v>
      </c>
      <c r="D27" s="69" t="s">
        <v>80</v>
      </c>
      <c r="E27" s="69" t="s">
        <v>103</v>
      </c>
      <c r="F27" s="69">
        <v>3</v>
      </c>
      <c r="G27" s="69">
        <v>0</v>
      </c>
      <c r="H27" s="69">
        <v>76</v>
      </c>
      <c r="I27" s="69">
        <v>53</v>
      </c>
      <c r="J27" s="69" t="s">
        <v>135</v>
      </c>
      <c r="K27" s="69" t="s">
        <v>135</v>
      </c>
      <c r="L27" s="69">
        <f t="shared" si="0"/>
        <v>129</v>
      </c>
      <c r="M27" s="70">
        <v>15</v>
      </c>
    </row>
    <row r="28" spans="2:13" ht="12.75">
      <c r="B28" s="67">
        <v>16</v>
      </c>
      <c r="C28" s="73" t="s">
        <v>170</v>
      </c>
      <c r="D28" s="69" t="s">
        <v>89</v>
      </c>
      <c r="E28" s="69" t="s">
        <v>116</v>
      </c>
      <c r="F28" s="69">
        <v>23</v>
      </c>
      <c r="G28" s="69">
        <v>0</v>
      </c>
      <c r="H28" s="69">
        <v>0</v>
      </c>
      <c r="I28" s="69">
        <v>124</v>
      </c>
      <c r="J28" s="69" t="s">
        <v>135</v>
      </c>
      <c r="K28" s="69" t="s">
        <v>135</v>
      </c>
      <c r="L28" s="69">
        <f t="shared" si="0"/>
        <v>124</v>
      </c>
      <c r="M28" s="70">
        <v>16</v>
      </c>
    </row>
    <row r="29" spans="2:13" ht="12.75">
      <c r="B29" s="67">
        <v>17</v>
      </c>
      <c r="C29" s="68" t="s">
        <v>76</v>
      </c>
      <c r="D29" s="69" t="s">
        <v>80</v>
      </c>
      <c r="E29" s="69" t="s">
        <v>171</v>
      </c>
      <c r="F29" s="69">
        <v>8</v>
      </c>
      <c r="G29" s="69">
        <v>0</v>
      </c>
      <c r="H29" s="69">
        <v>51</v>
      </c>
      <c r="I29" s="69">
        <v>64</v>
      </c>
      <c r="J29" s="69" t="s">
        <v>135</v>
      </c>
      <c r="K29" s="69" t="s">
        <v>135</v>
      </c>
      <c r="L29" s="69">
        <f t="shared" si="0"/>
        <v>115</v>
      </c>
      <c r="M29" s="70">
        <v>17</v>
      </c>
    </row>
    <row r="30" spans="2:13" ht="12.75">
      <c r="B30" s="67">
        <v>18</v>
      </c>
      <c r="C30" s="68" t="s">
        <v>84</v>
      </c>
      <c r="D30" s="69" t="s">
        <v>83</v>
      </c>
      <c r="E30" s="69" t="s">
        <v>132</v>
      </c>
      <c r="F30" s="69">
        <v>1</v>
      </c>
      <c r="G30" s="69">
        <v>51</v>
      </c>
      <c r="H30" s="69">
        <v>0</v>
      </c>
      <c r="I30" s="69">
        <v>48</v>
      </c>
      <c r="J30" s="69" t="s">
        <v>135</v>
      </c>
      <c r="K30" s="69" t="s">
        <v>135</v>
      </c>
      <c r="L30" s="69">
        <f t="shared" si="0"/>
        <v>99</v>
      </c>
      <c r="M30" s="70">
        <v>18</v>
      </c>
    </row>
    <row r="31" spans="2:13" ht="12.75">
      <c r="B31" s="67">
        <v>19</v>
      </c>
      <c r="C31" s="72" t="s">
        <v>87</v>
      </c>
      <c r="D31" s="69" t="s">
        <v>83</v>
      </c>
      <c r="E31" s="69" t="s">
        <v>126</v>
      </c>
      <c r="F31" s="69">
        <v>18</v>
      </c>
      <c r="G31" s="69">
        <v>76</v>
      </c>
      <c r="H31" s="69" t="s">
        <v>135</v>
      </c>
      <c r="I31" s="69" t="s">
        <v>135</v>
      </c>
      <c r="J31" s="69" t="s">
        <v>135</v>
      </c>
      <c r="K31" s="69" t="s">
        <v>135</v>
      </c>
      <c r="L31" s="69">
        <f t="shared" si="0"/>
        <v>76</v>
      </c>
      <c r="M31" s="70">
        <v>19</v>
      </c>
    </row>
    <row r="32" spans="2:13" ht="12.75">
      <c r="B32" s="67">
        <v>20</v>
      </c>
      <c r="C32" s="73" t="s">
        <v>100</v>
      </c>
      <c r="D32" s="69" t="s">
        <v>98</v>
      </c>
      <c r="E32" s="69" t="s">
        <v>117</v>
      </c>
      <c r="F32" s="69">
        <v>22</v>
      </c>
      <c r="G32" s="69">
        <v>49</v>
      </c>
      <c r="H32" s="69">
        <v>0</v>
      </c>
      <c r="I32" s="69">
        <v>24</v>
      </c>
      <c r="J32" s="69" t="s">
        <v>135</v>
      </c>
      <c r="K32" s="69" t="s">
        <v>135</v>
      </c>
      <c r="L32" s="69">
        <f t="shared" si="0"/>
        <v>73</v>
      </c>
      <c r="M32" s="70">
        <v>20</v>
      </c>
    </row>
    <row r="33" spans="2:13" ht="12.75">
      <c r="B33" s="67">
        <v>21</v>
      </c>
      <c r="C33" s="68" t="s">
        <v>77</v>
      </c>
      <c r="D33" s="69" t="s">
        <v>80</v>
      </c>
      <c r="E33" s="69" t="s">
        <v>172</v>
      </c>
      <c r="F33" s="69">
        <v>11</v>
      </c>
      <c r="G33" s="69">
        <v>69</v>
      </c>
      <c r="H33" s="69">
        <v>0</v>
      </c>
      <c r="I33" s="69">
        <v>0</v>
      </c>
      <c r="J33" s="69" t="s">
        <v>135</v>
      </c>
      <c r="K33" s="69" t="s">
        <v>135</v>
      </c>
      <c r="L33" s="69">
        <f t="shared" si="0"/>
        <v>69</v>
      </c>
      <c r="M33" s="70">
        <v>21</v>
      </c>
    </row>
    <row r="34" spans="2:13" ht="12.75">
      <c r="B34" s="67">
        <v>22</v>
      </c>
      <c r="C34" s="68" t="s">
        <v>106</v>
      </c>
      <c r="D34" s="69" t="s">
        <v>80</v>
      </c>
      <c r="E34" s="69" t="s">
        <v>173</v>
      </c>
      <c r="F34" s="69">
        <v>9</v>
      </c>
      <c r="G34" s="69">
        <v>50</v>
      </c>
      <c r="H34" s="77">
        <v>0</v>
      </c>
      <c r="I34" s="69">
        <v>0</v>
      </c>
      <c r="J34" s="69" t="s">
        <v>135</v>
      </c>
      <c r="K34" s="69" t="s">
        <v>135</v>
      </c>
      <c r="L34" s="69">
        <f t="shared" si="0"/>
        <v>50</v>
      </c>
      <c r="M34" s="70">
        <v>22</v>
      </c>
    </row>
    <row r="35" spans="2:13" ht="12.75">
      <c r="B35" s="67">
        <v>23</v>
      </c>
      <c r="C35" s="73" t="s">
        <v>92</v>
      </c>
      <c r="D35" s="69" t="s">
        <v>93</v>
      </c>
      <c r="E35" s="69" t="s">
        <v>123</v>
      </c>
      <c r="F35" s="69">
        <v>50</v>
      </c>
      <c r="G35" s="69">
        <v>0</v>
      </c>
      <c r="H35" s="69">
        <v>0</v>
      </c>
      <c r="I35" s="69">
        <v>38</v>
      </c>
      <c r="J35" s="69" t="s">
        <v>135</v>
      </c>
      <c r="K35" s="69" t="s">
        <v>135</v>
      </c>
      <c r="L35" s="69">
        <f t="shared" si="0"/>
        <v>38</v>
      </c>
      <c r="M35" s="70">
        <v>23</v>
      </c>
    </row>
    <row r="36" spans="2:13" ht="12.75">
      <c r="B36" s="67">
        <v>24</v>
      </c>
      <c r="C36" s="68" t="s">
        <v>73</v>
      </c>
      <c r="D36" s="69" t="s">
        <v>80</v>
      </c>
      <c r="E36" s="101" t="s">
        <v>215</v>
      </c>
      <c r="F36" s="69">
        <v>5</v>
      </c>
      <c r="G36" s="69">
        <v>0</v>
      </c>
      <c r="H36" s="69">
        <v>0</v>
      </c>
      <c r="I36" s="69" t="s">
        <v>135</v>
      </c>
      <c r="J36" s="69" t="s">
        <v>135</v>
      </c>
      <c r="K36" s="69" t="s">
        <v>135</v>
      </c>
      <c r="L36" s="69">
        <f t="shared" si="0"/>
        <v>0</v>
      </c>
      <c r="M36" s="70" t="s">
        <v>137</v>
      </c>
    </row>
    <row r="37" spans="2:13" ht="12.75">
      <c r="B37" s="67">
        <v>25</v>
      </c>
      <c r="C37" s="68" t="s">
        <v>75</v>
      </c>
      <c r="D37" s="69" t="s">
        <v>80</v>
      </c>
      <c r="E37" s="71" t="s">
        <v>104</v>
      </c>
      <c r="F37" s="69">
        <v>6</v>
      </c>
      <c r="G37" s="69">
        <v>0</v>
      </c>
      <c r="H37" s="69" t="s">
        <v>135</v>
      </c>
      <c r="I37" s="69" t="s">
        <v>135</v>
      </c>
      <c r="J37" s="69" t="s">
        <v>135</v>
      </c>
      <c r="K37" s="69" t="s">
        <v>135</v>
      </c>
      <c r="L37" s="69">
        <f t="shared" si="0"/>
        <v>0</v>
      </c>
      <c r="M37" s="70" t="s">
        <v>137</v>
      </c>
    </row>
    <row r="38" spans="2:13" ht="12.75">
      <c r="B38" s="67">
        <v>26</v>
      </c>
      <c r="C38" s="68" t="s">
        <v>168</v>
      </c>
      <c r="D38" s="69" t="s">
        <v>83</v>
      </c>
      <c r="E38" s="69" t="s">
        <v>130</v>
      </c>
      <c r="F38" s="69">
        <v>2</v>
      </c>
      <c r="G38" s="69">
        <v>0</v>
      </c>
      <c r="H38" s="69">
        <v>0</v>
      </c>
      <c r="I38" s="69" t="s">
        <v>135</v>
      </c>
      <c r="J38" s="69" t="s">
        <v>135</v>
      </c>
      <c r="K38" s="69" t="s">
        <v>135</v>
      </c>
      <c r="L38" s="69">
        <f t="shared" si="0"/>
        <v>0</v>
      </c>
      <c r="M38" s="70" t="s">
        <v>137</v>
      </c>
    </row>
    <row r="39" spans="2:13" ht="12.75">
      <c r="B39" s="67">
        <v>27</v>
      </c>
      <c r="C39" s="68" t="s">
        <v>136</v>
      </c>
      <c r="D39" s="69" t="s">
        <v>83</v>
      </c>
      <c r="E39" s="69" t="s">
        <v>129</v>
      </c>
      <c r="F39" s="69">
        <v>15</v>
      </c>
      <c r="G39" s="69">
        <v>0</v>
      </c>
      <c r="H39" s="69">
        <v>0</v>
      </c>
      <c r="I39" s="69" t="s">
        <v>135</v>
      </c>
      <c r="J39" s="69" t="s">
        <v>135</v>
      </c>
      <c r="K39" s="69" t="s">
        <v>135</v>
      </c>
      <c r="L39" s="69">
        <f t="shared" si="0"/>
        <v>0</v>
      </c>
      <c r="M39" s="70" t="s">
        <v>137</v>
      </c>
    </row>
    <row r="40" spans="2:13" ht="12.75">
      <c r="B40" s="67">
        <v>28</v>
      </c>
      <c r="C40" s="72" t="s">
        <v>86</v>
      </c>
      <c r="D40" s="69" t="s">
        <v>83</v>
      </c>
      <c r="E40" s="69" t="s">
        <v>127</v>
      </c>
      <c r="F40" s="69">
        <v>17</v>
      </c>
      <c r="G40" s="69">
        <v>0</v>
      </c>
      <c r="H40" s="69">
        <v>0</v>
      </c>
      <c r="I40" s="69" t="s">
        <v>135</v>
      </c>
      <c r="J40" s="69" t="s">
        <v>135</v>
      </c>
      <c r="K40" s="69" t="s">
        <v>135</v>
      </c>
      <c r="L40" s="69">
        <f t="shared" si="0"/>
        <v>0</v>
      </c>
      <c r="M40" s="70" t="s">
        <v>137</v>
      </c>
    </row>
    <row r="41" spans="2:13" ht="12.75">
      <c r="B41" s="67">
        <v>29</v>
      </c>
      <c r="C41" s="73" t="s">
        <v>99</v>
      </c>
      <c r="D41" s="69" t="s">
        <v>98</v>
      </c>
      <c r="E41" s="69" t="s">
        <v>118</v>
      </c>
      <c r="F41" s="69">
        <v>49</v>
      </c>
      <c r="G41" s="69">
        <v>0</v>
      </c>
      <c r="H41" s="69">
        <v>0</v>
      </c>
      <c r="I41" s="69" t="s">
        <v>135</v>
      </c>
      <c r="J41" s="69" t="s">
        <v>135</v>
      </c>
      <c r="K41" s="69" t="s">
        <v>135</v>
      </c>
      <c r="L41" s="69">
        <f t="shared" si="0"/>
        <v>0</v>
      </c>
      <c r="M41" s="70" t="s">
        <v>137</v>
      </c>
    </row>
    <row r="42" spans="2:13" ht="12.75">
      <c r="B42" s="67">
        <v>30</v>
      </c>
      <c r="C42" s="73" t="s">
        <v>101</v>
      </c>
      <c r="D42" s="69" t="s">
        <v>89</v>
      </c>
      <c r="E42" s="69" t="s">
        <v>115</v>
      </c>
      <c r="F42" s="69">
        <v>24</v>
      </c>
      <c r="G42" s="69">
        <v>0</v>
      </c>
      <c r="H42" s="69">
        <v>0</v>
      </c>
      <c r="I42" s="69">
        <v>0</v>
      </c>
      <c r="J42" s="69" t="s">
        <v>135</v>
      </c>
      <c r="K42" s="69" t="s">
        <v>135</v>
      </c>
      <c r="L42" s="69">
        <f t="shared" si="0"/>
        <v>0</v>
      </c>
      <c r="M42" s="70" t="s">
        <v>137</v>
      </c>
    </row>
    <row r="43" spans="2:13" ht="13.5" thickBot="1">
      <c r="B43" s="74">
        <v>31</v>
      </c>
      <c r="C43" s="80" t="s">
        <v>109</v>
      </c>
      <c r="D43" s="75" t="s">
        <v>96</v>
      </c>
      <c r="E43" s="75" t="s">
        <v>113</v>
      </c>
      <c r="F43" s="75">
        <v>47</v>
      </c>
      <c r="G43" s="75" t="s">
        <v>135</v>
      </c>
      <c r="H43" s="75" t="s">
        <v>135</v>
      </c>
      <c r="I43" s="75" t="s">
        <v>135</v>
      </c>
      <c r="J43" s="75" t="s">
        <v>135</v>
      </c>
      <c r="K43" s="75" t="s">
        <v>135</v>
      </c>
      <c r="L43" s="75">
        <f t="shared" si="0"/>
        <v>0</v>
      </c>
      <c r="M43" s="76" t="s">
        <v>137</v>
      </c>
    </row>
    <row r="44" spans="1:13" ht="1.5" customHeight="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</row>
    <row r="45" spans="1:13" ht="12.75">
      <c r="A45" s="4"/>
      <c r="B45" s="12"/>
      <c r="C45" s="48" t="s">
        <v>54</v>
      </c>
      <c r="D45" s="48"/>
      <c r="E45" s="78"/>
      <c r="F45" s="78"/>
      <c r="G45" s="48"/>
      <c r="H45" s="48"/>
      <c r="I45" s="48"/>
      <c r="J45" s="78"/>
      <c r="K45" s="78"/>
      <c r="L45" s="79"/>
      <c r="M45" s="79"/>
    </row>
    <row r="46" spans="1:13" ht="12.75">
      <c r="A46" s="4"/>
      <c r="B46" s="12"/>
      <c r="C46" s="78" t="s">
        <v>206</v>
      </c>
      <c r="D46" s="78"/>
      <c r="E46" s="78"/>
      <c r="F46" s="78" t="s">
        <v>18</v>
      </c>
      <c r="G46" s="78"/>
      <c r="H46" s="48"/>
      <c r="I46" s="78"/>
      <c r="J46" s="78"/>
      <c r="K46" s="78" t="s">
        <v>66</v>
      </c>
      <c r="L46" s="79"/>
      <c r="M46" s="79"/>
    </row>
    <row r="47" spans="1:13" ht="12.75">
      <c r="A47" s="4"/>
      <c r="B47" s="4"/>
      <c r="C47" s="78" t="s">
        <v>205</v>
      </c>
      <c r="D47" s="78"/>
      <c r="E47" s="48"/>
      <c r="F47" s="78"/>
      <c r="G47" s="48"/>
      <c r="H47" s="48"/>
      <c r="I47" s="48"/>
      <c r="J47" s="78"/>
      <c r="K47" s="78"/>
      <c r="L47" s="78"/>
      <c r="M47" s="78"/>
    </row>
    <row r="48" spans="3:13" ht="12.75">
      <c r="C48" s="48" t="s">
        <v>67</v>
      </c>
      <c r="D48" s="48"/>
      <c r="E48" s="48"/>
      <c r="F48" s="48" t="s">
        <v>17</v>
      </c>
      <c r="G48" s="48"/>
      <c r="H48" s="48"/>
      <c r="I48" s="48"/>
      <c r="J48" s="48"/>
      <c r="K48" s="48" t="s">
        <v>42</v>
      </c>
      <c r="L48" s="48"/>
      <c r="M48" s="48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00390625" style="0" customWidth="1"/>
    <col min="5" max="5" width="11.140625" style="0" customWidth="1"/>
    <col min="6" max="6" width="8.421875" style="0" customWidth="1"/>
    <col min="10" max="10" width="10.28125" style="0" customWidth="1"/>
    <col min="11" max="11" width="10.421875" style="0" customWidth="1"/>
    <col min="12" max="13" width="7.00390625" style="0" customWidth="1"/>
  </cols>
  <sheetData>
    <row r="1" ht="0.75" customHeight="1"/>
    <row r="2" spans="3:9" ht="12.75">
      <c r="C2" s="18"/>
      <c r="D2" s="18"/>
      <c r="E2" s="17"/>
      <c r="F2" s="17" t="s">
        <v>10</v>
      </c>
      <c r="G2" s="17"/>
      <c r="H2" s="17"/>
      <c r="I2" s="17"/>
    </row>
    <row r="3" spans="3:9" ht="12.75">
      <c r="C3" s="18"/>
      <c r="D3" s="18"/>
      <c r="E3" s="17"/>
      <c r="F3" s="17" t="s">
        <v>0</v>
      </c>
      <c r="G3" s="17"/>
      <c r="H3" s="17"/>
      <c r="I3" s="17"/>
    </row>
    <row r="4" spans="3:9" ht="0.75" customHeight="1">
      <c r="C4" s="18"/>
      <c r="D4" s="18"/>
      <c r="E4" s="17"/>
      <c r="F4" s="17"/>
      <c r="G4" s="17"/>
      <c r="H4" s="17"/>
      <c r="I4" s="17"/>
    </row>
    <row r="5" ht="12.75" hidden="1"/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3.75" customHeight="1" hidden="1"/>
    <row r="8" spans="3:7" ht="26.25">
      <c r="C8" s="40"/>
      <c r="E8" s="2" t="s">
        <v>1</v>
      </c>
      <c r="F8" s="3"/>
      <c r="G8" s="3"/>
    </row>
    <row r="9" ht="3" customHeight="1" hidden="1"/>
    <row r="10" spans="2:5" ht="15">
      <c r="B10" s="14" t="s">
        <v>216</v>
      </c>
      <c r="C10" s="14"/>
      <c r="D10" s="14"/>
      <c r="E10" s="15"/>
    </row>
    <row r="11" ht="2.25" customHeight="1" thickBot="1">
      <c r="N11" s="57"/>
    </row>
    <row r="12" spans="2:13" ht="13.5" thickBot="1">
      <c r="B12" s="88" t="s">
        <v>2</v>
      </c>
      <c r="C12" s="89" t="s">
        <v>3</v>
      </c>
      <c r="D12" s="89" t="s">
        <v>24</v>
      </c>
      <c r="E12" s="89" t="s">
        <v>57</v>
      </c>
      <c r="F12" s="89" t="s">
        <v>4</v>
      </c>
      <c r="G12" s="89" t="s">
        <v>5</v>
      </c>
      <c r="H12" s="89" t="s">
        <v>6</v>
      </c>
      <c r="I12" s="89" t="s">
        <v>7</v>
      </c>
      <c r="J12" s="89" t="s">
        <v>19</v>
      </c>
      <c r="K12" s="89" t="s">
        <v>20</v>
      </c>
      <c r="L12" s="89" t="s">
        <v>8</v>
      </c>
      <c r="M12" s="90" t="s">
        <v>9</v>
      </c>
    </row>
    <row r="13" spans="2:13" ht="12.75">
      <c r="B13" s="107">
        <v>1</v>
      </c>
      <c r="C13" s="108" t="s">
        <v>159</v>
      </c>
      <c r="D13" s="106" t="s">
        <v>83</v>
      </c>
      <c r="E13" s="106" t="s">
        <v>128</v>
      </c>
      <c r="F13" s="109">
        <v>16</v>
      </c>
      <c r="G13" s="106">
        <v>146</v>
      </c>
      <c r="H13" s="106">
        <v>145</v>
      </c>
      <c r="I13" s="106">
        <v>157</v>
      </c>
      <c r="J13" s="106" t="s">
        <v>135</v>
      </c>
      <c r="K13" s="106" t="s">
        <v>135</v>
      </c>
      <c r="L13" s="106">
        <f aca="true" t="shared" si="0" ref="L13:L32">SUM(G13:K13)</f>
        <v>448</v>
      </c>
      <c r="M13" s="110">
        <v>1</v>
      </c>
    </row>
    <row r="14" spans="2:13" ht="12.75">
      <c r="B14" s="67">
        <v>2</v>
      </c>
      <c r="C14" s="68" t="s">
        <v>79</v>
      </c>
      <c r="D14" s="69" t="s">
        <v>80</v>
      </c>
      <c r="E14" s="69" t="s">
        <v>134</v>
      </c>
      <c r="F14" s="96">
        <v>13</v>
      </c>
      <c r="G14" s="69">
        <v>180</v>
      </c>
      <c r="H14" s="69">
        <v>106</v>
      </c>
      <c r="I14" s="69">
        <v>51</v>
      </c>
      <c r="J14" s="69" t="s">
        <v>135</v>
      </c>
      <c r="K14" s="69" t="s">
        <v>135</v>
      </c>
      <c r="L14" s="69">
        <f t="shared" si="0"/>
        <v>337</v>
      </c>
      <c r="M14" s="70">
        <v>2</v>
      </c>
    </row>
    <row r="15" spans="2:13" ht="12.75">
      <c r="B15" s="67">
        <v>3</v>
      </c>
      <c r="C15" s="68" t="s">
        <v>74</v>
      </c>
      <c r="D15" s="69" t="s">
        <v>80</v>
      </c>
      <c r="E15" s="69" t="s">
        <v>221</v>
      </c>
      <c r="F15" s="96">
        <v>4</v>
      </c>
      <c r="G15" s="69">
        <v>125</v>
      </c>
      <c r="H15" s="69">
        <v>94</v>
      </c>
      <c r="I15" s="69">
        <v>60</v>
      </c>
      <c r="J15" s="69" t="s">
        <v>135</v>
      </c>
      <c r="K15" s="69" t="s">
        <v>135</v>
      </c>
      <c r="L15" s="69">
        <f t="shared" si="0"/>
        <v>279</v>
      </c>
      <c r="M15" s="70">
        <v>3</v>
      </c>
    </row>
    <row r="16" spans="2:13" ht="12.75">
      <c r="B16" s="67">
        <v>4</v>
      </c>
      <c r="C16" s="73" t="s">
        <v>91</v>
      </c>
      <c r="D16" s="69" t="s">
        <v>89</v>
      </c>
      <c r="E16" s="69" t="s">
        <v>122</v>
      </c>
      <c r="F16" s="96">
        <v>20</v>
      </c>
      <c r="G16" s="69">
        <v>96</v>
      </c>
      <c r="H16" s="69">
        <v>0</v>
      </c>
      <c r="I16" s="69">
        <v>123</v>
      </c>
      <c r="J16" s="69" t="s">
        <v>135</v>
      </c>
      <c r="K16" s="69" t="s">
        <v>135</v>
      </c>
      <c r="L16" s="69">
        <f t="shared" si="0"/>
        <v>219</v>
      </c>
      <c r="M16" s="70">
        <v>4</v>
      </c>
    </row>
    <row r="17" spans="2:13" ht="12.75">
      <c r="B17" s="67">
        <v>5</v>
      </c>
      <c r="C17" s="68" t="s">
        <v>78</v>
      </c>
      <c r="D17" s="69" t="s">
        <v>80</v>
      </c>
      <c r="E17" s="69" t="s">
        <v>105</v>
      </c>
      <c r="F17" s="96">
        <v>12</v>
      </c>
      <c r="G17" s="69">
        <v>74</v>
      </c>
      <c r="H17" s="69">
        <v>104</v>
      </c>
      <c r="I17" s="69">
        <v>0</v>
      </c>
      <c r="J17" s="69" t="s">
        <v>135</v>
      </c>
      <c r="K17" s="69" t="s">
        <v>135</v>
      </c>
      <c r="L17" s="69">
        <f t="shared" si="0"/>
        <v>178</v>
      </c>
      <c r="M17" s="70">
        <v>5</v>
      </c>
    </row>
    <row r="18" spans="2:13" ht="12.75">
      <c r="B18" s="67">
        <v>6</v>
      </c>
      <c r="C18" s="68" t="s">
        <v>81</v>
      </c>
      <c r="D18" s="69" t="s">
        <v>80</v>
      </c>
      <c r="E18" s="69" t="s">
        <v>133</v>
      </c>
      <c r="F18" s="96">
        <v>14</v>
      </c>
      <c r="G18" s="69">
        <v>63</v>
      </c>
      <c r="H18" s="69">
        <v>78</v>
      </c>
      <c r="I18" s="69">
        <v>0</v>
      </c>
      <c r="J18" s="69" t="s">
        <v>135</v>
      </c>
      <c r="K18" s="69" t="s">
        <v>135</v>
      </c>
      <c r="L18" s="69">
        <f t="shared" si="0"/>
        <v>141</v>
      </c>
      <c r="M18" s="70">
        <v>6</v>
      </c>
    </row>
    <row r="19" spans="2:13" ht="12.75">
      <c r="B19" s="67">
        <v>7</v>
      </c>
      <c r="C19" s="68" t="s">
        <v>107</v>
      </c>
      <c r="D19" s="69" t="s">
        <v>80</v>
      </c>
      <c r="E19" s="69" t="s">
        <v>103</v>
      </c>
      <c r="F19" s="96">
        <v>3</v>
      </c>
      <c r="G19" s="69">
        <v>0</v>
      </c>
      <c r="H19" s="69">
        <v>76</v>
      </c>
      <c r="I19" s="69">
        <v>53</v>
      </c>
      <c r="J19" s="69" t="s">
        <v>135</v>
      </c>
      <c r="K19" s="69" t="s">
        <v>135</v>
      </c>
      <c r="L19" s="69">
        <f t="shared" si="0"/>
        <v>129</v>
      </c>
      <c r="M19" s="70">
        <v>7</v>
      </c>
    </row>
    <row r="20" spans="2:13" ht="12.75">
      <c r="B20" s="67">
        <v>8</v>
      </c>
      <c r="C20" s="73" t="s">
        <v>170</v>
      </c>
      <c r="D20" s="69" t="s">
        <v>89</v>
      </c>
      <c r="E20" s="69" t="s">
        <v>116</v>
      </c>
      <c r="F20" s="96">
        <v>23</v>
      </c>
      <c r="G20" s="69">
        <v>0</v>
      </c>
      <c r="H20" s="69">
        <v>0</v>
      </c>
      <c r="I20" s="69">
        <v>124</v>
      </c>
      <c r="J20" s="69" t="s">
        <v>135</v>
      </c>
      <c r="K20" s="69" t="s">
        <v>135</v>
      </c>
      <c r="L20" s="69">
        <f t="shared" si="0"/>
        <v>124</v>
      </c>
      <c r="M20" s="70">
        <v>8</v>
      </c>
    </row>
    <row r="21" spans="2:13" ht="12.75">
      <c r="B21" s="67">
        <v>9</v>
      </c>
      <c r="C21" s="68" t="s">
        <v>76</v>
      </c>
      <c r="D21" s="69" t="s">
        <v>80</v>
      </c>
      <c r="E21" s="69" t="s">
        <v>171</v>
      </c>
      <c r="F21" s="96">
        <v>8</v>
      </c>
      <c r="G21" s="69">
        <v>0</v>
      </c>
      <c r="H21" s="69">
        <v>51</v>
      </c>
      <c r="I21" s="69">
        <v>64</v>
      </c>
      <c r="J21" s="69" t="s">
        <v>135</v>
      </c>
      <c r="K21" s="69" t="s">
        <v>135</v>
      </c>
      <c r="L21" s="69">
        <f t="shared" si="0"/>
        <v>115</v>
      </c>
      <c r="M21" s="70">
        <v>9</v>
      </c>
    </row>
    <row r="22" spans="2:13" ht="12.75">
      <c r="B22" s="67">
        <v>10</v>
      </c>
      <c r="C22" s="68" t="s">
        <v>84</v>
      </c>
      <c r="D22" s="69" t="s">
        <v>83</v>
      </c>
      <c r="E22" s="69" t="s">
        <v>132</v>
      </c>
      <c r="F22" s="96">
        <v>1</v>
      </c>
      <c r="G22" s="69">
        <v>51</v>
      </c>
      <c r="H22" s="69">
        <v>0</v>
      </c>
      <c r="I22" s="69">
        <v>48</v>
      </c>
      <c r="J22" s="69" t="s">
        <v>135</v>
      </c>
      <c r="K22" s="69" t="s">
        <v>135</v>
      </c>
      <c r="L22" s="69">
        <f t="shared" si="0"/>
        <v>99</v>
      </c>
      <c r="M22" s="70">
        <v>10</v>
      </c>
    </row>
    <row r="23" spans="2:13" ht="12.75">
      <c r="B23" s="67">
        <v>11</v>
      </c>
      <c r="C23" s="72" t="s">
        <v>87</v>
      </c>
      <c r="D23" s="69" t="s">
        <v>83</v>
      </c>
      <c r="E23" s="69" t="s">
        <v>126</v>
      </c>
      <c r="F23" s="96">
        <v>18</v>
      </c>
      <c r="G23" s="69">
        <v>76</v>
      </c>
      <c r="H23" s="69" t="s">
        <v>135</v>
      </c>
      <c r="I23" s="69" t="s">
        <v>135</v>
      </c>
      <c r="J23" s="69" t="s">
        <v>135</v>
      </c>
      <c r="K23" s="69" t="s">
        <v>135</v>
      </c>
      <c r="L23" s="69">
        <f t="shared" si="0"/>
        <v>76</v>
      </c>
      <c r="M23" s="70">
        <v>11</v>
      </c>
    </row>
    <row r="24" spans="2:13" ht="12.75">
      <c r="B24" s="67">
        <v>12</v>
      </c>
      <c r="C24" s="73" t="s">
        <v>100</v>
      </c>
      <c r="D24" s="69" t="s">
        <v>98</v>
      </c>
      <c r="E24" s="69" t="s">
        <v>117</v>
      </c>
      <c r="F24" s="96">
        <v>22</v>
      </c>
      <c r="G24" s="69">
        <v>49</v>
      </c>
      <c r="H24" s="69">
        <v>0</v>
      </c>
      <c r="I24" s="69">
        <v>24</v>
      </c>
      <c r="J24" s="69" t="s">
        <v>135</v>
      </c>
      <c r="K24" s="69" t="s">
        <v>135</v>
      </c>
      <c r="L24" s="69">
        <f t="shared" si="0"/>
        <v>73</v>
      </c>
      <c r="M24" s="70">
        <v>12</v>
      </c>
    </row>
    <row r="25" spans="2:13" ht="12.75">
      <c r="B25" s="67">
        <v>13</v>
      </c>
      <c r="C25" s="68" t="s">
        <v>77</v>
      </c>
      <c r="D25" s="69" t="s">
        <v>80</v>
      </c>
      <c r="E25" s="69" t="s">
        <v>172</v>
      </c>
      <c r="F25" s="96">
        <v>11</v>
      </c>
      <c r="G25" s="69">
        <v>69</v>
      </c>
      <c r="H25" s="69">
        <v>0</v>
      </c>
      <c r="I25" s="69">
        <v>0</v>
      </c>
      <c r="J25" s="69" t="s">
        <v>135</v>
      </c>
      <c r="K25" s="69" t="s">
        <v>135</v>
      </c>
      <c r="L25" s="69">
        <f t="shared" si="0"/>
        <v>69</v>
      </c>
      <c r="M25" s="70">
        <v>13</v>
      </c>
    </row>
    <row r="26" spans="2:13" ht="12.75">
      <c r="B26" s="67">
        <v>14</v>
      </c>
      <c r="C26" s="68" t="s">
        <v>106</v>
      </c>
      <c r="D26" s="69" t="s">
        <v>80</v>
      </c>
      <c r="E26" s="69" t="s">
        <v>173</v>
      </c>
      <c r="F26" s="96">
        <v>9</v>
      </c>
      <c r="G26" s="69">
        <v>50</v>
      </c>
      <c r="H26" s="77">
        <v>0</v>
      </c>
      <c r="I26" s="69">
        <v>0</v>
      </c>
      <c r="J26" s="69" t="s">
        <v>135</v>
      </c>
      <c r="K26" s="69" t="s">
        <v>135</v>
      </c>
      <c r="L26" s="69">
        <f t="shared" si="0"/>
        <v>50</v>
      </c>
      <c r="M26" s="70">
        <v>14</v>
      </c>
    </row>
    <row r="27" spans="2:13" ht="12.75">
      <c r="B27" s="67">
        <v>15</v>
      </c>
      <c r="C27" s="68" t="s">
        <v>73</v>
      </c>
      <c r="D27" s="69" t="s">
        <v>80</v>
      </c>
      <c r="E27" s="101" t="s">
        <v>215</v>
      </c>
      <c r="F27" s="96">
        <v>5</v>
      </c>
      <c r="G27" s="69">
        <v>0</v>
      </c>
      <c r="H27" s="69">
        <v>0</v>
      </c>
      <c r="I27" s="69" t="s">
        <v>135</v>
      </c>
      <c r="J27" s="69" t="s">
        <v>135</v>
      </c>
      <c r="K27" s="69" t="s">
        <v>135</v>
      </c>
      <c r="L27" s="69">
        <f t="shared" si="0"/>
        <v>0</v>
      </c>
      <c r="M27" s="70" t="s">
        <v>190</v>
      </c>
    </row>
    <row r="28" spans="2:13" ht="12.75">
      <c r="B28" s="67">
        <v>16</v>
      </c>
      <c r="C28" s="68" t="s">
        <v>75</v>
      </c>
      <c r="D28" s="69" t="s">
        <v>80</v>
      </c>
      <c r="E28" s="71" t="s">
        <v>104</v>
      </c>
      <c r="F28" s="96">
        <v>6</v>
      </c>
      <c r="G28" s="69">
        <v>0</v>
      </c>
      <c r="H28" s="69" t="s">
        <v>135</v>
      </c>
      <c r="I28" s="69" t="s">
        <v>135</v>
      </c>
      <c r="J28" s="69" t="s">
        <v>135</v>
      </c>
      <c r="K28" s="69" t="s">
        <v>135</v>
      </c>
      <c r="L28" s="69">
        <f t="shared" si="0"/>
        <v>0</v>
      </c>
      <c r="M28" s="70" t="s">
        <v>190</v>
      </c>
    </row>
    <row r="29" spans="2:13" ht="12.75">
      <c r="B29" s="67">
        <v>17</v>
      </c>
      <c r="C29" s="68" t="s">
        <v>168</v>
      </c>
      <c r="D29" s="69" t="s">
        <v>83</v>
      </c>
      <c r="E29" s="69" t="s">
        <v>130</v>
      </c>
      <c r="F29" s="96">
        <v>2</v>
      </c>
      <c r="G29" s="69">
        <v>0</v>
      </c>
      <c r="H29" s="69">
        <v>0</v>
      </c>
      <c r="I29" s="69" t="s">
        <v>135</v>
      </c>
      <c r="J29" s="69" t="s">
        <v>135</v>
      </c>
      <c r="K29" s="69" t="s">
        <v>135</v>
      </c>
      <c r="L29" s="69">
        <f t="shared" si="0"/>
        <v>0</v>
      </c>
      <c r="M29" s="70" t="s">
        <v>190</v>
      </c>
    </row>
    <row r="30" spans="2:13" ht="12.75">
      <c r="B30" s="67">
        <v>18</v>
      </c>
      <c r="C30" s="68" t="s">
        <v>136</v>
      </c>
      <c r="D30" s="69" t="s">
        <v>83</v>
      </c>
      <c r="E30" s="69" t="s">
        <v>129</v>
      </c>
      <c r="F30" s="96">
        <v>15</v>
      </c>
      <c r="G30" s="69">
        <v>0</v>
      </c>
      <c r="H30" s="69">
        <v>0</v>
      </c>
      <c r="I30" s="69" t="s">
        <v>135</v>
      </c>
      <c r="J30" s="69" t="s">
        <v>135</v>
      </c>
      <c r="K30" s="69" t="s">
        <v>135</v>
      </c>
      <c r="L30" s="69">
        <f t="shared" si="0"/>
        <v>0</v>
      </c>
      <c r="M30" s="70" t="s">
        <v>190</v>
      </c>
    </row>
    <row r="31" spans="2:13" ht="12.75">
      <c r="B31" s="67">
        <v>19</v>
      </c>
      <c r="C31" s="72" t="s">
        <v>86</v>
      </c>
      <c r="D31" s="69" t="s">
        <v>83</v>
      </c>
      <c r="E31" s="69" t="s">
        <v>127</v>
      </c>
      <c r="F31" s="96">
        <v>17</v>
      </c>
      <c r="G31" s="69">
        <v>0</v>
      </c>
      <c r="H31" s="69">
        <v>0</v>
      </c>
      <c r="I31" s="69" t="s">
        <v>135</v>
      </c>
      <c r="J31" s="69" t="s">
        <v>135</v>
      </c>
      <c r="K31" s="69" t="s">
        <v>135</v>
      </c>
      <c r="L31" s="69">
        <f t="shared" si="0"/>
        <v>0</v>
      </c>
      <c r="M31" s="70" t="s">
        <v>190</v>
      </c>
    </row>
    <row r="32" spans="2:13" ht="13.5" thickBot="1">
      <c r="B32" s="74">
        <v>20</v>
      </c>
      <c r="C32" s="94" t="s">
        <v>101</v>
      </c>
      <c r="D32" s="75" t="s">
        <v>89</v>
      </c>
      <c r="E32" s="75" t="s">
        <v>115</v>
      </c>
      <c r="F32" s="97">
        <v>24</v>
      </c>
      <c r="G32" s="75">
        <v>0</v>
      </c>
      <c r="H32" s="75">
        <v>0</v>
      </c>
      <c r="I32" s="75">
        <v>0</v>
      </c>
      <c r="J32" s="75" t="s">
        <v>135</v>
      </c>
      <c r="K32" s="75" t="s">
        <v>135</v>
      </c>
      <c r="L32" s="75">
        <f t="shared" si="0"/>
        <v>0</v>
      </c>
      <c r="M32" s="76" t="s">
        <v>190</v>
      </c>
    </row>
    <row r="33" spans="1:13" ht="12.75" customHeight="1">
      <c r="A33" s="4"/>
      <c r="B33" s="12"/>
      <c r="C33" s="4"/>
      <c r="D33" s="4"/>
      <c r="E33" s="4"/>
      <c r="F33" s="4"/>
      <c r="G33" s="4"/>
      <c r="H33" s="4"/>
      <c r="I33" s="4"/>
      <c r="J33" s="77"/>
      <c r="K33" s="4"/>
      <c r="L33" s="12"/>
      <c r="M33" s="12"/>
    </row>
    <row r="34" spans="1:13" ht="12.75">
      <c r="A34" s="4"/>
      <c r="B34" s="12"/>
      <c r="C34" s="48" t="s">
        <v>54</v>
      </c>
      <c r="D34" s="48"/>
      <c r="E34" s="78"/>
      <c r="F34" s="78"/>
      <c r="G34" s="48"/>
      <c r="H34" s="48"/>
      <c r="I34" s="48"/>
      <c r="J34" s="78"/>
      <c r="K34" s="78"/>
      <c r="L34" s="79"/>
      <c r="M34" s="79"/>
    </row>
    <row r="35" spans="1:13" ht="12.75">
      <c r="A35" s="4"/>
      <c r="B35" s="12"/>
      <c r="C35" s="78" t="s">
        <v>206</v>
      </c>
      <c r="D35" s="78"/>
      <c r="E35" s="78"/>
      <c r="F35" s="78" t="s">
        <v>18</v>
      </c>
      <c r="G35" s="78"/>
      <c r="H35" s="48"/>
      <c r="I35" s="78"/>
      <c r="J35" s="78"/>
      <c r="K35" s="78" t="s">
        <v>66</v>
      </c>
      <c r="L35" s="79"/>
      <c r="M35" s="79"/>
    </row>
    <row r="36" spans="1:13" ht="12.75">
      <c r="A36" s="4"/>
      <c r="B36" s="4"/>
      <c r="C36" s="78" t="s">
        <v>205</v>
      </c>
      <c r="D36" s="78"/>
      <c r="E36" s="48"/>
      <c r="F36" s="78"/>
      <c r="G36" s="48"/>
      <c r="H36" s="48"/>
      <c r="I36" s="48"/>
      <c r="J36" s="78"/>
      <c r="K36" s="78"/>
      <c r="L36" s="78"/>
      <c r="M36" s="78"/>
    </row>
    <row r="37" spans="3:13" ht="12.75">
      <c r="C37" s="48" t="s">
        <v>67</v>
      </c>
      <c r="D37" s="48"/>
      <c r="E37" s="48"/>
      <c r="F37" s="48" t="s">
        <v>17</v>
      </c>
      <c r="G37" s="48"/>
      <c r="H37" s="48"/>
      <c r="I37" s="48"/>
      <c r="J37" s="48"/>
      <c r="K37" s="48" t="s">
        <v>42</v>
      </c>
      <c r="L37" s="48"/>
      <c r="M37" s="48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2">
      <selection activeCell="N54" sqref="N5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140625" style="0" customWidth="1"/>
    <col min="5" max="5" width="11.28125" style="0" customWidth="1"/>
    <col min="6" max="6" width="8.57421875" style="0" customWidth="1"/>
    <col min="10" max="11" width="10.28125" style="0" customWidth="1"/>
    <col min="12" max="13" width="7.00390625" style="0" customWidth="1"/>
  </cols>
  <sheetData>
    <row r="1" ht="12.75" hidden="1"/>
    <row r="2" spans="3:9" ht="11.25" customHeight="1">
      <c r="C2" s="18"/>
      <c r="D2" s="18"/>
      <c r="E2" s="17"/>
      <c r="F2" s="81" t="s">
        <v>10</v>
      </c>
      <c r="G2" s="81"/>
      <c r="H2" s="81"/>
      <c r="I2" s="81"/>
    </row>
    <row r="3" spans="3:9" ht="12" customHeight="1">
      <c r="C3" s="18"/>
      <c r="D3" s="18"/>
      <c r="E3" s="17"/>
      <c r="F3" s="81" t="s">
        <v>0</v>
      </c>
      <c r="G3" s="81"/>
      <c r="H3" s="81"/>
      <c r="I3" s="81"/>
    </row>
    <row r="4" spans="3:9" ht="3" customHeight="1" hidden="1">
      <c r="C4" s="18"/>
      <c r="D4" s="18"/>
      <c r="E4" s="17"/>
      <c r="F4" s="17"/>
      <c r="G4" s="17"/>
      <c r="H4" s="17"/>
      <c r="I4" s="17"/>
    </row>
    <row r="5" ht="12.75" hidden="1"/>
    <row r="6" spans="3:13" ht="14.25" customHeight="1">
      <c r="C6" s="29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12.75" hidden="1"/>
    <row r="8" spans="3:7" ht="21" customHeight="1">
      <c r="C8" s="40"/>
      <c r="E8" s="82" t="s">
        <v>1</v>
      </c>
      <c r="F8" s="3"/>
      <c r="G8" s="3"/>
    </row>
    <row r="9" ht="12.75" hidden="1"/>
    <row r="10" spans="2:5" ht="15" customHeight="1" thickBot="1">
      <c r="B10" s="15" t="s">
        <v>50</v>
      </c>
      <c r="C10" s="14"/>
      <c r="D10" s="14"/>
      <c r="E10" s="15"/>
    </row>
    <row r="11" ht="13.5" hidden="1" thickBot="1"/>
    <row r="12" spans="2:13" ht="13.5" thickBot="1">
      <c r="B12" s="83" t="s">
        <v>2</v>
      </c>
      <c r="C12" s="84" t="s">
        <v>3</v>
      </c>
      <c r="D12" s="84" t="s">
        <v>24</v>
      </c>
      <c r="E12" s="84" t="s">
        <v>57</v>
      </c>
      <c r="F12" s="84" t="s">
        <v>4</v>
      </c>
      <c r="G12" s="84" t="s">
        <v>5</v>
      </c>
      <c r="H12" s="84" t="s">
        <v>6</v>
      </c>
      <c r="I12" s="84" t="s">
        <v>7</v>
      </c>
      <c r="J12" s="84" t="s">
        <v>19</v>
      </c>
      <c r="K12" s="84" t="s">
        <v>20</v>
      </c>
      <c r="L12" s="84" t="s">
        <v>8</v>
      </c>
      <c r="M12" s="85" t="s">
        <v>9</v>
      </c>
    </row>
    <row r="13" spans="2:13" ht="10.5" customHeight="1">
      <c r="B13" s="148">
        <v>1</v>
      </c>
      <c r="C13" s="149" t="s">
        <v>91</v>
      </c>
      <c r="D13" s="150" t="s">
        <v>89</v>
      </c>
      <c r="E13" s="150" t="s">
        <v>122</v>
      </c>
      <c r="F13" s="150">
        <v>20</v>
      </c>
      <c r="G13" s="150">
        <v>106</v>
      </c>
      <c r="H13" s="150">
        <v>171</v>
      </c>
      <c r="I13" s="150">
        <v>178</v>
      </c>
      <c r="J13" s="150" t="s">
        <v>135</v>
      </c>
      <c r="K13" s="150" t="s">
        <v>135</v>
      </c>
      <c r="L13" s="151">
        <f aca="true" t="shared" si="0" ref="L13:L52">SUM(G13:K13)</f>
        <v>455</v>
      </c>
      <c r="M13" s="152">
        <v>1</v>
      </c>
    </row>
    <row r="14" spans="2:13" ht="10.5" customHeight="1">
      <c r="B14" s="114">
        <v>2</v>
      </c>
      <c r="C14" s="116" t="s">
        <v>87</v>
      </c>
      <c r="D14" s="112" t="s">
        <v>83</v>
      </c>
      <c r="E14" s="112" t="s">
        <v>112</v>
      </c>
      <c r="F14" s="112">
        <v>44</v>
      </c>
      <c r="G14" s="112">
        <v>149</v>
      </c>
      <c r="H14" s="112">
        <v>86</v>
      </c>
      <c r="I14" s="117">
        <v>180</v>
      </c>
      <c r="J14" s="113" t="s">
        <v>135</v>
      </c>
      <c r="K14" s="113" t="s">
        <v>135</v>
      </c>
      <c r="L14" s="112">
        <f t="shared" si="0"/>
        <v>415</v>
      </c>
      <c r="M14" s="115">
        <v>2</v>
      </c>
    </row>
    <row r="15" spans="2:13" ht="10.5" customHeight="1">
      <c r="B15" s="114">
        <v>3</v>
      </c>
      <c r="C15" s="111" t="s">
        <v>90</v>
      </c>
      <c r="D15" s="112" t="s">
        <v>89</v>
      </c>
      <c r="E15" s="112" t="s">
        <v>124</v>
      </c>
      <c r="F15" s="112">
        <v>19</v>
      </c>
      <c r="G15" s="112">
        <v>89</v>
      </c>
      <c r="H15" s="112">
        <v>160</v>
      </c>
      <c r="I15" s="112">
        <v>162</v>
      </c>
      <c r="J15" s="113" t="s">
        <v>135</v>
      </c>
      <c r="K15" s="113" t="s">
        <v>135</v>
      </c>
      <c r="L15" s="112">
        <f t="shared" si="0"/>
        <v>411</v>
      </c>
      <c r="M15" s="115">
        <v>3</v>
      </c>
    </row>
    <row r="16" spans="2:13" ht="10.5" customHeight="1">
      <c r="B16" s="114">
        <v>4</v>
      </c>
      <c r="C16" s="116" t="s">
        <v>79</v>
      </c>
      <c r="D16" s="112" t="s">
        <v>80</v>
      </c>
      <c r="E16" s="112" t="s">
        <v>134</v>
      </c>
      <c r="F16" s="112">
        <v>13</v>
      </c>
      <c r="G16" s="112">
        <v>84</v>
      </c>
      <c r="H16" s="112">
        <v>157</v>
      </c>
      <c r="I16" s="112">
        <v>161</v>
      </c>
      <c r="J16" s="113" t="s">
        <v>135</v>
      </c>
      <c r="K16" s="113" t="s">
        <v>135</v>
      </c>
      <c r="L16" s="112">
        <f t="shared" si="0"/>
        <v>402</v>
      </c>
      <c r="M16" s="115">
        <v>4</v>
      </c>
    </row>
    <row r="17" spans="2:13" ht="10.5" customHeight="1">
      <c r="B17" s="114">
        <v>5</v>
      </c>
      <c r="C17" s="116" t="s">
        <v>82</v>
      </c>
      <c r="D17" s="112" t="s">
        <v>83</v>
      </c>
      <c r="E17" s="112" t="s">
        <v>131</v>
      </c>
      <c r="F17" s="112">
        <v>43</v>
      </c>
      <c r="G17" s="112">
        <v>117</v>
      </c>
      <c r="H17" s="112">
        <v>180</v>
      </c>
      <c r="I17" s="112">
        <v>100</v>
      </c>
      <c r="J17" s="113" t="s">
        <v>135</v>
      </c>
      <c r="K17" s="113" t="s">
        <v>135</v>
      </c>
      <c r="L17" s="112">
        <f t="shared" si="0"/>
        <v>397</v>
      </c>
      <c r="M17" s="115">
        <v>5</v>
      </c>
    </row>
    <row r="18" spans="2:13" ht="10.5" customHeight="1">
      <c r="B18" s="114">
        <v>6</v>
      </c>
      <c r="C18" s="116" t="s">
        <v>162</v>
      </c>
      <c r="D18" s="112" t="s">
        <v>89</v>
      </c>
      <c r="E18" s="112" t="s">
        <v>111</v>
      </c>
      <c r="F18" s="112">
        <v>54</v>
      </c>
      <c r="G18" s="112">
        <v>87</v>
      </c>
      <c r="H18" s="112">
        <v>115</v>
      </c>
      <c r="I18" s="117">
        <v>174</v>
      </c>
      <c r="J18" s="113" t="s">
        <v>135</v>
      </c>
      <c r="K18" s="113" t="s">
        <v>135</v>
      </c>
      <c r="L18" s="112">
        <f t="shared" si="0"/>
        <v>376</v>
      </c>
      <c r="M18" s="115">
        <v>6</v>
      </c>
    </row>
    <row r="19" spans="2:13" ht="10.5" customHeight="1">
      <c r="B19" s="114">
        <v>7</v>
      </c>
      <c r="C19" s="111" t="s">
        <v>88</v>
      </c>
      <c r="D19" s="112" t="s">
        <v>89</v>
      </c>
      <c r="E19" s="112" t="s">
        <v>125</v>
      </c>
      <c r="F19" s="112">
        <v>45</v>
      </c>
      <c r="G19" s="112">
        <v>90</v>
      </c>
      <c r="H19" s="112">
        <v>102</v>
      </c>
      <c r="I19" s="112">
        <v>180</v>
      </c>
      <c r="J19" s="113" t="s">
        <v>135</v>
      </c>
      <c r="K19" s="113" t="s">
        <v>135</v>
      </c>
      <c r="L19" s="112">
        <f t="shared" si="0"/>
        <v>372</v>
      </c>
      <c r="M19" s="115">
        <v>7</v>
      </c>
    </row>
    <row r="20" spans="2:13" ht="10.5" customHeight="1">
      <c r="B20" s="114">
        <v>8</v>
      </c>
      <c r="C20" s="116" t="s">
        <v>108</v>
      </c>
      <c r="D20" s="112" t="s">
        <v>89</v>
      </c>
      <c r="E20" s="112" t="s">
        <v>114</v>
      </c>
      <c r="F20" s="112">
        <v>52</v>
      </c>
      <c r="G20" s="112">
        <v>120</v>
      </c>
      <c r="H20" s="112">
        <v>122</v>
      </c>
      <c r="I20" s="112">
        <v>95</v>
      </c>
      <c r="J20" s="113" t="s">
        <v>135</v>
      </c>
      <c r="K20" s="113" t="s">
        <v>135</v>
      </c>
      <c r="L20" s="112">
        <f t="shared" si="0"/>
        <v>337</v>
      </c>
      <c r="M20" s="115">
        <v>8</v>
      </c>
    </row>
    <row r="21" spans="2:13" ht="10.5" customHeight="1">
      <c r="B21" s="114">
        <v>9</v>
      </c>
      <c r="C21" s="116" t="s">
        <v>140</v>
      </c>
      <c r="D21" s="112" t="s">
        <v>89</v>
      </c>
      <c r="E21" s="112" t="s">
        <v>141</v>
      </c>
      <c r="F21" s="112">
        <v>25</v>
      </c>
      <c r="G21" s="112">
        <v>180</v>
      </c>
      <c r="H21" s="112">
        <v>71</v>
      </c>
      <c r="I21" s="117">
        <v>73</v>
      </c>
      <c r="J21" s="113" t="s">
        <v>135</v>
      </c>
      <c r="K21" s="113" t="s">
        <v>135</v>
      </c>
      <c r="L21" s="112">
        <f t="shared" si="0"/>
        <v>324</v>
      </c>
      <c r="M21" s="115">
        <v>9</v>
      </c>
    </row>
    <row r="22" spans="2:13" ht="10.5" customHeight="1">
      <c r="B22" s="114">
        <v>10</v>
      </c>
      <c r="C22" s="111" t="s">
        <v>99</v>
      </c>
      <c r="D22" s="112" t="s">
        <v>98</v>
      </c>
      <c r="E22" s="112" t="s">
        <v>118</v>
      </c>
      <c r="F22" s="112">
        <v>49</v>
      </c>
      <c r="G22" s="112">
        <v>129</v>
      </c>
      <c r="H22" s="112">
        <v>71</v>
      </c>
      <c r="I22" s="112">
        <v>123</v>
      </c>
      <c r="J22" s="113" t="s">
        <v>135</v>
      </c>
      <c r="K22" s="113" t="s">
        <v>135</v>
      </c>
      <c r="L22" s="112">
        <f t="shared" si="0"/>
        <v>323</v>
      </c>
      <c r="M22" s="115">
        <v>10</v>
      </c>
    </row>
    <row r="23" spans="2:13" ht="10.5" customHeight="1">
      <c r="B23" s="114">
        <v>11</v>
      </c>
      <c r="C23" s="116" t="s">
        <v>74</v>
      </c>
      <c r="D23" s="112" t="s">
        <v>80</v>
      </c>
      <c r="E23" s="112" t="s">
        <v>221</v>
      </c>
      <c r="F23" s="112">
        <v>4</v>
      </c>
      <c r="G23" s="112">
        <v>70</v>
      </c>
      <c r="H23" s="112">
        <v>108</v>
      </c>
      <c r="I23" s="112">
        <v>94</v>
      </c>
      <c r="J23" s="113" t="s">
        <v>135</v>
      </c>
      <c r="K23" s="113" t="s">
        <v>135</v>
      </c>
      <c r="L23" s="112">
        <f t="shared" si="0"/>
        <v>272</v>
      </c>
      <c r="M23" s="115" t="s">
        <v>165</v>
      </c>
    </row>
    <row r="24" spans="2:13" ht="10.5" customHeight="1">
      <c r="B24" s="114">
        <v>12</v>
      </c>
      <c r="C24" s="116" t="s">
        <v>159</v>
      </c>
      <c r="D24" s="112" t="s">
        <v>83</v>
      </c>
      <c r="E24" s="112" t="s">
        <v>128</v>
      </c>
      <c r="F24" s="112">
        <v>16</v>
      </c>
      <c r="G24" s="112">
        <v>83</v>
      </c>
      <c r="H24" s="112">
        <v>92</v>
      </c>
      <c r="I24" s="112">
        <v>97</v>
      </c>
      <c r="J24" s="113" t="s">
        <v>135</v>
      </c>
      <c r="K24" s="113" t="s">
        <v>135</v>
      </c>
      <c r="L24" s="112">
        <f t="shared" si="0"/>
        <v>272</v>
      </c>
      <c r="M24" s="115" t="s">
        <v>165</v>
      </c>
    </row>
    <row r="25" spans="2:13" ht="10.5" customHeight="1">
      <c r="B25" s="114">
        <v>13</v>
      </c>
      <c r="C25" s="116" t="s">
        <v>110</v>
      </c>
      <c r="D25" s="112" t="s">
        <v>89</v>
      </c>
      <c r="E25" s="112" t="s">
        <v>111</v>
      </c>
      <c r="F25" s="112">
        <v>26</v>
      </c>
      <c r="G25" s="112">
        <v>58</v>
      </c>
      <c r="H25" s="112">
        <v>94</v>
      </c>
      <c r="I25" s="112">
        <v>117</v>
      </c>
      <c r="J25" s="113" t="s">
        <v>135</v>
      </c>
      <c r="K25" s="113" t="s">
        <v>135</v>
      </c>
      <c r="L25" s="112">
        <f t="shared" si="0"/>
        <v>269</v>
      </c>
      <c r="M25" s="115">
        <v>13</v>
      </c>
    </row>
    <row r="26" spans="2:13" ht="10.5" customHeight="1">
      <c r="B26" s="114">
        <v>14</v>
      </c>
      <c r="C26" s="116" t="s">
        <v>77</v>
      </c>
      <c r="D26" s="112" t="s">
        <v>80</v>
      </c>
      <c r="E26" s="112" t="s">
        <v>172</v>
      </c>
      <c r="F26" s="112">
        <v>11</v>
      </c>
      <c r="G26" s="112">
        <v>56</v>
      </c>
      <c r="H26" s="112">
        <v>98</v>
      </c>
      <c r="I26" s="112">
        <v>103</v>
      </c>
      <c r="J26" s="113" t="s">
        <v>135</v>
      </c>
      <c r="K26" s="113" t="s">
        <v>135</v>
      </c>
      <c r="L26" s="112">
        <f t="shared" si="0"/>
        <v>257</v>
      </c>
      <c r="M26" s="115" t="s">
        <v>166</v>
      </c>
    </row>
    <row r="27" spans="2:13" ht="10.5" customHeight="1">
      <c r="B27" s="114">
        <v>15</v>
      </c>
      <c r="C27" s="116" t="s">
        <v>85</v>
      </c>
      <c r="D27" s="112" t="s">
        <v>83</v>
      </c>
      <c r="E27" s="112" t="s">
        <v>129</v>
      </c>
      <c r="F27" s="112">
        <v>15</v>
      </c>
      <c r="G27" s="112">
        <v>77</v>
      </c>
      <c r="H27" s="112">
        <v>180</v>
      </c>
      <c r="I27" s="112">
        <v>0</v>
      </c>
      <c r="J27" s="113" t="s">
        <v>135</v>
      </c>
      <c r="K27" s="113" t="s">
        <v>135</v>
      </c>
      <c r="L27" s="112">
        <f t="shared" si="0"/>
        <v>257</v>
      </c>
      <c r="M27" s="115" t="s">
        <v>166</v>
      </c>
    </row>
    <row r="28" spans="2:13" ht="10.5" customHeight="1">
      <c r="B28" s="114">
        <v>16</v>
      </c>
      <c r="C28" s="116" t="s">
        <v>78</v>
      </c>
      <c r="D28" s="112" t="s">
        <v>80</v>
      </c>
      <c r="E28" s="112" t="s">
        <v>105</v>
      </c>
      <c r="F28" s="112">
        <v>12</v>
      </c>
      <c r="G28" s="112">
        <v>121</v>
      </c>
      <c r="H28" s="112">
        <v>29</v>
      </c>
      <c r="I28" s="112">
        <v>105</v>
      </c>
      <c r="J28" s="113" t="s">
        <v>135</v>
      </c>
      <c r="K28" s="113" t="s">
        <v>135</v>
      </c>
      <c r="L28" s="112">
        <f t="shared" si="0"/>
        <v>255</v>
      </c>
      <c r="M28" s="115">
        <v>16</v>
      </c>
    </row>
    <row r="29" spans="2:13" ht="10.5" customHeight="1">
      <c r="B29" s="114">
        <v>17</v>
      </c>
      <c r="C29" s="116" t="s">
        <v>109</v>
      </c>
      <c r="D29" s="112" t="s">
        <v>96</v>
      </c>
      <c r="E29" s="112" t="s">
        <v>113</v>
      </c>
      <c r="F29" s="112">
        <v>47</v>
      </c>
      <c r="G29" s="112">
        <v>116</v>
      </c>
      <c r="H29" s="112">
        <v>62</v>
      </c>
      <c r="I29" s="112">
        <v>71</v>
      </c>
      <c r="J29" s="113" t="s">
        <v>135</v>
      </c>
      <c r="K29" s="113" t="s">
        <v>135</v>
      </c>
      <c r="L29" s="112">
        <f t="shared" si="0"/>
        <v>249</v>
      </c>
      <c r="M29" s="115">
        <v>17</v>
      </c>
    </row>
    <row r="30" spans="2:13" ht="10.5" customHeight="1">
      <c r="B30" s="114">
        <v>18</v>
      </c>
      <c r="C30" s="116" t="s">
        <v>168</v>
      </c>
      <c r="D30" s="112" t="s">
        <v>83</v>
      </c>
      <c r="E30" s="112" t="s">
        <v>130</v>
      </c>
      <c r="F30" s="112">
        <v>2</v>
      </c>
      <c r="G30" s="112">
        <v>88</v>
      </c>
      <c r="H30" s="112">
        <v>62</v>
      </c>
      <c r="I30" s="112">
        <v>94</v>
      </c>
      <c r="J30" s="113" t="s">
        <v>135</v>
      </c>
      <c r="K30" s="113" t="s">
        <v>135</v>
      </c>
      <c r="L30" s="112">
        <f t="shared" si="0"/>
        <v>244</v>
      </c>
      <c r="M30" s="115">
        <v>18</v>
      </c>
    </row>
    <row r="31" spans="2:13" ht="10.5" customHeight="1">
      <c r="B31" s="114">
        <v>19</v>
      </c>
      <c r="C31" s="116" t="s">
        <v>81</v>
      </c>
      <c r="D31" s="112" t="s">
        <v>80</v>
      </c>
      <c r="E31" s="112" t="s">
        <v>133</v>
      </c>
      <c r="F31" s="112">
        <v>14</v>
      </c>
      <c r="G31" s="112">
        <v>90</v>
      </c>
      <c r="H31" s="112">
        <v>91</v>
      </c>
      <c r="I31" s="112">
        <v>58</v>
      </c>
      <c r="J31" s="113" t="s">
        <v>135</v>
      </c>
      <c r="K31" s="113" t="s">
        <v>135</v>
      </c>
      <c r="L31" s="112">
        <f t="shared" si="0"/>
        <v>239</v>
      </c>
      <c r="M31" s="115">
        <v>19</v>
      </c>
    </row>
    <row r="32" spans="2:13" ht="10.5" customHeight="1">
      <c r="B32" s="114">
        <v>20</v>
      </c>
      <c r="C32" s="111" t="s">
        <v>95</v>
      </c>
      <c r="D32" s="112" t="s">
        <v>96</v>
      </c>
      <c r="E32" s="112" t="s">
        <v>120</v>
      </c>
      <c r="F32" s="112">
        <v>46</v>
      </c>
      <c r="G32" s="112">
        <v>77</v>
      </c>
      <c r="H32" s="112">
        <v>69</v>
      </c>
      <c r="I32" s="112">
        <v>85</v>
      </c>
      <c r="J32" s="113" t="s">
        <v>135</v>
      </c>
      <c r="K32" s="113" t="s">
        <v>135</v>
      </c>
      <c r="L32" s="112">
        <f t="shared" si="0"/>
        <v>231</v>
      </c>
      <c r="M32" s="115">
        <v>20</v>
      </c>
    </row>
    <row r="33" spans="2:13" ht="10.5" customHeight="1">
      <c r="B33" s="114">
        <v>21</v>
      </c>
      <c r="C33" s="116" t="s">
        <v>76</v>
      </c>
      <c r="D33" s="112" t="s">
        <v>80</v>
      </c>
      <c r="E33" s="112" t="s">
        <v>171</v>
      </c>
      <c r="F33" s="112">
        <v>8</v>
      </c>
      <c r="G33" s="112">
        <v>72</v>
      </c>
      <c r="H33" s="112">
        <v>61</v>
      </c>
      <c r="I33" s="112">
        <v>94</v>
      </c>
      <c r="J33" s="113" t="s">
        <v>135</v>
      </c>
      <c r="K33" s="113" t="s">
        <v>135</v>
      </c>
      <c r="L33" s="112">
        <f t="shared" si="0"/>
        <v>227</v>
      </c>
      <c r="M33" s="115">
        <v>21</v>
      </c>
    </row>
    <row r="34" spans="2:13" ht="10.5" customHeight="1">
      <c r="B34" s="114">
        <v>22</v>
      </c>
      <c r="C34" s="111" t="s">
        <v>87</v>
      </c>
      <c r="D34" s="112" t="s">
        <v>83</v>
      </c>
      <c r="E34" s="112" t="s">
        <v>126</v>
      </c>
      <c r="F34" s="112">
        <v>18</v>
      </c>
      <c r="G34" s="112">
        <v>151</v>
      </c>
      <c r="H34" s="112">
        <v>75</v>
      </c>
      <c r="I34" s="112">
        <v>0</v>
      </c>
      <c r="J34" s="113" t="s">
        <v>135</v>
      </c>
      <c r="K34" s="113" t="s">
        <v>135</v>
      </c>
      <c r="L34" s="112">
        <f t="shared" si="0"/>
        <v>226</v>
      </c>
      <c r="M34" s="115">
        <v>22</v>
      </c>
    </row>
    <row r="35" spans="2:13" ht="10.5" customHeight="1">
      <c r="B35" s="114">
        <v>23</v>
      </c>
      <c r="C35" s="111" t="s">
        <v>100</v>
      </c>
      <c r="D35" s="112" t="s">
        <v>98</v>
      </c>
      <c r="E35" s="112" t="s">
        <v>117</v>
      </c>
      <c r="F35" s="112">
        <v>22</v>
      </c>
      <c r="G35" s="112">
        <v>65</v>
      </c>
      <c r="H35" s="112">
        <v>74</v>
      </c>
      <c r="I35" s="112">
        <v>81</v>
      </c>
      <c r="J35" s="113" t="s">
        <v>135</v>
      </c>
      <c r="K35" s="113" t="s">
        <v>135</v>
      </c>
      <c r="L35" s="112">
        <f t="shared" si="0"/>
        <v>220</v>
      </c>
      <c r="M35" s="115">
        <v>23</v>
      </c>
    </row>
    <row r="36" spans="2:13" ht="10.5" customHeight="1">
      <c r="B36" s="114">
        <v>24</v>
      </c>
      <c r="C36" s="116" t="s">
        <v>73</v>
      </c>
      <c r="D36" s="112" t="s">
        <v>80</v>
      </c>
      <c r="E36" s="118" t="s">
        <v>215</v>
      </c>
      <c r="F36" s="112">
        <v>5</v>
      </c>
      <c r="G36" s="112">
        <v>86</v>
      </c>
      <c r="H36" s="112">
        <v>46</v>
      </c>
      <c r="I36" s="112">
        <v>82</v>
      </c>
      <c r="J36" s="113" t="s">
        <v>135</v>
      </c>
      <c r="K36" s="113" t="s">
        <v>135</v>
      </c>
      <c r="L36" s="112">
        <f t="shared" si="0"/>
        <v>214</v>
      </c>
      <c r="M36" s="115">
        <v>24</v>
      </c>
    </row>
    <row r="37" spans="2:13" ht="10.5" customHeight="1">
      <c r="B37" s="114">
        <v>25</v>
      </c>
      <c r="C37" s="111" t="s">
        <v>97</v>
      </c>
      <c r="D37" s="112" t="s">
        <v>98</v>
      </c>
      <c r="E37" s="112" t="s">
        <v>119</v>
      </c>
      <c r="F37" s="112">
        <v>48</v>
      </c>
      <c r="G37" s="112">
        <v>77</v>
      </c>
      <c r="H37" s="112">
        <v>73</v>
      </c>
      <c r="I37" s="112">
        <v>56</v>
      </c>
      <c r="J37" s="113" t="s">
        <v>135</v>
      </c>
      <c r="K37" s="113" t="s">
        <v>135</v>
      </c>
      <c r="L37" s="112">
        <f t="shared" si="0"/>
        <v>206</v>
      </c>
      <c r="M37" s="115">
        <v>25</v>
      </c>
    </row>
    <row r="38" spans="2:13" ht="10.5" customHeight="1">
      <c r="B38" s="114">
        <v>26</v>
      </c>
      <c r="C38" s="116" t="s">
        <v>84</v>
      </c>
      <c r="D38" s="112" t="s">
        <v>83</v>
      </c>
      <c r="E38" s="112" t="s">
        <v>132</v>
      </c>
      <c r="F38" s="112">
        <v>1</v>
      </c>
      <c r="G38" s="112">
        <v>62</v>
      </c>
      <c r="H38" s="112">
        <v>80</v>
      </c>
      <c r="I38" s="112">
        <v>62</v>
      </c>
      <c r="J38" s="113" t="s">
        <v>135</v>
      </c>
      <c r="K38" s="113" t="s">
        <v>135</v>
      </c>
      <c r="L38" s="112">
        <f t="shared" si="0"/>
        <v>204</v>
      </c>
      <c r="M38" s="115">
        <v>26</v>
      </c>
    </row>
    <row r="39" spans="2:13" ht="10.5" customHeight="1">
      <c r="B39" s="114">
        <v>27</v>
      </c>
      <c r="C39" s="111" t="s">
        <v>170</v>
      </c>
      <c r="D39" s="112" t="s">
        <v>89</v>
      </c>
      <c r="E39" s="112" t="s">
        <v>116</v>
      </c>
      <c r="F39" s="112">
        <v>23</v>
      </c>
      <c r="G39" s="112">
        <v>126</v>
      </c>
      <c r="H39" s="112" t="s">
        <v>135</v>
      </c>
      <c r="I39" s="112">
        <v>63</v>
      </c>
      <c r="J39" s="113" t="s">
        <v>135</v>
      </c>
      <c r="K39" s="113" t="s">
        <v>135</v>
      </c>
      <c r="L39" s="112">
        <f t="shared" si="0"/>
        <v>189</v>
      </c>
      <c r="M39" s="115">
        <v>27</v>
      </c>
    </row>
    <row r="40" spans="2:13" ht="10.5" customHeight="1">
      <c r="B40" s="114">
        <v>28</v>
      </c>
      <c r="C40" s="116" t="s">
        <v>142</v>
      </c>
      <c r="D40" s="112" t="s">
        <v>80</v>
      </c>
      <c r="E40" s="112" t="s">
        <v>174</v>
      </c>
      <c r="F40" s="112">
        <v>41</v>
      </c>
      <c r="G40" s="112">
        <v>92</v>
      </c>
      <c r="H40" s="112">
        <v>42</v>
      </c>
      <c r="I40" s="117">
        <v>54</v>
      </c>
      <c r="J40" s="113" t="s">
        <v>135</v>
      </c>
      <c r="K40" s="113" t="s">
        <v>135</v>
      </c>
      <c r="L40" s="112">
        <f t="shared" si="0"/>
        <v>188</v>
      </c>
      <c r="M40" s="115">
        <v>28</v>
      </c>
    </row>
    <row r="41" spans="2:13" ht="10.5" customHeight="1">
      <c r="B41" s="114">
        <v>29</v>
      </c>
      <c r="C41" s="116" t="s">
        <v>106</v>
      </c>
      <c r="D41" s="112" t="s">
        <v>80</v>
      </c>
      <c r="E41" s="112" t="s">
        <v>173</v>
      </c>
      <c r="F41" s="112">
        <v>9</v>
      </c>
      <c r="G41" s="112">
        <v>65</v>
      </c>
      <c r="H41" s="112">
        <v>53</v>
      </c>
      <c r="I41" s="112">
        <v>68</v>
      </c>
      <c r="J41" s="113" t="s">
        <v>135</v>
      </c>
      <c r="K41" s="113" t="s">
        <v>135</v>
      </c>
      <c r="L41" s="112">
        <f t="shared" si="0"/>
        <v>186</v>
      </c>
      <c r="M41" s="115" t="s">
        <v>167</v>
      </c>
    </row>
    <row r="42" spans="2:13" ht="10.5" customHeight="1">
      <c r="B42" s="114">
        <v>30</v>
      </c>
      <c r="C42" s="116" t="s">
        <v>158</v>
      </c>
      <c r="D42" s="112" t="s">
        <v>80</v>
      </c>
      <c r="E42" s="112" t="s">
        <v>175</v>
      </c>
      <c r="F42" s="112">
        <v>58</v>
      </c>
      <c r="G42" s="120">
        <v>108</v>
      </c>
      <c r="H42" s="120">
        <v>55</v>
      </c>
      <c r="I42" s="121">
        <v>23</v>
      </c>
      <c r="J42" s="113" t="s">
        <v>135</v>
      </c>
      <c r="K42" s="113" t="s">
        <v>135</v>
      </c>
      <c r="L42" s="112">
        <f t="shared" si="0"/>
        <v>186</v>
      </c>
      <c r="M42" s="115" t="s">
        <v>167</v>
      </c>
    </row>
    <row r="43" spans="2:13" ht="10.5" customHeight="1">
      <c r="B43" s="114">
        <v>31</v>
      </c>
      <c r="C43" s="116" t="s">
        <v>107</v>
      </c>
      <c r="D43" s="112" t="s">
        <v>80</v>
      </c>
      <c r="E43" s="112" t="s">
        <v>103</v>
      </c>
      <c r="F43" s="112">
        <v>3</v>
      </c>
      <c r="G43" s="112">
        <v>62</v>
      </c>
      <c r="H43" s="112">
        <v>71</v>
      </c>
      <c r="I43" s="112">
        <v>52</v>
      </c>
      <c r="J43" s="113" t="s">
        <v>135</v>
      </c>
      <c r="K43" s="113" t="s">
        <v>135</v>
      </c>
      <c r="L43" s="112">
        <f t="shared" si="0"/>
        <v>185</v>
      </c>
      <c r="M43" s="115">
        <v>31</v>
      </c>
    </row>
    <row r="44" spans="2:13" ht="10.5" customHeight="1">
      <c r="B44" s="119">
        <v>32</v>
      </c>
      <c r="C44" s="111" t="s">
        <v>94</v>
      </c>
      <c r="D44" s="112" t="s">
        <v>93</v>
      </c>
      <c r="E44" s="112" t="s">
        <v>121</v>
      </c>
      <c r="F44" s="112">
        <v>51</v>
      </c>
      <c r="G44" s="120">
        <v>40</v>
      </c>
      <c r="H44" s="120">
        <v>68</v>
      </c>
      <c r="I44" s="120">
        <v>62</v>
      </c>
      <c r="J44" s="113" t="s">
        <v>135</v>
      </c>
      <c r="K44" s="113" t="s">
        <v>135</v>
      </c>
      <c r="L44" s="112">
        <f t="shared" si="0"/>
        <v>170</v>
      </c>
      <c r="M44" s="122">
        <v>32</v>
      </c>
    </row>
    <row r="45" spans="2:13" ht="10.5" customHeight="1">
      <c r="B45" s="119">
        <v>33</v>
      </c>
      <c r="C45" s="116" t="s">
        <v>145</v>
      </c>
      <c r="D45" s="112" t="s">
        <v>80</v>
      </c>
      <c r="E45" s="112" t="s">
        <v>176</v>
      </c>
      <c r="F45" s="112">
        <v>59</v>
      </c>
      <c r="G45" s="120">
        <v>0</v>
      </c>
      <c r="H45" s="120">
        <v>67</v>
      </c>
      <c r="I45" s="121">
        <v>55</v>
      </c>
      <c r="J45" s="113" t="s">
        <v>135</v>
      </c>
      <c r="K45" s="113" t="s">
        <v>135</v>
      </c>
      <c r="L45" s="112">
        <f t="shared" si="0"/>
        <v>122</v>
      </c>
      <c r="M45" s="122">
        <v>33</v>
      </c>
    </row>
    <row r="46" spans="2:13" ht="10.5" customHeight="1">
      <c r="B46" s="119">
        <v>34</v>
      </c>
      <c r="C46" s="116" t="s">
        <v>163</v>
      </c>
      <c r="D46" s="112" t="s">
        <v>80</v>
      </c>
      <c r="E46" s="112" t="s">
        <v>179</v>
      </c>
      <c r="F46" s="112">
        <v>56</v>
      </c>
      <c r="G46" s="120">
        <v>42</v>
      </c>
      <c r="H46" s="120">
        <v>42</v>
      </c>
      <c r="I46" s="121">
        <v>37</v>
      </c>
      <c r="J46" s="113" t="s">
        <v>135</v>
      </c>
      <c r="K46" s="113" t="s">
        <v>135</v>
      </c>
      <c r="L46" s="112">
        <f t="shared" si="0"/>
        <v>121</v>
      </c>
      <c r="M46" s="122">
        <v>34</v>
      </c>
    </row>
    <row r="47" spans="2:13" ht="10.5" customHeight="1">
      <c r="B47" s="119">
        <v>35</v>
      </c>
      <c r="C47" s="111" t="s">
        <v>92</v>
      </c>
      <c r="D47" s="112" t="s">
        <v>93</v>
      </c>
      <c r="E47" s="112" t="s">
        <v>123</v>
      </c>
      <c r="F47" s="112">
        <v>50</v>
      </c>
      <c r="G47" s="120">
        <v>0</v>
      </c>
      <c r="H47" s="120">
        <v>60</v>
      </c>
      <c r="I47" s="120">
        <v>57</v>
      </c>
      <c r="J47" s="113" t="s">
        <v>135</v>
      </c>
      <c r="K47" s="113" t="s">
        <v>135</v>
      </c>
      <c r="L47" s="112">
        <f t="shared" si="0"/>
        <v>117</v>
      </c>
      <c r="M47" s="122">
        <v>35</v>
      </c>
    </row>
    <row r="48" spans="2:13" ht="10.5" customHeight="1">
      <c r="B48" s="119">
        <v>36</v>
      </c>
      <c r="C48" s="116" t="s">
        <v>164</v>
      </c>
      <c r="D48" s="112" t="s">
        <v>80</v>
      </c>
      <c r="E48" s="112" t="s">
        <v>178</v>
      </c>
      <c r="F48" s="112">
        <v>57</v>
      </c>
      <c r="G48" s="120">
        <v>68</v>
      </c>
      <c r="H48" s="120">
        <v>44</v>
      </c>
      <c r="I48" s="121">
        <v>0</v>
      </c>
      <c r="J48" s="113" t="s">
        <v>135</v>
      </c>
      <c r="K48" s="113" t="s">
        <v>135</v>
      </c>
      <c r="L48" s="112">
        <f t="shared" si="0"/>
        <v>112</v>
      </c>
      <c r="M48" s="122">
        <v>36</v>
      </c>
    </row>
    <row r="49" spans="2:13" ht="10.5" customHeight="1">
      <c r="B49" s="119">
        <v>37</v>
      </c>
      <c r="C49" s="116" t="s">
        <v>150</v>
      </c>
      <c r="D49" s="112" t="s">
        <v>80</v>
      </c>
      <c r="E49" s="112" t="s">
        <v>180</v>
      </c>
      <c r="F49" s="112">
        <v>7</v>
      </c>
      <c r="G49" s="120">
        <v>0</v>
      </c>
      <c r="H49" s="120">
        <v>38</v>
      </c>
      <c r="I49" s="121">
        <v>70</v>
      </c>
      <c r="J49" s="113" t="s">
        <v>135</v>
      </c>
      <c r="K49" s="113" t="s">
        <v>135</v>
      </c>
      <c r="L49" s="112">
        <f t="shared" si="0"/>
        <v>108</v>
      </c>
      <c r="M49" s="122">
        <v>37</v>
      </c>
    </row>
    <row r="50" spans="2:13" ht="10.5" customHeight="1">
      <c r="B50" s="119">
        <v>38</v>
      </c>
      <c r="C50" s="111" t="s">
        <v>101</v>
      </c>
      <c r="D50" s="112" t="s">
        <v>89</v>
      </c>
      <c r="E50" s="112" t="s">
        <v>115</v>
      </c>
      <c r="F50" s="112">
        <v>24</v>
      </c>
      <c r="G50" s="120">
        <v>52</v>
      </c>
      <c r="H50" s="120">
        <v>48</v>
      </c>
      <c r="I50" s="120">
        <v>0</v>
      </c>
      <c r="J50" s="113" t="s">
        <v>135</v>
      </c>
      <c r="K50" s="113" t="s">
        <v>135</v>
      </c>
      <c r="L50" s="112">
        <f t="shared" si="0"/>
        <v>100</v>
      </c>
      <c r="M50" s="122">
        <v>38</v>
      </c>
    </row>
    <row r="51" spans="2:13" ht="10.5" customHeight="1">
      <c r="B51" s="119">
        <v>39</v>
      </c>
      <c r="C51" s="116" t="s">
        <v>139</v>
      </c>
      <c r="D51" s="112" t="s">
        <v>80</v>
      </c>
      <c r="E51" s="112" t="s">
        <v>177</v>
      </c>
      <c r="F51" s="112">
        <v>55</v>
      </c>
      <c r="G51" s="120">
        <v>71</v>
      </c>
      <c r="H51" s="120">
        <v>24</v>
      </c>
      <c r="I51" s="121">
        <v>0</v>
      </c>
      <c r="J51" s="113" t="s">
        <v>135</v>
      </c>
      <c r="K51" s="113" t="s">
        <v>135</v>
      </c>
      <c r="L51" s="112">
        <f t="shared" si="0"/>
        <v>95</v>
      </c>
      <c r="M51" s="153">
        <v>39</v>
      </c>
    </row>
    <row r="52" spans="2:13" ht="10.5" customHeight="1" thickBot="1">
      <c r="B52" s="123">
        <v>40</v>
      </c>
      <c r="C52" s="124" t="s">
        <v>138</v>
      </c>
      <c r="D52" s="125" t="s">
        <v>80</v>
      </c>
      <c r="E52" s="125" t="s">
        <v>148</v>
      </c>
      <c r="F52" s="125">
        <v>10</v>
      </c>
      <c r="G52" s="125">
        <v>0</v>
      </c>
      <c r="H52" s="125">
        <v>20</v>
      </c>
      <c r="I52" s="126">
        <v>64</v>
      </c>
      <c r="J52" s="154" t="s">
        <v>135</v>
      </c>
      <c r="K52" s="154" t="s">
        <v>135</v>
      </c>
      <c r="L52" s="125">
        <f t="shared" si="0"/>
        <v>84</v>
      </c>
      <c r="M52" s="127">
        <v>40</v>
      </c>
    </row>
    <row r="53" spans="1:13" ht="2.25" customHeight="1">
      <c r="A53" s="4"/>
      <c r="B53" s="12">
        <v>41</v>
      </c>
      <c r="C53" s="4"/>
      <c r="D53" s="4"/>
      <c r="E53" s="4"/>
      <c r="F53" s="4"/>
      <c r="G53" s="4"/>
      <c r="H53" s="4"/>
      <c r="I53" s="4"/>
      <c r="J53" s="4"/>
      <c r="K53" s="4"/>
      <c r="L53" s="12"/>
      <c r="M53" s="12">
        <v>40</v>
      </c>
    </row>
    <row r="54" spans="1:13" ht="12" customHeight="1">
      <c r="A54" s="4"/>
      <c r="B54" s="12"/>
      <c r="C54" s="39" t="s">
        <v>54</v>
      </c>
      <c r="D54" s="39"/>
      <c r="E54" s="86"/>
      <c r="F54" s="86"/>
      <c r="G54" s="39"/>
      <c r="H54" s="39"/>
      <c r="I54" s="39"/>
      <c r="J54" s="86"/>
      <c r="K54" s="86"/>
      <c r="L54" s="87"/>
      <c r="M54" s="87"/>
    </row>
    <row r="55" spans="1:13" ht="12" customHeight="1">
      <c r="A55" s="4"/>
      <c r="B55" s="12"/>
      <c r="C55" s="78" t="s">
        <v>208</v>
      </c>
      <c r="D55" s="86"/>
      <c r="E55" s="86"/>
      <c r="F55" s="86" t="s">
        <v>18</v>
      </c>
      <c r="G55" s="86"/>
      <c r="H55" s="39"/>
      <c r="I55" s="86"/>
      <c r="J55" s="86"/>
      <c r="K55" s="86" t="s">
        <v>66</v>
      </c>
      <c r="L55" s="87"/>
      <c r="M55" s="87"/>
    </row>
    <row r="56" spans="1:13" ht="12" customHeight="1">
      <c r="A56" s="4"/>
      <c r="B56" s="4"/>
      <c r="C56" s="78" t="s">
        <v>207</v>
      </c>
      <c r="D56" s="86"/>
      <c r="E56" s="39"/>
      <c r="F56" s="86"/>
      <c r="G56" s="39"/>
      <c r="H56" s="39"/>
      <c r="I56" s="39"/>
      <c r="J56" s="86"/>
      <c r="K56" s="86"/>
      <c r="L56" s="86"/>
      <c r="M56" s="86"/>
    </row>
    <row r="57" spans="3:13" ht="12" customHeight="1">
      <c r="C57" s="39" t="s">
        <v>68</v>
      </c>
      <c r="D57" s="39"/>
      <c r="E57" s="39"/>
      <c r="F57" s="39" t="s">
        <v>17</v>
      </c>
      <c r="G57" s="39"/>
      <c r="H57" s="39"/>
      <c r="I57" s="39"/>
      <c r="J57" s="39"/>
      <c r="K57" s="39" t="s">
        <v>22</v>
      </c>
      <c r="L57" s="39"/>
      <c r="M57" s="3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2">
      <selection activeCell="N35" sqref="N3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140625" style="0" customWidth="1"/>
    <col min="5" max="5" width="11.28125" style="0" customWidth="1"/>
    <col min="6" max="6" width="8.57421875" style="0" customWidth="1"/>
    <col min="10" max="11" width="10.28125" style="0" customWidth="1"/>
    <col min="12" max="13" width="7.00390625" style="0" customWidth="1"/>
  </cols>
  <sheetData>
    <row r="1" ht="12.75" hidden="1"/>
    <row r="2" spans="3:9" ht="11.25" customHeight="1">
      <c r="C2" s="18"/>
      <c r="D2" s="18"/>
      <c r="E2" s="17"/>
      <c r="F2" s="81" t="s">
        <v>10</v>
      </c>
      <c r="G2" s="81"/>
      <c r="H2" s="81"/>
      <c r="I2" s="81"/>
    </row>
    <row r="3" spans="3:9" ht="12" customHeight="1">
      <c r="C3" s="18"/>
      <c r="D3" s="18"/>
      <c r="E3" s="17"/>
      <c r="F3" s="81" t="s">
        <v>0</v>
      </c>
      <c r="G3" s="81"/>
      <c r="H3" s="81"/>
      <c r="I3" s="81"/>
    </row>
    <row r="4" spans="3:9" ht="3" customHeight="1" hidden="1">
      <c r="C4" s="18"/>
      <c r="D4" s="18"/>
      <c r="E4" s="17"/>
      <c r="F4" s="17"/>
      <c r="G4" s="17"/>
      <c r="H4" s="17"/>
      <c r="I4" s="17"/>
    </row>
    <row r="5" ht="12.75" hidden="1"/>
    <row r="6" spans="3:13" ht="14.25" customHeight="1">
      <c r="C6" s="29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12.75" hidden="1"/>
    <row r="8" spans="3:7" ht="21" customHeight="1">
      <c r="C8" s="40"/>
      <c r="E8" s="82" t="s">
        <v>1</v>
      </c>
      <c r="F8" s="3"/>
      <c r="G8" s="3"/>
    </row>
    <row r="9" ht="12.75" hidden="1"/>
    <row r="10" spans="2:5" ht="15" customHeight="1" thickBot="1">
      <c r="B10" s="15" t="s">
        <v>217</v>
      </c>
      <c r="C10" s="14"/>
      <c r="D10" s="14"/>
      <c r="E10" s="15"/>
    </row>
    <row r="11" ht="13.5" hidden="1" thickBot="1"/>
    <row r="12" spans="2:13" ht="13.5" thickBot="1">
      <c r="B12" s="83" t="s">
        <v>2</v>
      </c>
      <c r="C12" s="84" t="s">
        <v>3</v>
      </c>
      <c r="D12" s="84" t="s">
        <v>24</v>
      </c>
      <c r="E12" s="84" t="s">
        <v>57</v>
      </c>
      <c r="F12" s="84" t="s">
        <v>4</v>
      </c>
      <c r="G12" s="84" t="s">
        <v>5</v>
      </c>
      <c r="H12" s="84" t="s">
        <v>6</v>
      </c>
      <c r="I12" s="84" t="s">
        <v>7</v>
      </c>
      <c r="J12" s="84" t="s">
        <v>19</v>
      </c>
      <c r="K12" s="84" t="s">
        <v>20</v>
      </c>
      <c r="L12" s="84" t="s">
        <v>8</v>
      </c>
      <c r="M12" s="85" t="s">
        <v>9</v>
      </c>
    </row>
    <row r="13" spans="2:13" ht="10.5" customHeight="1">
      <c r="B13" s="128">
        <v>1</v>
      </c>
      <c r="C13" s="129" t="s">
        <v>91</v>
      </c>
      <c r="D13" s="130" t="s">
        <v>89</v>
      </c>
      <c r="E13" s="130" t="s">
        <v>122</v>
      </c>
      <c r="F13" s="130">
        <v>20</v>
      </c>
      <c r="G13" s="131">
        <v>106</v>
      </c>
      <c r="H13" s="131">
        <v>171</v>
      </c>
      <c r="I13" s="131">
        <v>178</v>
      </c>
      <c r="J13" s="131" t="s">
        <v>135</v>
      </c>
      <c r="K13" s="131" t="s">
        <v>135</v>
      </c>
      <c r="L13" s="132">
        <f aca="true" t="shared" si="0" ref="L13:L34">SUM(G13:K13)</f>
        <v>455</v>
      </c>
      <c r="M13" s="133">
        <v>1</v>
      </c>
    </row>
    <row r="14" spans="2:13" ht="10.5" customHeight="1">
      <c r="B14" s="134">
        <v>2</v>
      </c>
      <c r="C14" s="129" t="s">
        <v>90</v>
      </c>
      <c r="D14" s="130" t="s">
        <v>89</v>
      </c>
      <c r="E14" s="130" t="s">
        <v>124</v>
      </c>
      <c r="F14" s="130">
        <v>19</v>
      </c>
      <c r="G14" s="130">
        <v>89</v>
      </c>
      <c r="H14" s="130">
        <v>160</v>
      </c>
      <c r="I14" s="130">
        <v>162</v>
      </c>
      <c r="J14" s="130" t="s">
        <v>135</v>
      </c>
      <c r="K14" s="130" t="s">
        <v>135</v>
      </c>
      <c r="L14" s="130">
        <f t="shared" si="0"/>
        <v>411</v>
      </c>
      <c r="M14" s="135" t="s">
        <v>182</v>
      </c>
    </row>
    <row r="15" spans="2:13" ht="10.5" customHeight="1">
      <c r="B15" s="134">
        <v>3</v>
      </c>
      <c r="C15" s="136" t="s">
        <v>79</v>
      </c>
      <c r="D15" s="130" t="s">
        <v>80</v>
      </c>
      <c r="E15" s="130" t="s">
        <v>134</v>
      </c>
      <c r="F15" s="130">
        <v>13</v>
      </c>
      <c r="G15" s="130">
        <v>84</v>
      </c>
      <c r="H15" s="130">
        <v>157</v>
      </c>
      <c r="I15" s="130">
        <v>161</v>
      </c>
      <c r="J15" s="130" t="s">
        <v>135</v>
      </c>
      <c r="K15" s="130" t="s">
        <v>135</v>
      </c>
      <c r="L15" s="130">
        <f t="shared" si="0"/>
        <v>402</v>
      </c>
      <c r="M15" s="135" t="s">
        <v>183</v>
      </c>
    </row>
    <row r="16" spans="2:13" ht="10.5" customHeight="1">
      <c r="B16" s="134">
        <v>4</v>
      </c>
      <c r="C16" s="136" t="s">
        <v>140</v>
      </c>
      <c r="D16" s="130" t="s">
        <v>89</v>
      </c>
      <c r="E16" s="130" t="s">
        <v>141</v>
      </c>
      <c r="F16" s="130">
        <v>25</v>
      </c>
      <c r="G16" s="130">
        <v>180</v>
      </c>
      <c r="H16" s="130">
        <v>71</v>
      </c>
      <c r="I16" s="137">
        <v>73</v>
      </c>
      <c r="J16" s="130" t="s">
        <v>135</v>
      </c>
      <c r="K16" s="130" t="s">
        <v>135</v>
      </c>
      <c r="L16" s="130">
        <f t="shared" si="0"/>
        <v>324</v>
      </c>
      <c r="M16" s="135" t="s">
        <v>184</v>
      </c>
    </row>
    <row r="17" spans="2:13" ht="10.5" customHeight="1">
      <c r="B17" s="134">
        <v>5</v>
      </c>
      <c r="C17" s="136" t="s">
        <v>74</v>
      </c>
      <c r="D17" s="130" t="s">
        <v>80</v>
      </c>
      <c r="E17" s="130" t="s">
        <v>221</v>
      </c>
      <c r="F17" s="130">
        <v>4</v>
      </c>
      <c r="G17" s="130">
        <v>70</v>
      </c>
      <c r="H17" s="130">
        <v>108</v>
      </c>
      <c r="I17" s="130">
        <v>94</v>
      </c>
      <c r="J17" s="130" t="s">
        <v>135</v>
      </c>
      <c r="K17" s="130" t="s">
        <v>135</v>
      </c>
      <c r="L17" s="130">
        <f t="shared" si="0"/>
        <v>272</v>
      </c>
      <c r="M17" s="135" t="s">
        <v>191</v>
      </c>
    </row>
    <row r="18" spans="2:13" ht="10.5" customHeight="1">
      <c r="B18" s="134">
        <v>6</v>
      </c>
      <c r="C18" s="136" t="s">
        <v>159</v>
      </c>
      <c r="D18" s="130" t="s">
        <v>83</v>
      </c>
      <c r="E18" s="130" t="s">
        <v>128</v>
      </c>
      <c r="F18" s="130">
        <v>16</v>
      </c>
      <c r="G18" s="130">
        <v>83</v>
      </c>
      <c r="H18" s="130">
        <v>92</v>
      </c>
      <c r="I18" s="130">
        <v>97</v>
      </c>
      <c r="J18" s="130" t="s">
        <v>135</v>
      </c>
      <c r="K18" s="130" t="s">
        <v>135</v>
      </c>
      <c r="L18" s="130">
        <f t="shared" si="0"/>
        <v>272</v>
      </c>
      <c r="M18" s="135" t="s">
        <v>191</v>
      </c>
    </row>
    <row r="19" spans="2:13" ht="10.5" customHeight="1">
      <c r="B19" s="134">
        <v>7</v>
      </c>
      <c r="C19" s="136" t="s">
        <v>77</v>
      </c>
      <c r="D19" s="130" t="s">
        <v>80</v>
      </c>
      <c r="E19" s="130" t="s">
        <v>172</v>
      </c>
      <c r="F19" s="130">
        <v>11</v>
      </c>
      <c r="G19" s="130">
        <v>56</v>
      </c>
      <c r="H19" s="130">
        <v>98</v>
      </c>
      <c r="I19" s="130">
        <v>103</v>
      </c>
      <c r="J19" s="130" t="s">
        <v>135</v>
      </c>
      <c r="K19" s="130" t="s">
        <v>135</v>
      </c>
      <c r="L19" s="130">
        <f t="shared" si="0"/>
        <v>257</v>
      </c>
      <c r="M19" s="135" t="s">
        <v>192</v>
      </c>
    </row>
    <row r="20" spans="2:13" ht="10.5" customHeight="1">
      <c r="B20" s="134">
        <v>8</v>
      </c>
      <c r="C20" s="136" t="s">
        <v>85</v>
      </c>
      <c r="D20" s="130" t="s">
        <v>83</v>
      </c>
      <c r="E20" s="130" t="s">
        <v>129</v>
      </c>
      <c r="F20" s="130">
        <v>15</v>
      </c>
      <c r="G20" s="130">
        <v>77</v>
      </c>
      <c r="H20" s="130">
        <v>180</v>
      </c>
      <c r="I20" s="130">
        <v>0</v>
      </c>
      <c r="J20" s="130" t="s">
        <v>135</v>
      </c>
      <c r="K20" s="130" t="s">
        <v>135</v>
      </c>
      <c r="L20" s="130">
        <f t="shared" si="0"/>
        <v>257</v>
      </c>
      <c r="M20" s="135" t="s">
        <v>192</v>
      </c>
    </row>
    <row r="21" spans="2:13" ht="10.5" customHeight="1">
      <c r="B21" s="134">
        <v>9</v>
      </c>
      <c r="C21" s="136" t="s">
        <v>78</v>
      </c>
      <c r="D21" s="130" t="s">
        <v>80</v>
      </c>
      <c r="E21" s="130" t="s">
        <v>105</v>
      </c>
      <c r="F21" s="130">
        <v>12</v>
      </c>
      <c r="G21" s="130">
        <v>121</v>
      </c>
      <c r="H21" s="130">
        <v>29</v>
      </c>
      <c r="I21" s="130">
        <v>105</v>
      </c>
      <c r="J21" s="130" t="s">
        <v>135</v>
      </c>
      <c r="K21" s="130" t="s">
        <v>135</v>
      </c>
      <c r="L21" s="130">
        <f t="shared" si="0"/>
        <v>255</v>
      </c>
      <c r="M21" s="135" t="s">
        <v>193</v>
      </c>
    </row>
    <row r="22" spans="2:13" ht="10.5" customHeight="1">
      <c r="B22" s="134">
        <v>10</v>
      </c>
      <c r="C22" s="136" t="s">
        <v>168</v>
      </c>
      <c r="D22" s="130" t="s">
        <v>83</v>
      </c>
      <c r="E22" s="130" t="s">
        <v>130</v>
      </c>
      <c r="F22" s="130">
        <v>2</v>
      </c>
      <c r="G22" s="130">
        <v>88</v>
      </c>
      <c r="H22" s="130">
        <v>62</v>
      </c>
      <c r="I22" s="130">
        <v>94</v>
      </c>
      <c r="J22" s="130" t="s">
        <v>135</v>
      </c>
      <c r="K22" s="130" t="s">
        <v>135</v>
      </c>
      <c r="L22" s="130">
        <f t="shared" si="0"/>
        <v>244</v>
      </c>
      <c r="M22" s="135" t="s">
        <v>194</v>
      </c>
    </row>
    <row r="23" spans="2:13" ht="10.5" customHeight="1">
      <c r="B23" s="134">
        <v>11</v>
      </c>
      <c r="C23" s="136" t="s">
        <v>81</v>
      </c>
      <c r="D23" s="130" t="s">
        <v>80</v>
      </c>
      <c r="E23" s="130" t="s">
        <v>133</v>
      </c>
      <c r="F23" s="130">
        <v>14</v>
      </c>
      <c r="G23" s="130">
        <v>90</v>
      </c>
      <c r="H23" s="130">
        <v>91</v>
      </c>
      <c r="I23" s="130">
        <v>58</v>
      </c>
      <c r="J23" s="130" t="s">
        <v>135</v>
      </c>
      <c r="K23" s="130" t="s">
        <v>135</v>
      </c>
      <c r="L23" s="130">
        <f t="shared" si="0"/>
        <v>239</v>
      </c>
      <c r="M23" s="135" t="s">
        <v>185</v>
      </c>
    </row>
    <row r="24" spans="2:13" ht="10.5" customHeight="1">
      <c r="B24" s="134">
        <v>12</v>
      </c>
      <c r="C24" s="136" t="s">
        <v>76</v>
      </c>
      <c r="D24" s="130" t="s">
        <v>80</v>
      </c>
      <c r="E24" s="130" t="s">
        <v>171</v>
      </c>
      <c r="F24" s="130">
        <v>8</v>
      </c>
      <c r="G24" s="130">
        <v>72</v>
      </c>
      <c r="H24" s="130">
        <v>61</v>
      </c>
      <c r="I24" s="130">
        <v>94</v>
      </c>
      <c r="J24" s="130" t="s">
        <v>135</v>
      </c>
      <c r="K24" s="130" t="s">
        <v>135</v>
      </c>
      <c r="L24" s="130">
        <f t="shared" si="0"/>
        <v>227</v>
      </c>
      <c r="M24" s="135" t="s">
        <v>186</v>
      </c>
    </row>
    <row r="25" spans="2:13" ht="10.5" customHeight="1">
      <c r="B25" s="134">
        <v>13</v>
      </c>
      <c r="C25" s="129" t="s">
        <v>87</v>
      </c>
      <c r="D25" s="130" t="s">
        <v>83</v>
      </c>
      <c r="E25" s="130" t="s">
        <v>126</v>
      </c>
      <c r="F25" s="130">
        <v>18</v>
      </c>
      <c r="G25" s="130">
        <v>151</v>
      </c>
      <c r="H25" s="130">
        <v>75</v>
      </c>
      <c r="I25" s="130">
        <v>0</v>
      </c>
      <c r="J25" s="130" t="s">
        <v>135</v>
      </c>
      <c r="K25" s="130" t="s">
        <v>135</v>
      </c>
      <c r="L25" s="130">
        <f t="shared" si="0"/>
        <v>226</v>
      </c>
      <c r="M25" s="135" t="s">
        <v>187</v>
      </c>
    </row>
    <row r="26" spans="2:13" ht="10.5" customHeight="1">
      <c r="B26" s="134">
        <v>14</v>
      </c>
      <c r="C26" s="129" t="s">
        <v>100</v>
      </c>
      <c r="D26" s="130" t="s">
        <v>98</v>
      </c>
      <c r="E26" s="130" t="s">
        <v>117</v>
      </c>
      <c r="F26" s="130">
        <v>22</v>
      </c>
      <c r="G26" s="130">
        <v>65</v>
      </c>
      <c r="H26" s="130">
        <v>74</v>
      </c>
      <c r="I26" s="130">
        <v>81</v>
      </c>
      <c r="J26" s="130" t="s">
        <v>135</v>
      </c>
      <c r="K26" s="130" t="s">
        <v>135</v>
      </c>
      <c r="L26" s="130">
        <f t="shared" si="0"/>
        <v>220</v>
      </c>
      <c r="M26" s="135" t="s">
        <v>188</v>
      </c>
    </row>
    <row r="27" spans="2:13" ht="10.5" customHeight="1">
      <c r="B27" s="134">
        <v>15</v>
      </c>
      <c r="C27" s="136" t="s">
        <v>73</v>
      </c>
      <c r="D27" s="130" t="s">
        <v>80</v>
      </c>
      <c r="E27" s="138" t="s">
        <v>215</v>
      </c>
      <c r="F27" s="130">
        <v>5</v>
      </c>
      <c r="G27" s="130">
        <v>86</v>
      </c>
      <c r="H27" s="130">
        <v>46</v>
      </c>
      <c r="I27" s="130">
        <v>82</v>
      </c>
      <c r="J27" s="130" t="s">
        <v>135</v>
      </c>
      <c r="K27" s="130" t="s">
        <v>135</v>
      </c>
      <c r="L27" s="130">
        <f t="shared" si="0"/>
        <v>214</v>
      </c>
      <c r="M27" s="135" t="s">
        <v>189</v>
      </c>
    </row>
    <row r="28" spans="2:13" ht="10.5" customHeight="1">
      <c r="B28" s="134">
        <v>16</v>
      </c>
      <c r="C28" s="136" t="s">
        <v>84</v>
      </c>
      <c r="D28" s="130" t="s">
        <v>83</v>
      </c>
      <c r="E28" s="130" t="s">
        <v>132</v>
      </c>
      <c r="F28" s="130">
        <v>1</v>
      </c>
      <c r="G28" s="130">
        <v>62</v>
      </c>
      <c r="H28" s="130">
        <v>80</v>
      </c>
      <c r="I28" s="130">
        <v>62</v>
      </c>
      <c r="J28" s="130" t="s">
        <v>135</v>
      </c>
      <c r="K28" s="130" t="s">
        <v>135</v>
      </c>
      <c r="L28" s="130">
        <f t="shared" si="0"/>
        <v>204</v>
      </c>
      <c r="M28" s="135" t="s">
        <v>195</v>
      </c>
    </row>
    <row r="29" spans="2:13" ht="10.5" customHeight="1">
      <c r="B29" s="134">
        <v>17</v>
      </c>
      <c r="C29" s="129" t="s">
        <v>170</v>
      </c>
      <c r="D29" s="130" t="s">
        <v>89</v>
      </c>
      <c r="E29" s="130" t="s">
        <v>116</v>
      </c>
      <c r="F29" s="130">
        <v>23</v>
      </c>
      <c r="G29" s="130">
        <v>126</v>
      </c>
      <c r="H29" s="130" t="s">
        <v>135</v>
      </c>
      <c r="I29" s="130">
        <v>63</v>
      </c>
      <c r="J29" s="130" t="s">
        <v>135</v>
      </c>
      <c r="K29" s="130" t="s">
        <v>135</v>
      </c>
      <c r="L29" s="130">
        <f t="shared" si="0"/>
        <v>189</v>
      </c>
      <c r="M29" s="135" t="s">
        <v>196</v>
      </c>
    </row>
    <row r="30" spans="2:13" ht="10.5" customHeight="1">
      <c r="B30" s="134">
        <v>18</v>
      </c>
      <c r="C30" s="136" t="s">
        <v>106</v>
      </c>
      <c r="D30" s="130" t="s">
        <v>80</v>
      </c>
      <c r="E30" s="130" t="s">
        <v>173</v>
      </c>
      <c r="F30" s="130">
        <v>9</v>
      </c>
      <c r="G30" s="130">
        <v>65</v>
      </c>
      <c r="H30" s="130">
        <v>53</v>
      </c>
      <c r="I30" s="130">
        <v>68</v>
      </c>
      <c r="J30" s="130" t="s">
        <v>135</v>
      </c>
      <c r="K30" s="130" t="s">
        <v>135</v>
      </c>
      <c r="L30" s="130">
        <f t="shared" si="0"/>
        <v>186</v>
      </c>
      <c r="M30" s="135" t="s">
        <v>197</v>
      </c>
    </row>
    <row r="31" spans="2:13" ht="10.5" customHeight="1">
      <c r="B31" s="134">
        <v>19</v>
      </c>
      <c r="C31" s="136" t="s">
        <v>107</v>
      </c>
      <c r="D31" s="130" t="s">
        <v>80</v>
      </c>
      <c r="E31" s="130" t="s">
        <v>103</v>
      </c>
      <c r="F31" s="130">
        <v>3</v>
      </c>
      <c r="G31" s="130">
        <v>62</v>
      </c>
      <c r="H31" s="130">
        <v>71</v>
      </c>
      <c r="I31" s="130">
        <v>52</v>
      </c>
      <c r="J31" s="130" t="s">
        <v>135</v>
      </c>
      <c r="K31" s="130" t="s">
        <v>135</v>
      </c>
      <c r="L31" s="130">
        <f t="shared" si="0"/>
        <v>185</v>
      </c>
      <c r="M31" s="135" t="s">
        <v>198</v>
      </c>
    </row>
    <row r="32" spans="2:13" ht="10.5" customHeight="1">
      <c r="B32" s="139">
        <v>20</v>
      </c>
      <c r="C32" s="136" t="s">
        <v>150</v>
      </c>
      <c r="D32" s="130" t="s">
        <v>80</v>
      </c>
      <c r="E32" s="130" t="s">
        <v>180</v>
      </c>
      <c r="F32" s="130">
        <v>7</v>
      </c>
      <c r="G32" s="140">
        <v>0</v>
      </c>
      <c r="H32" s="140">
        <v>38</v>
      </c>
      <c r="I32" s="141">
        <v>70</v>
      </c>
      <c r="J32" s="140" t="s">
        <v>135</v>
      </c>
      <c r="K32" s="140" t="s">
        <v>135</v>
      </c>
      <c r="L32" s="130">
        <f t="shared" si="0"/>
        <v>108</v>
      </c>
      <c r="M32" s="142" t="s">
        <v>199</v>
      </c>
    </row>
    <row r="33" spans="2:13" ht="10.5" customHeight="1">
      <c r="B33" s="139">
        <v>21</v>
      </c>
      <c r="C33" s="129" t="s">
        <v>101</v>
      </c>
      <c r="D33" s="130" t="s">
        <v>89</v>
      </c>
      <c r="E33" s="130" t="s">
        <v>115</v>
      </c>
      <c r="F33" s="130">
        <v>24</v>
      </c>
      <c r="G33" s="140">
        <v>52</v>
      </c>
      <c r="H33" s="140">
        <v>48</v>
      </c>
      <c r="I33" s="140">
        <v>0</v>
      </c>
      <c r="J33" s="140" t="s">
        <v>135</v>
      </c>
      <c r="K33" s="140" t="s">
        <v>135</v>
      </c>
      <c r="L33" s="130">
        <f t="shared" si="0"/>
        <v>100</v>
      </c>
      <c r="M33" s="142" t="s">
        <v>200</v>
      </c>
    </row>
    <row r="34" spans="2:13" ht="10.5" customHeight="1" thickBot="1">
      <c r="B34" s="143">
        <v>22</v>
      </c>
      <c r="C34" s="144" t="s">
        <v>138</v>
      </c>
      <c r="D34" s="145" t="s">
        <v>80</v>
      </c>
      <c r="E34" s="145" t="s">
        <v>148</v>
      </c>
      <c r="F34" s="145">
        <v>10</v>
      </c>
      <c r="G34" s="145">
        <v>0</v>
      </c>
      <c r="H34" s="145">
        <v>20</v>
      </c>
      <c r="I34" s="146">
        <v>64</v>
      </c>
      <c r="J34" s="145" t="s">
        <v>135</v>
      </c>
      <c r="K34" s="145" t="s">
        <v>135</v>
      </c>
      <c r="L34" s="145">
        <f t="shared" si="0"/>
        <v>84</v>
      </c>
      <c r="M34" s="147">
        <v>22</v>
      </c>
    </row>
    <row r="35" spans="1:13" ht="10.5" customHeight="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</row>
    <row r="36" spans="1:13" ht="12" customHeight="1">
      <c r="A36" s="4"/>
      <c r="B36" s="12"/>
      <c r="C36" s="39" t="s">
        <v>54</v>
      </c>
      <c r="D36" s="39"/>
      <c r="E36" s="86"/>
      <c r="F36" s="86"/>
      <c r="G36" s="39"/>
      <c r="H36" s="39"/>
      <c r="I36" s="39"/>
      <c r="J36" s="86"/>
      <c r="K36" s="86"/>
      <c r="L36" s="87"/>
      <c r="M36" s="87"/>
    </row>
    <row r="37" spans="1:13" ht="12" customHeight="1">
      <c r="A37" s="4"/>
      <c r="B37" s="12"/>
      <c r="C37" s="78" t="s">
        <v>208</v>
      </c>
      <c r="D37" s="86"/>
      <c r="E37" s="86"/>
      <c r="F37" s="86" t="s">
        <v>18</v>
      </c>
      <c r="G37" s="86"/>
      <c r="H37" s="39"/>
      <c r="I37" s="86"/>
      <c r="J37" s="86"/>
      <c r="K37" s="86" t="s">
        <v>66</v>
      </c>
      <c r="L37" s="87"/>
      <c r="M37" s="87"/>
    </row>
    <row r="38" spans="1:13" ht="12" customHeight="1">
      <c r="A38" s="4"/>
      <c r="B38" s="4"/>
      <c r="C38" s="78" t="s">
        <v>207</v>
      </c>
      <c r="D38" s="86"/>
      <c r="E38" s="39"/>
      <c r="F38" s="86"/>
      <c r="G38" s="39"/>
      <c r="H38" s="39"/>
      <c r="I38" s="39"/>
      <c r="J38" s="86"/>
      <c r="K38" s="86"/>
      <c r="L38" s="86"/>
      <c r="M38" s="86"/>
    </row>
    <row r="39" spans="3:13" ht="12" customHeight="1">
      <c r="C39" s="39" t="s">
        <v>68</v>
      </c>
      <c r="D39" s="39"/>
      <c r="E39" s="39"/>
      <c r="F39" s="39" t="s">
        <v>17</v>
      </c>
      <c r="G39" s="39"/>
      <c r="H39" s="39"/>
      <c r="I39" s="39"/>
      <c r="J39" s="39"/>
      <c r="K39" s="39" t="s">
        <v>22</v>
      </c>
      <c r="L39" s="39"/>
      <c r="M39" s="3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M14:M16 M21:M3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9.28125" style="0" customWidth="1"/>
    <col min="5" max="5" width="11.28125" style="0" customWidth="1"/>
    <col min="6" max="6" width="8.421875" style="0" customWidth="1"/>
    <col min="7" max="7" width="17.57421875" style="0" customWidth="1"/>
    <col min="8" max="8" width="7.28125" style="0" customWidth="1"/>
    <col min="10" max="10" width="9.8515625" style="0" customWidth="1"/>
    <col min="11" max="11" width="10.140625" style="0" customWidth="1"/>
    <col min="12" max="12" width="8.140625" style="0" customWidth="1"/>
    <col min="13" max="13" width="7.57421875" style="0" customWidth="1"/>
  </cols>
  <sheetData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2.75">
      <c r="E4" s="17"/>
      <c r="F4" s="17"/>
      <c r="G4" s="17"/>
      <c r="H4" s="17"/>
      <c r="I4" s="17"/>
    </row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3:7" ht="26.25">
      <c r="C8" s="40"/>
      <c r="E8" s="2" t="s">
        <v>1</v>
      </c>
      <c r="F8" s="3"/>
      <c r="G8" s="3"/>
    </row>
    <row r="10" spans="2:5" ht="15">
      <c r="B10" s="14" t="s">
        <v>12</v>
      </c>
      <c r="C10" s="14"/>
      <c r="D10" s="14"/>
      <c r="E10" s="15"/>
    </row>
    <row r="11" ht="13.5" thickBot="1">
      <c r="N11" s="36"/>
    </row>
    <row r="12" spans="2:13" ht="15" thickBot="1">
      <c r="B12" s="7" t="s">
        <v>2</v>
      </c>
      <c r="C12" s="16" t="s">
        <v>3</v>
      </c>
      <c r="D12" s="16" t="s">
        <v>24</v>
      </c>
      <c r="E12" s="16" t="s">
        <v>57</v>
      </c>
      <c r="F12" s="16" t="s">
        <v>4</v>
      </c>
      <c r="G12" s="16" t="s">
        <v>13</v>
      </c>
      <c r="H12" s="103" t="s">
        <v>15</v>
      </c>
      <c r="I12" s="16" t="s">
        <v>5</v>
      </c>
      <c r="J12" s="16" t="s">
        <v>14</v>
      </c>
      <c r="K12" s="16" t="s">
        <v>16</v>
      </c>
      <c r="L12" s="16" t="s">
        <v>8</v>
      </c>
      <c r="M12" s="104" t="s">
        <v>9</v>
      </c>
    </row>
    <row r="13" spans="2:13" ht="15" customHeight="1">
      <c r="B13" s="100">
        <v>1</v>
      </c>
      <c r="C13" s="105" t="s">
        <v>87</v>
      </c>
      <c r="D13" s="20" t="s">
        <v>83</v>
      </c>
      <c r="E13" s="20" t="s">
        <v>112</v>
      </c>
      <c r="F13" s="20">
        <v>44</v>
      </c>
      <c r="G13" s="20" t="s">
        <v>157</v>
      </c>
      <c r="H13" s="20">
        <v>485</v>
      </c>
      <c r="I13" s="20">
        <v>118</v>
      </c>
      <c r="J13" s="20" t="s">
        <v>135</v>
      </c>
      <c r="K13" s="20">
        <v>118</v>
      </c>
      <c r="L13" s="20">
        <f>SUM(H13+I13)</f>
        <v>603</v>
      </c>
      <c r="M13" s="21">
        <v>1</v>
      </c>
    </row>
    <row r="14" spans="2:13" ht="14.25">
      <c r="B14" s="22">
        <v>2</v>
      </c>
      <c r="C14" s="30" t="s">
        <v>140</v>
      </c>
      <c r="D14" s="23" t="s">
        <v>89</v>
      </c>
      <c r="E14" s="23" t="s">
        <v>141</v>
      </c>
      <c r="F14" s="23">
        <v>25</v>
      </c>
      <c r="G14" s="23" t="s">
        <v>143</v>
      </c>
      <c r="H14" s="23">
        <v>475</v>
      </c>
      <c r="I14" s="23">
        <v>86</v>
      </c>
      <c r="J14" s="155" t="s">
        <v>135</v>
      </c>
      <c r="K14" s="23">
        <v>86</v>
      </c>
      <c r="L14" s="23">
        <f>SUM(H14+I14)</f>
        <v>561</v>
      </c>
      <c r="M14" s="24">
        <v>2</v>
      </c>
    </row>
    <row r="15" spans="2:13" ht="14.25">
      <c r="B15" s="22">
        <v>3</v>
      </c>
      <c r="C15" s="32" t="s">
        <v>92</v>
      </c>
      <c r="D15" s="23" t="s">
        <v>93</v>
      </c>
      <c r="E15" s="34" t="s">
        <v>123</v>
      </c>
      <c r="F15" s="23">
        <v>50</v>
      </c>
      <c r="G15" s="23" t="s">
        <v>143</v>
      </c>
      <c r="H15" s="23">
        <v>475</v>
      </c>
      <c r="I15" s="23">
        <v>71</v>
      </c>
      <c r="J15" s="23" t="s">
        <v>135</v>
      </c>
      <c r="K15" s="23">
        <v>71</v>
      </c>
      <c r="L15" s="23">
        <f>SUM(H15+I15)</f>
        <v>546</v>
      </c>
      <c r="M15" s="24">
        <v>3</v>
      </c>
    </row>
    <row r="16" spans="2:13" ht="14.25">
      <c r="B16" s="22">
        <v>4</v>
      </c>
      <c r="C16" s="32" t="s">
        <v>152</v>
      </c>
      <c r="D16" s="23" t="s">
        <v>80</v>
      </c>
      <c r="E16" s="23" t="s">
        <v>153</v>
      </c>
      <c r="F16" s="23">
        <v>53</v>
      </c>
      <c r="G16" s="23" t="s">
        <v>154</v>
      </c>
      <c r="H16" s="23">
        <v>455</v>
      </c>
      <c r="I16" s="23" t="s">
        <v>204</v>
      </c>
      <c r="J16" s="23">
        <v>57</v>
      </c>
      <c r="K16" s="23">
        <v>57</v>
      </c>
      <c r="L16" s="23">
        <f>SUM(H16+J16)</f>
        <v>512</v>
      </c>
      <c r="M16" s="24">
        <v>4</v>
      </c>
    </row>
    <row r="17" spans="2:13" ht="14.25">
      <c r="B17" s="22">
        <v>5</v>
      </c>
      <c r="C17" s="32" t="s">
        <v>155</v>
      </c>
      <c r="D17" s="23" t="s">
        <v>98</v>
      </c>
      <c r="E17" s="23" t="s">
        <v>118</v>
      </c>
      <c r="F17" s="23">
        <v>49</v>
      </c>
      <c r="G17" s="23" t="s">
        <v>143</v>
      </c>
      <c r="H17" s="23">
        <v>435</v>
      </c>
      <c r="I17" s="23">
        <v>73</v>
      </c>
      <c r="J17" s="23" t="s">
        <v>135</v>
      </c>
      <c r="K17" s="23">
        <v>73</v>
      </c>
      <c r="L17" s="23">
        <f aca="true" t="shared" si="0" ref="L17:L22">SUM(H17+I17)</f>
        <v>508</v>
      </c>
      <c r="M17" s="24">
        <v>5</v>
      </c>
    </row>
    <row r="18" spans="2:13" ht="14.25">
      <c r="B18" s="22">
        <v>6</v>
      </c>
      <c r="C18" s="32" t="s">
        <v>94</v>
      </c>
      <c r="D18" s="23" t="s">
        <v>93</v>
      </c>
      <c r="E18" s="23" t="s">
        <v>121</v>
      </c>
      <c r="F18" s="23">
        <v>51</v>
      </c>
      <c r="G18" s="23" t="s">
        <v>143</v>
      </c>
      <c r="H18" s="23">
        <v>431</v>
      </c>
      <c r="I18" s="23">
        <v>72</v>
      </c>
      <c r="J18" s="23" t="s">
        <v>135</v>
      </c>
      <c r="K18" s="23">
        <v>72</v>
      </c>
      <c r="L18" s="23">
        <f t="shared" si="0"/>
        <v>503</v>
      </c>
      <c r="M18" s="37" t="s">
        <v>43</v>
      </c>
    </row>
    <row r="19" spans="2:13" ht="14.25">
      <c r="B19" s="22">
        <v>7</v>
      </c>
      <c r="C19" s="32" t="s">
        <v>78</v>
      </c>
      <c r="D19" s="23" t="s">
        <v>80</v>
      </c>
      <c r="E19" s="23" t="s">
        <v>105</v>
      </c>
      <c r="F19" s="23">
        <v>12</v>
      </c>
      <c r="G19" s="23" t="s">
        <v>147</v>
      </c>
      <c r="H19" s="23">
        <v>422</v>
      </c>
      <c r="I19" s="23">
        <v>80</v>
      </c>
      <c r="J19" s="23" t="s">
        <v>135</v>
      </c>
      <c r="K19" s="23">
        <v>80</v>
      </c>
      <c r="L19" s="23">
        <f t="shared" si="0"/>
        <v>502</v>
      </c>
      <c r="M19" s="38" t="s">
        <v>44</v>
      </c>
    </row>
    <row r="20" spans="2:13" ht="14.25">
      <c r="B20" s="22">
        <v>8</v>
      </c>
      <c r="C20" s="32" t="s">
        <v>87</v>
      </c>
      <c r="D20" s="23" t="s">
        <v>83</v>
      </c>
      <c r="E20" s="23" t="s">
        <v>126</v>
      </c>
      <c r="F20" s="23">
        <v>18</v>
      </c>
      <c r="G20" s="23" t="s">
        <v>156</v>
      </c>
      <c r="H20" s="23">
        <v>439</v>
      </c>
      <c r="I20" s="23">
        <v>59</v>
      </c>
      <c r="J20" s="23" t="s">
        <v>135</v>
      </c>
      <c r="K20" s="23">
        <v>59</v>
      </c>
      <c r="L20" s="23">
        <f t="shared" si="0"/>
        <v>498</v>
      </c>
      <c r="M20" s="37" t="s">
        <v>45</v>
      </c>
    </row>
    <row r="21" spans="2:13" ht="14.25">
      <c r="B21" s="22">
        <v>9</v>
      </c>
      <c r="C21" s="32" t="s">
        <v>86</v>
      </c>
      <c r="D21" s="23" t="s">
        <v>83</v>
      </c>
      <c r="E21" s="23" t="s">
        <v>127</v>
      </c>
      <c r="F21" s="23">
        <v>17</v>
      </c>
      <c r="G21" s="23" t="s">
        <v>161</v>
      </c>
      <c r="H21" s="23">
        <v>425</v>
      </c>
      <c r="I21" s="23">
        <v>50</v>
      </c>
      <c r="J21" s="23" t="s">
        <v>135</v>
      </c>
      <c r="K21" s="23">
        <v>50</v>
      </c>
      <c r="L21" s="23">
        <f t="shared" si="0"/>
        <v>475</v>
      </c>
      <c r="M21" s="35">
        <v>9</v>
      </c>
    </row>
    <row r="22" spans="2:13" ht="14.25">
      <c r="B22" s="22">
        <v>10</v>
      </c>
      <c r="C22" s="32" t="s">
        <v>107</v>
      </c>
      <c r="D22" s="23" t="s">
        <v>80</v>
      </c>
      <c r="E22" s="23" t="s">
        <v>103</v>
      </c>
      <c r="F22" s="23">
        <v>3</v>
      </c>
      <c r="G22" s="23" t="s">
        <v>149</v>
      </c>
      <c r="H22" s="23">
        <v>395</v>
      </c>
      <c r="I22" s="23">
        <v>73</v>
      </c>
      <c r="J22" s="23" t="s">
        <v>135</v>
      </c>
      <c r="K22" s="23">
        <v>73</v>
      </c>
      <c r="L22" s="23">
        <f t="shared" si="0"/>
        <v>468</v>
      </c>
      <c r="M22" s="24">
        <v>10</v>
      </c>
    </row>
    <row r="23" spans="2:13" ht="14.25">
      <c r="B23" s="22">
        <v>11</v>
      </c>
      <c r="C23" s="32" t="s">
        <v>159</v>
      </c>
      <c r="D23" s="23" t="s">
        <v>83</v>
      </c>
      <c r="E23" s="23" t="s">
        <v>128</v>
      </c>
      <c r="F23" s="23">
        <v>16</v>
      </c>
      <c r="G23" s="23" t="s">
        <v>160</v>
      </c>
      <c r="H23" s="23">
        <v>465</v>
      </c>
      <c r="I23" s="23" t="s">
        <v>214</v>
      </c>
      <c r="J23" s="23" t="s">
        <v>135</v>
      </c>
      <c r="K23" s="23" t="s">
        <v>135</v>
      </c>
      <c r="L23" s="23">
        <v>465</v>
      </c>
      <c r="M23" s="24">
        <v>11</v>
      </c>
    </row>
    <row r="24" spans="2:13" ht="14.25">
      <c r="B24" s="22">
        <v>12</v>
      </c>
      <c r="C24" s="32" t="s">
        <v>146</v>
      </c>
      <c r="D24" s="23" t="s">
        <v>80</v>
      </c>
      <c r="E24" s="23" t="s">
        <v>134</v>
      </c>
      <c r="F24" s="23">
        <v>13</v>
      </c>
      <c r="G24" s="23" t="s">
        <v>144</v>
      </c>
      <c r="H24" s="23">
        <v>406</v>
      </c>
      <c r="I24" s="23">
        <v>29</v>
      </c>
      <c r="J24" s="23" t="s">
        <v>135</v>
      </c>
      <c r="K24" s="23" t="s">
        <v>135</v>
      </c>
      <c r="L24" s="23">
        <f>SUM(H24+I24)</f>
        <v>435</v>
      </c>
      <c r="M24" s="24">
        <v>12</v>
      </c>
    </row>
    <row r="25" spans="2:13" ht="14.25">
      <c r="B25" s="22">
        <v>13</v>
      </c>
      <c r="C25" s="32" t="s">
        <v>138</v>
      </c>
      <c r="D25" s="23" t="s">
        <v>80</v>
      </c>
      <c r="E25" s="23" t="s">
        <v>148</v>
      </c>
      <c r="F25" s="23">
        <v>10</v>
      </c>
      <c r="G25" s="23" t="s">
        <v>151</v>
      </c>
      <c r="H25" s="23">
        <v>290</v>
      </c>
      <c r="I25" s="23">
        <v>70</v>
      </c>
      <c r="J25" s="23" t="s">
        <v>135</v>
      </c>
      <c r="K25" s="23" t="s">
        <v>135</v>
      </c>
      <c r="L25" s="23">
        <f>SUM(H25+I25)</f>
        <v>360</v>
      </c>
      <c r="M25" s="24">
        <v>13</v>
      </c>
    </row>
    <row r="26" spans="2:13" ht="15" thickBot="1">
      <c r="B26" s="102">
        <v>14</v>
      </c>
      <c r="C26" s="99" t="s">
        <v>81</v>
      </c>
      <c r="D26" s="25" t="s">
        <v>80</v>
      </c>
      <c r="E26" s="25" t="s">
        <v>133</v>
      </c>
      <c r="F26" s="25">
        <v>14</v>
      </c>
      <c r="G26" s="25" t="s">
        <v>144</v>
      </c>
      <c r="H26" s="25">
        <v>412</v>
      </c>
      <c r="I26" s="25" t="s">
        <v>204</v>
      </c>
      <c r="J26" s="25" t="s">
        <v>135</v>
      </c>
      <c r="K26" s="25" t="s">
        <v>135</v>
      </c>
      <c r="L26" s="25">
        <v>0</v>
      </c>
      <c r="M26" s="26">
        <v>14</v>
      </c>
    </row>
    <row r="27" spans="1:13" ht="12.75">
      <c r="A27" s="4"/>
      <c r="E27" s="4"/>
      <c r="F27" s="4"/>
      <c r="G27" s="4"/>
      <c r="H27" s="4"/>
      <c r="I27" s="4"/>
      <c r="J27" s="4"/>
      <c r="K27" s="4"/>
      <c r="L27" s="12"/>
      <c r="M27" s="12"/>
    </row>
    <row r="28" spans="1:14" ht="14.25">
      <c r="A28" s="4"/>
      <c r="B28" s="12"/>
      <c r="C28" s="19" t="s">
        <v>55</v>
      </c>
      <c r="D28" s="19"/>
      <c r="E28" s="4"/>
      <c r="F28" s="4"/>
      <c r="G28" s="4"/>
      <c r="H28" s="4"/>
      <c r="I28" s="4"/>
      <c r="J28" s="4"/>
      <c r="K28" s="4"/>
      <c r="L28" s="12"/>
      <c r="M28" s="12"/>
      <c r="N28" s="28"/>
    </row>
    <row r="29" spans="1:13" ht="14.25">
      <c r="A29" s="4"/>
      <c r="B29" s="12"/>
      <c r="C29" s="78" t="s">
        <v>210</v>
      </c>
      <c r="D29" s="11"/>
      <c r="E29" s="4"/>
      <c r="F29" s="11" t="s">
        <v>18</v>
      </c>
      <c r="G29" s="11"/>
      <c r="H29" s="19"/>
      <c r="I29" s="11"/>
      <c r="J29" s="11"/>
      <c r="K29" s="11" t="s">
        <v>66</v>
      </c>
      <c r="L29" s="11"/>
      <c r="M29" s="4"/>
    </row>
    <row r="30" spans="1:12" ht="14.25">
      <c r="A30" s="4"/>
      <c r="C30" s="78" t="s">
        <v>209</v>
      </c>
      <c r="D30" s="11"/>
      <c r="F30" s="19"/>
      <c r="G30" s="19"/>
      <c r="H30" s="19"/>
      <c r="I30" s="19"/>
      <c r="J30" s="19"/>
      <c r="K30" s="19"/>
      <c r="L30" s="19"/>
    </row>
    <row r="31" spans="3:12" ht="14.25">
      <c r="C31" s="19" t="s">
        <v>69</v>
      </c>
      <c r="D31" s="19"/>
      <c r="F31" s="19" t="s">
        <v>17</v>
      </c>
      <c r="G31" s="19"/>
      <c r="H31" s="19"/>
      <c r="I31" s="19"/>
      <c r="J31" s="19"/>
      <c r="K31" s="19" t="s">
        <v>21</v>
      </c>
      <c r="L31" s="19"/>
    </row>
    <row r="33" spans="6:12" ht="14.25">
      <c r="F33" s="19"/>
      <c r="G33" s="19"/>
      <c r="H33" s="19"/>
      <c r="I33" s="19"/>
      <c r="J33" s="19"/>
      <c r="K33" s="19"/>
      <c r="L33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M18:M20" numberStoredAsText="1"/>
    <ignoredError sqref="L1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9.28125" style="0" customWidth="1"/>
    <col min="5" max="5" width="11.28125" style="0" customWidth="1"/>
    <col min="6" max="6" width="8.421875" style="0" customWidth="1"/>
    <col min="7" max="7" width="18.421875" style="0" customWidth="1"/>
    <col min="8" max="8" width="7.28125" style="0" customWidth="1"/>
    <col min="10" max="10" width="9.8515625" style="0" customWidth="1"/>
    <col min="11" max="11" width="10.140625" style="0" customWidth="1"/>
    <col min="12" max="12" width="8.140625" style="0" customWidth="1"/>
    <col min="13" max="13" width="7.57421875" style="0" customWidth="1"/>
  </cols>
  <sheetData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2.75">
      <c r="E4" s="17"/>
      <c r="F4" s="17"/>
      <c r="G4" s="17"/>
      <c r="H4" s="17"/>
      <c r="I4" s="17"/>
    </row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3:7" ht="26.25">
      <c r="C8" s="40"/>
      <c r="E8" s="2" t="s">
        <v>1</v>
      </c>
      <c r="F8" s="3"/>
      <c r="G8" s="3"/>
    </row>
    <row r="10" spans="2:5" ht="15">
      <c r="B10" s="14" t="s">
        <v>218</v>
      </c>
      <c r="C10" s="14"/>
      <c r="D10" s="14"/>
      <c r="E10" s="15"/>
    </row>
    <row r="11" ht="13.5" thickBot="1">
      <c r="N11" s="36"/>
    </row>
    <row r="12" spans="2:13" ht="15" thickBot="1">
      <c r="B12" s="7" t="s">
        <v>2</v>
      </c>
      <c r="C12" s="16" t="s">
        <v>3</v>
      </c>
      <c r="D12" s="16" t="s">
        <v>24</v>
      </c>
      <c r="E12" s="16" t="s">
        <v>57</v>
      </c>
      <c r="F12" s="16" t="s">
        <v>4</v>
      </c>
      <c r="G12" s="16" t="s">
        <v>13</v>
      </c>
      <c r="H12" s="103" t="s">
        <v>15</v>
      </c>
      <c r="I12" s="16" t="s">
        <v>5</v>
      </c>
      <c r="J12" s="16" t="s">
        <v>14</v>
      </c>
      <c r="K12" s="16" t="s">
        <v>16</v>
      </c>
      <c r="L12" s="16" t="s">
        <v>8</v>
      </c>
      <c r="M12" s="104" t="s">
        <v>9</v>
      </c>
    </row>
    <row r="13" spans="2:13" ht="14.25">
      <c r="B13" s="22">
        <v>1</v>
      </c>
      <c r="C13" s="30" t="s">
        <v>140</v>
      </c>
      <c r="D13" s="23" t="s">
        <v>89</v>
      </c>
      <c r="E13" s="23" t="s">
        <v>141</v>
      </c>
      <c r="F13" s="23">
        <v>25</v>
      </c>
      <c r="G13" s="23" t="s">
        <v>143</v>
      </c>
      <c r="H13" s="23">
        <v>475</v>
      </c>
      <c r="I13" s="23">
        <v>86</v>
      </c>
      <c r="J13" s="23" t="s">
        <v>135</v>
      </c>
      <c r="K13" s="23">
        <v>86</v>
      </c>
      <c r="L13" s="23">
        <f>SUM(H13+I13)</f>
        <v>561</v>
      </c>
      <c r="M13" s="24">
        <v>1</v>
      </c>
    </row>
    <row r="14" spans="2:13" ht="14.25">
      <c r="B14" s="22">
        <v>2</v>
      </c>
      <c r="C14" s="32" t="s">
        <v>78</v>
      </c>
      <c r="D14" s="23" t="s">
        <v>80</v>
      </c>
      <c r="E14" s="23" t="s">
        <v>105</v>
      </c>
      <c r="F14" s="23">
        <v>12</v>
      </c>
      <c r="G14" s="23" t="s">
        <v>147</v>
      </c>
      <c r="H14" s="23">
        <v>422</v>
      </c>
      <c r="I14" s="23">
        <v>80</v>
      </c>
      <c r="J14" s="23" t="s">
        <v>135</v>
      </c>
      <c r="K14" s="23">
        <v>80</v>
      </c>
      <c r="L14" s="23">
        <f>SUM(H14+I14)</f>
        <v>502</v>
      </c>
      <c r="M14" s="38" t="s">
        <v>182</v>
      </c>
    </row>
    <row r="15" spans="2:13" ht="14.25">
      <c r="B15" s="22">
        <v>3</v>
      </c>
      <c r="C15" s="32" t="s">
        <v>87</v>
      </c>
      <c r="D15" s="23" t="s">
        <v>83</v>
      </c>
      <c r="E15" s="23" t="s">
        <v>126</v>
      </c>
      <c r="F15" s="23">
        <v>18</v>
      </c>
      <c r="G15" s="23" t="s">
        <v>156</v>
      </c>
      <c r="H15" s="23">
        <v>439</v>
      </c>
      <c r="I15" s="23">
        <v>59</v>
      </c>
      <c r="J15" s="23" t="s">
        <v>135</v>
      </c>
      <c r="K15" s="23">
        <v>59</v>
      </c>
      <c r="L15" s="23">
        <f>SUM(H15+I15)</f>
        <v>498</v>
      </c>
      <c r="M15" s="37" t="s">
        <v>183</v>
      </c>
    </row>
    <row r="16" spans="2:13" ht="14.25">
      <c r="B16" s="22">
        <v>4</v>
      </c>
      <c r="C16" s="32" t="s">
        <v>86</v>
      </c>
      <c r="D16" s="23" t="s">
        <v>83</v>
      </c>
      <c r="E16" s="23" t="s">
        <v>127</v>
      </c>
      <c r="F16" s="23">
        <v>17</v>
      </c>
      <c r="G16" s="23" t="s">
        <v>161</v>
      </c>
      <c r="H16" s="23">
        <v>425</v>
      </c>
      <c r="I16" s="23">
        <v>50</v>
      </c>
      <c r="J16" s="23" t="s">
        <v>135</v>
      </c>
      <c r="K16" s="23">
        <v>50</v>
      </c>
      <c r="L16" s="23">
        <f>SUM(H16+I16)</f>
        <v>475</v>
      </c>
      <c r="M16" s="35">
        <v>4</v>
      </c>
    </row>
    <row r="17" spans="2:13" ht="14.25">
      <c r="B17" s="22">
        <v>5</v>
      </c>
      <c r="C17" s="32" t="s">
        <v>107</v>
      </c>
      <c r="D17" s="23" t="s">
        <v>80</v>
      </c>
      <c r="E17" s="23" t="s">
        <v>103</v>
      </c>
      <c r="F17" s="23">
        <v>3</v>
      </c>
      <c r="G17" s="23" t="s">
        <v>149</v>
      </c>
      <c r="H17" s="23">
        <v>395</v>
      </c>
      <c r="I17" s="23">
        <v>73</v>
      </c>
      <c r="J17" s="23" t="s">
        <v>135</v>
      </c>
      <c r="K17" s="23">
        <v>73</v>
      </c>
      <c r="L17" s="23">
        <f>SUM(H17+I17)</f>
        <v>468</v>
      </c>
      <c r="M17" s="24">
        <v>5</v>
      </c>
    </row>
    <row r="18" spans="2:13" ht="14.25">
      <c r="B18" s="22">
        <v>6</v>
      </c>
      <c r="C18" s="32" t="s">
        <v>159</v>
      </c>
      <c r="D18" s="23" t="s">
        <v>83</v>
      </c>
      <c r="E18" s="23" t="s">
        <v>128</v>
      </c>
      <c r="F18" s="23">
        <v>16</v>
      </c>
      <c r="G18" s="23" t="s">
        <v>160</v>
      </c>
      <c r="H18" s="23">
        <v>465</v>
      </c>
      <c r="I18" s="23" t="s">
        <v>214</v>
      </c>
      <c r="J18" s="23" t="s">
        <v>135</v>
      </c>
      <c r="K18" s="23" t="s">
        <v>135</v>
      </c>
      <c r="L18" s="23">
        <v>465</v>
      </c>
      <c r="M18" s="24">
        <v>6</v>
      </c>
    </row>
    <row r="19" spans="2:13" ht="14.25">
      <c r="B19" s="22">
        <v>7</v>
      </c>
      <c r="C19" s="32" t="s">
        <v>146</v>
      </c>
      <c r="D19" s="23" t="s">
        <v>80</v>
      </c>
      <c r="E19" s="23" t="s">
        <v>134</v>
      </c>
      <c r="F19" s="23">
        <v>13</v>
      </c>
      <c r="G19" s="23" t="s">
        <v>144</v>
      </c>
      <c r="H19" s="23">
        <v>406</v>
      </c>
      <c r="I19" s="23">
        <v>29</v>
      </c>
      <c r="J19" s="23" t="s">
        <v>135</v>
      </c>
      <c r="K19" s="23">
        <v>29</v>
      </c>
      <c r="L19" s="23">
        <f>SUM(H19+I19)</f>
        <v>435</v>
      </c>
      <c r="M19" s="24">
        <v>7</v>
      </c>
    </row>
    <row r="20" spans="2:13" ht="14.25">
      <c r="B20" s="22">
        <v>8</v>
      </c>
      <c r="C20" s="32" t="s">
        <v>138</v>
      </c>
      <c r="D20" s="23" t="s">
        <v>80</v>
      </c>
      <c r="E20" s="23" t="s">
        <v>148</v>
      </c>
      <c r="F20" s="23">
        <v>10</v>
      </c>
      <c r="G20" s="23" t="s">
        <v>151</v>
      </c>
      <c r="H20" s="23">
        <v>290</v>
      </c>
      <c r="I20" s="23">
        <v>70</v>
      </c>
      <c r="J20" s="23" t="s">
        <v>135</v>
      </c>
      <c r="K20" s="23">
        <v>70</v>
      </c>
      <c r="L20" s="23">
        <f>SUM(H20+I20)</f>
        <v>360</v>
      </c>
      <c r="M20" s="24">
        <v>8</v>
      </c>
    </row>
    <row r="21" spans="2:13" ht="15" thickBot="1">
      <c r="B21" s="102">
        <v>9</v>
      </c>
      <c r="C21" s="99" t="s">
        <v>81</v>
      </c>
      <c r="D21" s="25" t="s">
        <v>80</v>
      </c>
      <c r="E21" s="25" t="s">
        <v>133</v>
      </c>
      <c r="F21" s="25">
        <v>14</v>
      </c>
      <c r="G21" s="25" t="s">
        <v>144</v>
      </c>
      <c r="H21" s="25">
        <v>412</v>
      </c>
      <c r="I21" s="25" t="s">
        <v>204</v>
      </c>
      <c r="J21" s="25" t="s">
        <v>135</v>
      </c>
      <c r="K21" s="25">
        <v>0</v>
      </c>
      <c r="L21" s="25">
        <v>0</v>
      </c>
      <c r="M21" s="26">
        <v>9</v>
      </c>
    </row>
    <row r="22" spans="1:13" ht="12.75">
      <c r="A22" s="4"/>
      <c r="E22" s="4"/>
      <c r="F22" s="4"/>
      <c r="G22" s="4"/>
      <c r="H22" s="4"/>
      <c r="I22" s="4"/>
      <c r="J22" s="4"/>
      <c r="K22" s="4"/>
      <c r="L22" s="12"/>
      <c r="M22" s="12"/>
    </row>
    <row r="23" spans="1:14" ht="14.25">
      <c r="A23" s="4"/>
      <c r="B23" s="12"/>
      <c r="C23" s="19" t="s">
        <v>55</v>
      </c>
      <c r="D23" s="19"/>
      <c r="E23" s="4"/>
      <c r="F23" s="4"/>
      <c r="G23" s="4"/>
      <c r="H23" s="4"/>
      <c r="I23" s="4"/>
      <c r="J23" s="4"/>
      <c r="K23" s="4"/>
      <c r="L23" s="12"/>
      <c r="M23" s="12"/>
      <c r="N23" s="28"/>
    </row>
    <row r="24" spans="1:13" ht="14.25">
      <c r="A24" s="4"/>
      <c r="B24" s="12"/>
      <c r="C24" s="78" t="s">
        <v>210</v>
      </c>
      <c r="D24" s="11"/>
      <c r="E24" s="4"/>
      <c r="F24" s="11" t="s">
        <v>18</v>
      </c>
      <c r="G24" s="11"/>
      <c r="H24" s="19"/>
      <c r="I24" s="11"/>
      <c r="J24" s="11"/>
      <c r="K24" s="11" t="s">
        <v>66</v>
      </c>
      <c r="L24" s="11"/>
      <c r="M24" s="4"/>
    </row>
    <row r="25" spans="1:12" ht="14.25">
      <c r="A25" s="4"/>
      <c r="C25" s="78" t="s">
        <v>209</v>
      </c>
      <c r="D25" s="11"/>
      <c r="F25" s="19"/>
      <c r="G25" s="19"/>
      <c r="H25" s="19"/>
      <c r="I25" s="19"/>
      <c r="J25" s="19"/>
      <c r="K25" s="19"/>
      <c r="L25" s="19"/>
    </row>
    <row r="26" spans="3:12" ht="14.25">
      <c r="C26" s="19" t="s">
        <v>69</v>
      </c>
      <c r="D26" s="19"/>
      <c r="F26" s="19" t="s">
        <v>17</v>
      </c>
      <c r="G26" s="19"/>
      <c r="H26" s="19"/>
      <c r="I26" s="19"/>
      <c r="J26" s="19"/>
      <c r="K26" s="19" t="s">
        <v>21</v>
      </c>
      <c r="L26" s="19"/>
    </row>
    <row r="28" spans="6:12" ht="14.25">
      <c r="F28" s="19"/>
      <c r="G28" s="19"/>
      <c r="H28" s="19"/>
      <c r="I28" s="19"/>
      <c r="J28" s="19"/>
      <c r="K28" s="19"/>
      <c r="L28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M14:M1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2">
      <selection activeCell="N45" sqref="N45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8.57421875" style="0" customWidth="1"/>
    <col min="5" max="5" width="11.421875" style="0" customWidth="1"/>
    <col min="6" max="6" width="8.8515625" style="0" customWidth="1"/>
    <col min="7" max="7" width="10.421875" style="0" customWidth="1"/>
    <col min="8" max="8" width="10.140625" style="0" customWidth="1"/>
    <col min="9" max="9" width="9.8515625" style="0" customWidth="1"/>
    <col min="11" max="11" width="9.8515625" style="0" customWidth="1"/>
    <col min="12" max="12" width="7.57421875" style="0" customWidth="1"/>
    <col min="13" max="13" width="6.8515625" style="0" customWidth="1"/>
  </cols>
  <sheetData>
    <row r="1" ht="3" customHeight="1" hidden="1"/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.5" customHeight="1">
      <c r="E4" s="17"/>
      <c r="F4" s="17"/>
      <c r="G4" s="17"/>
      <c r="H4" s="17"/>
      <c r="I4" s="17"/>
    </row>
    <row r="5" ht="12.75" hidden="1"/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0.75" customHeight="1"/>
    <row r="8" spans="3:7" ht="24.75" customHeight="1">
      <c r="C8" s="40"/>
      <c r="E8" s="2" t="s">
        <v>1</v>
      </c>
      <c r="F8" s="3"/>
      <c r="G8" s="3"/>
    </row>
    <row r="9" ht="0.75" customHeight="1" hidden="1"/>
    <row r="10" spans="2:5" ht="15" customHeight="1" thickBot="1">
      <c r="B10" s="14" t="s">
        <v>51</v>
      </c>
      <c r="C10" s="14"/>
      <c r="D10" s="14"/>
      <c r="E10" s="15"/>
    </row>
    <row r="11" ht="13.5" hidden="1" thickBot="1"/>
    <row r="12" spans="2:13" ht="13.5" thickBot="1">
      <c r="B12" s="88" t="s">
        <v>2</v>
      </c>
      <c r="C12" s="89" t="s">
        <v>3</v>
      </c>
      <c r="D12" s="89" t="s">
        <v>24</v>
      </c>
      <c r="E12" s="89" t="s">
        <v>57</v>
      </c>
      <c r="F12" s="89" t="s">
        <v>4</v>
      </c>
      <c r="G12" s="89" t="s">
        <v>5</v>
      </c>
      <c r="H12" s="89" t="s">
        <v>6</v>
      </c>
      <c r="I12" s="89" t="s">
        <v>7</v>
      </c>
      <c r="J12" s="89" t="s">
        <v>19</v>
      </c>
      <c r="K12" s="89" t="s">
        <v>20</v>
      </c>
      <c r="L12" s="89" t="s">
        <v>8</v>
      </c>
      <c r="M12" s="90" t="s">
        <v>9</v>
      </c>
    </row>
    <row r="13" spans="2:13" ht="12.75">
      <c r="B13" s="157">
        <v>1</v>
      </c>
      <c r="C13" s="158" t="s">
        <v>109</v>
      </c>
      <c r="D13" s="159" t="s">
        <v>96</v>
      </c>
      <c r="E13" s="159" t="s">
        <v>113</v>
      </c>
      <c r="F13" s="159">
        <v>47</v>
      </c>
      <c r="G13" s="159">
        <v>180</v>
      </c>
      <c r="H13" s="160">
        <v>158</v>
      </c>
      <c r="I13" s="160">
        <v>180</v>
      </c>
      <c r="J13" s="159" t="s">
        <v>135</v>
      </c>
      <c r="K13" s="159" t="s">
        <v>135</v>
      </c>
      <c r="L13" s="159">
        <f aca="true" t="shared" si="0" ref="L13:L43">SUM(G13:K13)</f>
        <v>518</v>
      </c>
      <c r="M13" s="161">
        <v>1</v>
      </c>
    </row>
    <row r="14" spans="2:13" ht="12.75">
      <c r="B14" s="67">
        <v>2</v>
      </c>
      <c r="C14" s="68" t="s">
        <v>110</v>
      </c>
      <c r="D14" s="69" t="s">
        <v>89</v>
      </c>
      <c r="E14" s="69" t="s">
        <v>111</v>
      </c>
      <c r="F14" s="69">
        <v>26</v>
      </c>
      <c r="G14" s="69">
        <v>180</v>
      </c>
      <c r="H14" s="71">
        <v>140</v>
      </c>
      <c r="I14" s="71">
        <v>180</v>
      </c>
      <c r="J14" s="69" t="s">
        <v>135</v>
      </c>
      <c r="K14" s="69" t="s">
        <v>135</v>
      </c>
      <c r="L14" s="69">
        <f t="shared" si="0"/>
        <v>500</v>
      </c>
      <c r="M14" s="70">
        <v>2</v>
      </c>
    </row>
    <row r="15" spans="2:13" ht="12.75">
      <c r="B15" s="67">
        <v>3</v>
      </c>
      <c r="C15" s="72" t="s">
        <v>90</v>
      </c>
      <c r="D15" s="69" t="s">
        <v>89</v>
      </c>
      <c r="E15" s="69" t="s">
        <v>124</v>
      </c>
      <c r="F15" s="69">
        <v>19</v>
      </c>
      <c r="G15" s="69">
        <v>180</v>
      </c>
      <c r="H15" s="69">
        <v>80</v>
      </c>
      <c r="I15" s="69">
        <v>180</v>
      </c>
      <c r="J15" s="69" t="s">
        <v>135</v>
      </c>
      <c r="K15" s="69" t="s">
        <v>135</v>
      </c>
      <c r="L15" s="69">
        <f t="shared" si="0"/>
        <v>440</v>
      </c>
      <c r="M15" s="70">
        <v>3</v>
      </c>
    </row>
    <row r="16" spans="2:13" ht="12.75">
      <c r="B16" s="67">
        <v>4</v>
      </c>
      <c r="C16" s="72" t="s">
        <v>88</v>
      </c>
      <c r="D16" s="69" t="s">
        <v>89</v>
      </c>
      <c r="E16" s="69" t="s">
        <v>125</v>
      </c>
      <c r="F16" s="69">
        <v>45</v>
      </c>
      <c r="G16" s="69">
        <v>65</v>
      </c>
      <c r="H16" s="69">
        <v>180</v>
      </c>
      <c r="I16" s="69">
        <v>180</v>
      </c>
      <c r="J16" s="69" t="s">
        <v>135</v>
      </c>
      <c r="K16" s="69" t="s">
        <v>135</v>
      </c>
      <c r="L16" s="69">
        <f t="shared" si="0"/>
        <v>425</v>
      </c>
      <c r="M16" s="70">
        <v>4</v>
      </c>
    </row>
    <row r="17" spans="2:13" ht="12.75">
      <c r="B17" s="67">
        <v>5</v>
      </c>
      <c r="C17" s="73" t="s">
        <v>91</v>
      </c>
      <c r="D17" s="69" t="s">
        <v>89</v>
      </c>
      <c r="E17" s="69" t="s">
        <v>122</v>
      </c>
      <c r="F17" s="69">
        <v>20</v>
      </c>
      <c r="G17" s="69">
        <v>73</v>
      </c>
      <c r="H17" s="69">
        <v>114</v>
      </c>
      <c r="I17" s="69">
        <v>157</v>
      </c>
      <c r="J17" s="69" t="s">
        <v>135</v>
      </c>
      <c r="K17" s="69" t="s">
        <v>135</v>
      </c>
      <c r="L17" s="69">
        <f t="shared" si="0"/>
        <v>344</v>
      </c>
      <c r="M17" s="70">
        <v>5</v>
      </c>
    </row>
    <row r="18" spans="2:13" ht="12.75">
      <c r="B18" s="67">
        <v>6</v>
      </c>
      <c r="C18" s="68" t="s">
        <v>73</v>
      </c>
      <c r="D18" s="69" t="s">
        <v>80</v>
      </c>
      <c r="E18" s="101" t="s">
        <v>215</v>
      </c>
      <c r="F18" s="69">
        <v>5</v>
      </c>
      <c r="G18" s="69">
        <v>180</v>
      </c>
      <c r="H18" s="69">
        <v>67</v>
      </c>
      <c r="I18" s="69">
        <v>83</v>
      </c>
      <c r="J18" s="69" t="s">
        <v>135</v>
      </c>
      <c r="K18" s="69" t="s">
        <v>135</v>
      </c>
      <c r="L18" s="69">
        <f t="shared" si="0"/>
        <v>330</v>
      </c>
      <c r="M18" s="70">
        <v>6</v>
      </c>
    </row>
    <row r="19" spans="2:13" ht="12.75">
      <c r="B19" s="67">
        <v>7</v>
      </c>
      <c r="C19" s="68" t="s">
        <v>162</v>
      </c>
      <c r="D19" s="69" t="s">
        <v>89</v>
      </c>
      <c r="E19" s="69" t="s">
        <v>111</v>
      </c>
      <c r="F19" s="69">
        <v>54</v>
      </c>
      <c r="G19" s="69">
        <v>180</v>
      </c>
      <c r="H19" s="71">
        <v>135</v>
      </c>
      <c r="I19" s="71">
        <v>0</v>
      </c>
      <c r="J19" s="69" t="s">
        <v>135</v>
      </c>
      <c r="K19" s="69" t="s">
        <v>135</v>
      </c>
      <c r="L19" s="69">
        <f t="shared" si="0"/>
        <v>315</v>
      </c>
      <c r="M19" s="70">
        <v>7</v>
      </c>
    </row>
    <row r="20" spans="2:13" ht="12.75">
      <c r="B20" s="67">
        <v>8</v>
      </c>
      <c r="C20" s="68" t="s">
        <v>87</v>
      </c>
      <c r="D20" s="69" t="s">
        <v>83</v>
      </c>
      <c r="E20" s="69" t="s">
        <v>112</v>
      </c>
      <c r="F20" s="69">
        <v>44</v>
      </c>
      <c r="G20" s="69">
        <v>127</v>
      </c>
      <c r="H20" s="71">
        <v>115</v>
      </c>
      <c r="I20" s="71">
        <v>51</v>
      </c>
      <c r="J20" s="69" t="s">
        <v>135</v>
      </c>
      <c r="K20" s="69" t="s">
        <v>135</v>
      </c>
      <c r="L20" s="69">
        <f t="shared" si="0"/>
        <v>293</v>
      </c>
      <c r="M20" s="70">
        <v>8</v>
      </c>
    </row>
    <row r="21" spans="2:13" ht="12.75">
      <c r="B21" s="67">
        <v>9</v>
      </c>
      <c r="C21" s="68" t="s">
        <v>81</v>
      </c>
      <c r="D21" s="69" t="s">
        <v>80</v>
      </c>
      <c r="E21" s="69" t="s">
        <v>133</v>
      </c>
      <c r="F21" s="69">
        <v>14</v>
      </c>
      <c r="G21" s="69">
        <v>79</v>
      </c>
      <c r="H21" s="69">
        <v>98</v>
      </c>
      <c r="I21" s="69">
        <v>106</v>
      </c>
      <c r="J21" s="69" t="s">
        <v>135</v>
      </c>
      <c r="K21" s="69" t="s">
        <v>135</v>
      </c>
      <c r="L21" s="69">
        <f t="shared" si="0"/>
        <v>283</v>
      </c>
      <c r="M21" s="70">
        <v>9</v>
      </c>
    </row>
    <row r="22" spans="2:13" ht="12.75">
      <c r="B22" s="67">
        <v>10</v>
      </c>
      <c r="C22" s="73" t="s">
        <v>95</v>
      </c>
      <c r="D22" s="69" t="s">
        <v>96</v>
      </c>
      <c r="E22" s="69" t="s">
        <v>120</v>
      </c>
      <c r="F22" s="69">
        <v>46</v>
      </c>
      <c r="G22" s="69">
        <v>59</v>
      </c>
      <c r="H22" s="69">
        <v>122</v>
      </c>
      <c r="I22" s="69">
        <v>77</v>
      </c>
      <c r="J22" s="69" t="s">
        <v>135</v>
      </c>
      <c r="K22" s="69" t="s">
        <v>135</v>
      </c>
      <c r="L22" s="69">
        <f t="shared" si="0"/>
        <v>258</v>
      </c>
      <c r="M22" s="70">
        <v>10</v>
      </c>
    </row>
    <row r="23" spans="2:13" ht="12.75">
      <c r="B23" s="67">
        <v>11</v>
      </c>
      <c r="C23" s="68" t="s">
        <v>108</v>
      </c>
      <c r="D23" s="69" t="s">
        <v>89</v>
      </c>
      <c r="E23" s="69" t="s">
        <v>114</v>
      </c>
      <c r="F23" s="69">
        <v>52</v>
      </c>
      <c r="G23" s="69">
        <v>126</v>
      </c>
      <c r="H23" s="69">
        <v>130</v>
      </c>
      <c r="I23" s="69">
        <v>0</v>
      </c>
      <c r="J23" s="69" t="s">
        <v>135</v>
      </c>
      <c r="K23" s="69" t="s">
        <v>135</v>
      </c>
      <c r="L23" s="69">
        <f t="shared" si="0"/>
        <v>256</v>
      </c>
      <c r="M23" s="70">
        <v>11</v>
      </c>
    </row>
    <row r="24" spans="2:13" ht="12.75">
      <c r="B24" s="67">
        <v>12</v>
      </c>
      <c r="C24" s="68" t="s">
        <v>142</v>
      </c>
      <c r="D24" s="69" t="s">
        <v>80</v>
      </c>
      <c r="E24" s="69" t="s">
        <v>174</v>
      </c>
      <c r="F24" s="69">
        <v>41</v>
      </c>
      <c r="G24" s="69">
        <v>154</v>
      </c>
      <c r="H24" s="71">
        <v>45</v>
      </c>
      <c r="I24" s="71">
        <v>0</v>
      </c>
      <c r="J24" s="69" t="s">
        <v>135</v>
      </c>
      <c r="K24" s="69" t="s">
        <v>135</v>
      </c>
      <c r="L24" s="69">
        <f t="shared" si="0"/>
        <v>199</v>
      </c>
      <c r="M24" s="70">
        <v>12</v>
      </c>
    </row>
    <row r="25" spans="2:13" ht="12.75">
      <c r="B25" s="67">
        <v>13</v>
      </c>
      <c r="C25" s="68" t="s">
        <v>169</v>
      </c>
      <c r="D25" s="69" t="s">
        <v>89</v>
      </c>
      <c r="E25" s="69" t="s">
        <v>141</v>
      </c>
      <c r="F25" s="69">
        <v>25</v>
      </c>
      <c r="G25" s="69">
        <v>108</v>
      </c>
      <c r="H25" s="71">
        <v>0</v>
      </c>
      <c r="I25" s="71">
        <v>76</v>
      </c>
      <c r="J25" s="69" t="s">
        <v>135</v>
      </c>
      <c r="K25" s="69" t="s">
        <v>135</v>
      </c>
      <c r="L25" s="69">
        <f t="shared" si="0"/>
        <v>184</v>
      </c>
      <c r="M25" s="70">
        <v>13</v>
      </c>
    </row>
    <row r="26" spans="2:13" ht="12.75">
      <c r="B26" s="67">
        <v>14</v>
      </c>
      <c r="C26" s="68" t="s">
        <v>78</v>
      </c>
      <c r="D26" s="69" t="s">
        <v>80</v>
      </c>
      <c r="E26" s="69" t="s">
        <v>105</v>
      </c>
      <c r="F26" s="69">
        <v>12</v>
      </c>
      <c r="G26" s="69">
        <v>0</v>
      </c>
      <c r="H26" s="69">
        <v>72</v>
      </c>
      <c r="I26" s="69">
        <v>90</v>
      </c>
      <c r="J26" s="69" t="s">
        <v>135</v>
      </c>
      <c r="K26" s="69" t="s">
        <v>135</v>
      </c>
      <c r="L26" s="69">
        <f t="shared" si="0"/>
        <v>162</v>
      </c>
      <c r="M26" s="70">
        <v>14</v>
      </c>
    </row>
    <row r="27" spans="2:13" ht="12.75">
      <c r="B27" s="67">
        <v>15</v>
      </c>
      <c r="C27" s="68" t="s">
        <v>75</v>
      </c>
      <c r="D27" s="69" t="s">
        <v>80</v>
      </c>
      <c r="E27" s="71" t="s">
        <v>104</v>
      </c>
      <c r="F27" s="69">
        <v>6</v>
      </c>
      <c r="G27" s="69">
        <v>56</v>
      </c>
      <c r="H27" s="69">
        <v>101</v>
      </c>
      <c r="I27" s="69" t="s">
        <v>135</v>
      </c>
      <c r="J27" s="69" t="s">
        <v>135</v>
      </c>
      <c r="K27" s="69" t="s">
        <v>135</v>
      </c>
      <c r="L27" s="69">
        <f t="shared" si="0"/>
        <v>157</v>
      </c>
      <c r="M27" s="70">
        <v>15</v>
      </c>
    </row>
    <row r="28" spans="2:13" ht="12.75">
      <c r="B28" s="67">
        <v>16</v>
      </c>
      <c r="C28" s="72" t="s">
        <v>86</v>
      </c>
      <c r="D28" s="69" t="s">
        <v>83</v>
      </c>
      <c r="E28" s="69" t="s">
        <v>127</v>
      </c>
      <c r="F28" s="69">
        <v>17</v>
      </c>
      <c r="G28" s="69">
        <v>156</v>
      </c>
      <c r="H28" s="69">
        <v>0</v>
      </c>
      <c r="I28" s="69">
        <v>0</v>
      </c>
      <c r="J28" s="69" t="s">
        <v>135</v>
      </c>
      <c r="K28" s="69" t="s">
        <v>135</v>
      </c>
      <c r="L28" s="69">
        <f t="shared" si="0"/>
        <v>156</v>
      </c>
      <c r="M28" s="70">
        <v>16</v>
      </c>
    </row>
    <row r="29" spans="2:13" ht="12.75">
      <c r="B29" s="67">
        <v>17</v>
      </c>
      <c r="C29" s="68" t="s">
        <v>106</v>
      </c>
      <c r="D29" s="69" t="s">
        <v>80</v>
      </c>
      <c r="E29" s="69" t="s">
        <v>173</v>
      </c>
      <c r="F29" s="69">
        <v>9</v>
      </c>
      <c r="G29" s="69">
        <v>53</v>
      </c>
      <c r="H29" s="69">
        <v>0</v>
      </c>
      <c r="I29" s="69">
        <v>69</v>
      </c>
      <c r="J29" s="69" t="s">
        <v>135</v>
      </c>
      <c r="K29" s="69" t="s">
        <v>135</v>
      </c>
      <c r="L29" s="69">
        <f t="shared" si="0"/>
        <v>122</v>
      </c>
      <c r="M29" s="70">
        <v>17</v>
      </c>
    </row>
    <row r="30" spans="2:13" ht="12.75">
      <c r="B30" s="67">
        <v>18</v>
      </c>
      <c r="C30" s="68" t="s">
        <v>85</v>
      </c>
      <c r="D30" s="69" t="s">
        <v>83</v>
      </c>
      <c r="E30" s="69" t="s">
        <v>129</v>
      </c>
      <c r="F30" s="69">
        <v>15</v>
      </c>
      <c r="G30" s="69">
        <v>116</v>
      </c>
      <c r="H30" s="69">
        <v>0</v>
      </c>
      <c r="I30" s="69" t="s">
        <v>135</v>
      </c>
      <c r="J30" s="69" t="s">
        <v>135</v>
      </c>
      <c r="K30" s="69" t="s">
        <v>135</v>
      </c>
      <c r="L30" s="69">
        <f t="shared" si="0"/>
        <v>116</v>
      </c>
      <c r="M30" s="70">
        <v>18</v>
      </c>
    </row>
    <row r="31" spans="2:13" ht="12.75">
      <c r="B31" s="67">
        <v>19</v>
      </c>
      <c r="C31" s="68" t="s">
        <v>82</v>
      </c>
      <c r="D31" s="69" t="s">
        <v>83</v>
      </c>
      <c r="E31" s="69" t="s">
        <v>131</v>
      </c>
      <c r="F31" s="69">
        <v>43</v>
      </c>
      <c r="G31" s="69">
        <v>107</v>
      </c>
      <c r="H31" s="69" t="s">
        <v>135</v>
      </c>
      <c r="I31" s="69">
        <v>0</v>
      </c>
      <c r="J31" s="69" t="s">
        <v>135</v>
      </c>
      <c r="K31" s="69" t="s">
        <v>135</v>
      </c>
      <c r="L31" s="69">
        <f t="shared" si="0"/>
        <v>107</v>
      </c>
      <c r="M31" s="70">
        <v>19</v>
      </c>
    </row>
    <row r="32" spans="2:13" ht="12.75">
      <c r="B32" s="67">
        <v>20</v>
      </c>
      <c r="C32" s="68" t="s">
        <v>79</v>
      </c>
      <c r="D32" s="69" t="s">
        <v>80</v>
      </c>
      <c r="E32" s="69" t="s">
        <v>134</v>
      </c>
      <c r="F32" s="69">
        <v>13</v>
      </c>
      <c r="G32" s="69">
        <v>40</v>
      </c>
      <c r="H32" s="69">
        <v>56</v>
      </c>
      <c r="I32" s="69">
        <v>0</v>
      </c>
      <c r="J32" s="69" t="s">
        <v>135</v>
      </c>
      <c r="K32" s="69" t="s">
        <v>135</v>
      </c>
      <c r="L32" s="69">
        <f t="shared" si="0"/>
        <v>96</v>
      </c>
      <c r="M32" s="70">
        <v>20</v>
      </c>
    </row>
    <row r="33" spans="2:13" ht="12.75">
      <c r="B33" s="67">
        <v>21</v>
      </c>
      <c r="C33" s="68" t="s">
        <v>76</v>
      </c>
      <c r="D33" s="69" t="s">
        <v>80</v>
      </c>
      <c r="E33" s="69" t="s">
        <v>171</v>
      </c>
      <c r="F33" s="69">
        <v>8</v>
      </c>
      <c r="G33" s="69">
        <v>44</v>
      </c>
      <c r="H33" s="69">
        <v>43</v>
      </c>
      <c r="I33" s="69">
        <v>0</v>
      </c>
      <c r="J33" s="69" t="s">
        <v>135</v>
      </c>
      <c r="K33" s="69" t="s">
        <v>135</v>
      </c>
      <c r="L33" s="69">
        <f t="shared" si="0"/>
        <v>87</v>
      </c>
      <c r="M33" s="70">
        <v>21</v>
      </c>
    </row>
    <row r="34" spans="2:13" ht="12.75">
      <c r="B34" s="67">
        <v>22</v>
      </c>
      <c r="C34" s="68" t="s">
        <v>77</v>
      </c>
      <c r="D34" s="69" t="s">
        <v>80</v>
      </c>
      <c r="E34" s="69" t="s">
        <v>172</v>
      </c>
      <c r="F34" s="69">
        <v>11</v>
      </c>
      <c r="G34" s="69">
        <v>0</v>
      </c>
      <c r="H34" s="69">
        <v>82</v>
      </c>
      <c r="I34" s="69"/>
      <c r="J34" s="69" t="s">
        <v>135</v>
      </c>
      <c r="K34" s="69" t="s">
        <v>135</v>
      </c>
      <c r="L34" s="69">
        <f t="shared" si="0"/>
        <v>82</v>
      </c>
      <c r="M34" s="70">
        <v>22</v>
      </c>
    </row>
    <row r="35" spans="2:13" ht="12.75">
      <c r="B35" s="67">
        <v>23</v>
      </c>
      <c r="C35" s="68" t="s">
        <v>107</v>
      </c>
      <c r="D35" s="69" t="s">
        <v>80</v>
      </c>
      <c r="E35" s="69" t="s">
        <v>103</v>
      </c>
      <c r="F35" s="69">
        <v>3</v>
      </c>
      <c r="G35" s="69">
        <v>29</v>
      </c>
      <c r="H35" s="69">
        <v>51</v>
      </c>
      <c r="I35" s="69">
        <v>0</v>
      </c>
      <c r="J35" s="69" t="s">
        <v>135</v>
      </c>
      <c r="K35" s="69" t="s">
        <v>135</v>
      </c>
      <c r="L35" s="69">
        <f t="shared" si="0"/>
        <v>80</v>
      </c>
      <c r="M35" s="70">
        <v>23</v>
      </c>
    </row>
    <row r="36" spans="2:13" ht="12.75">
      <c r="B36" s="67">
        <v>24</v>
      </c>
      <c r="C36" s="68" t="s">
        <v>84</v>
      </c>
      <c r="D36" s="69" t="s">
        <v>83</v>
      </c>
      <c r="E36" s="69" t="s">
        <v>132</v>
      </c>
      <c r="F36" s="69">
        <v>1</v>
      </c>
      <c r="G36" s="69">
        <v>77</v>
      </c>
      <c r="H36" s="69">
        <v>0</v>
      </c>
      <c r="I36" s="69" t="s">
        <v>135</v>
      </c>
      <c r="J36" s="69" t="s">
        <v>135</v>
      </c>
      <c r="K36" s="69" t="s">
        <v>135</v>
      </c>
      <c r="L36" s="69">
        <f t="shared" si="0"/>
        <v>77</v>
      </c>
      <c r="M36" s="70">
        <v>24</v>
      </c>
    </row>
    <row r="37" spans="2:13" ht="12.75">
      <c r="B37" s="91">
        <v>25</v>
      </c>
      <c r="C37" s="72" t="s">
        <v>87</v>
      </c>
      <c r="D37" s="69" t="s">
        <v>83</v>
      </c>
      <c r="E37" s="69" t="s">
        <v>126</v>
      </c>
      <c r="F37" s="69">
        <v>18</v>
      </c>
      <c r="G37" s="92">
        <v>0</v>
      </c>
      <c r="H37" s="92">
        <v>27</v>
      </c>
      <c r="I37" s="92">
        <v>0</v>
      </c>
      <c r="J37" s="92" t="s">
        <v>135</v>
      </c>
      <c r="K37" s="92" t="s">
        <v>135</v>
      </c>
      <c r="L37" s="69">
        <f t="shared" si="0"/>
        <v>27</v>
      </c>
      <c r="M37" s="93">
        <v>25</v>
      </c>
    </row>
    <row r="38" spans="2:13" ht="12.75">
      <c r="B38" s="67">
        <v>26</v>
      </c>
      <c r="C38" s="68" t="s">
        <v>168</v>
      </c>
      <c r="D38" s="69" t="s">
        <v>83</v>
      </c>
      <c r="E38" s="69" t="s">
        <v>130</v>
      </c>
      <c r="F38" s="69">
        <v>2</v>
      </c>
      <c r="G38" s="69">
        <v>0</v>
      </c>
      <c r="H38" s="69" t="s">
        <v>135</v>
      </c>
      <c r="I38" s="69" t="s">
        <v>135</v>
      </c>
      <c r="J38" s="69" t="s">
        <v>135</v>
      </c>
      <c r="K38" s="69" t="s">
        <v>135</v>
      </c>
      <c r="L38" s="69">
        <f t="shared" si="0"/>
        <v>0</v>
      </c>
      <c r="M38" s="70" t="s">
        <v>181</v>
      </c>
    </row>
    <row r="39" spans="2:13" ht="12.75">
      <c r="B39" s="67">
        <v>27</v>
      </c>
      <c r="C39" s="68" t="s">
        <v>159</v>
      </c>
      <c r="D39" s="69" t="s">
        <v>83</v>
      </c>
      <c r="E39" s="69" t="s">
        <v>128</v>
      </c>
      <c r="F39" s="69">
        <v>16</v>
      </c>
      <c r="G39" s="69">
        <v>0</v>
      </c>
      <c r="H39" s="69">
        <v>0</v>
      </c>
      <c r="I39" s="69" t="s">
        <v>135</v>
      </c>
      <c r="J39" s="69" t="s">
        <v>135</v>
      </c>
      <c r="K39" s="69" t="s">
        <v>135</v>
      </c>
      <c r="L39" s="69">
        <f t="shared" si="0"/>
        <v>0</v>
      </c>
      <c r="M39" s="70" t="s">
        <v>181</v>
      </c>
    </row>
    <row r="40" spans="2:13" ht="12.75">
      <c r="B40" s="67">
        <v>28</v>
      </c>
      <c r="C40" s="73" t="s">
        <v>170</v>
      </c>
      <c r="D40" s="69" t="s">
        <v>89</v>
      </c>
      <c r="E40" s="69" t="s">
        <v>116</v>
      </c>
      <c r="F40" s="69">
        <v>23</v>
      </c>
      <c r="G40" s="71">
        <v>0</v>
      </c>
      <c r="H40" s="69" t="s">
        <v>135</v>
      </c>
      <c r="I40" s="69" t="s">
        <v>135</v>
      </c>
      <c r="J40" s="69" t="s">
        <v>135</v>
      </c>
      <c r="K40" s="69" t="s">
        <v>135</v>
      </c>
      <c r="L40" s="69">
        <f t="shared" si="0"/>
        <v>0</v>
      </c>
      <c r="M40" s="70" t="s">
        <v>181</v>
      </c>
    </row>
    <row r="41" spans="2:13" ht="12.75">
      <c r="B41" s="67">
        <v>29</v>
      </c>
      <c r="C41" s="73" t="s">
        <v>101</v>
      </c>
      <c r="D41" s="69" t="s">
        <v>89</v>
      </c>
      <c r="E41" s="69" t="s">
        <v>115</v>
      </c>
      <c r="F41" s="69">
        <v>24</v>
      </c>
      <c r="G41" s="69">
        <v>0</v>
      </c>
      <c r="H41" s="71">
        <v>0</v>
      </c>
      <c r="I41" s="71" t="s">
        <v>135</v>
      </c>
      <c r="J41" s="69" t="s">
        <v>135</v>
      </c>
      <c r="K41" s="69" t="s">
        <v>135</v>
      </c>
      <c r="L41" s="69">
        <f t="shared" si="0"/>
        <v>0</v>
      </c>
      <c r="M41" s="70" t="s">
        <v>181</v>
      </c>
    </row>
    <row r="42" spans="2:13" ht="12.75">
      <c r="B42" s="91">
        <v>30</v>
      </c>
      <c r="C42" s="73" t="s">
        <v>92</v>
      </c>
      <c r="D42" s="69" t="s">
        <v>93</v>
      </c>
      <c r="E42" s="69" t="s">
        <v>123</v>
      </c>
      <c r="F42" s="69">
        <v>50</v>
      </c>
      <c r="G42" s="69">
        <v>0</v>
      </c>
      <c r="H42" s="69">
        <v>0</v>
      </c>
      <c r="I42" s="69" t="s">
        <v>135</v>
      </c>
      <c r="J42" s="69" t="s">
        <v>135</v>
      </c>
      <c r="K42" s="69" t="s">
        <v>135</v>
      </c>
      <c r="L42" s="69">
        <f t="shared" si="0"/>
        <v>0</v>
      </c>
      <c r="M42" s="70" t="s">
        <v>181</v>
      </c>
    </row>
    <row r="43" spans="2:13" ht="13.5" thickBot="1">
      <c r="B43" s="74">
        <v>31</v>
      </c>
      <c r="C43" s="94" t="s">
        <v>94</v>
      </c>
      <c r="D43" s="75" t="s">
        <v>93</v>
      </c>
      <c r="E43" s="75" t="s">
        <v>121</v>
      </c>
      <c r="F43" s="75">
        <v>51</v>
      </c>
      <c r="G43" s="75">
        <v>0</v>
      </c>
      <c r="H43" s="75">
        <v>0</v>
      </c>
      <c r="I43" s="75" t="s">
        <v>135</v>
      </c>
      <c r="J43" s="75" t="s">
        <v>135</v>
      </c>
      <c r="K43" s="75" t="s">
        <v>135</v>
      </c>
      <c r="L43" s="75">
        <f t="shared" si="0"/>
        <v>0</v>
      </c>
      <c r="M43" s="76" t="s">
        <v>181</v>
      </c>
    </row>
    <row r="44" spans="1:13" ht="3.75" customHeight="1">
      <c r="A44" s="4"/>
      <c r="B44" s="12"/>
      <c r="C44" s="4"/>
      <c r="D44" s="4"/>
      <c r="E44" s="4"/>
      <c r="F44" s="4"/>
      <c r="G44" s="4"/>
      <c r="H44" s="4"/>
      <c r="I44" s="4"/>
      <c r="J44" s="4"/>
      <c r="K44" s="156"/>
      <c r="L44" s="12"/>
      <c r="M44" s="12"/>
    </row>
    <row r="45" spans="1:13" ht="12.75">
      <c r="A45" s="4"/>
      <c r="B45" s="12"/>
      <c r="C45" s="48" t="s">
        <v>55</v>
      </c>
      <c r="D45" s="48"/>
      <c r="E45" s="78"/>
      <c r="F45" s="78"/>
      <c r="G45" s="78"/>
      <c r="H45" s="78"/>
      <c r="I45" s="78"/>
      <c r="J45" s="78"/>
      <c r="K45" s="78"/>
      <c r="L45" s="79"/>
      <c r="M45" s="79"/>
    </row>
    <row r="46" spans="1:13" ht="12.75">
      <c r="A46" s="4"/>
      <c r="B46" s="12"/>
      <c r="C46" s="78" t="s">
        <v>211</v>
      </c>
      <c r="D46" s="78"/>
      <c r="E46" s="78"/>
      <c r="F46" s="78" t="s">
        <v>18</v>
      </c>
      <c r="G46" s="78"/>
      <c r="H46" s="48"/>
      <c r="I46" s="78"/>
      <c r="J46" s="78"/>
      <c r="K46" s="78" t="s">
        <v>66</v>
      </c>
      <c r="L46" s="79"/>
      <c r="M46" s="79"/>
    </row>
    <row r="47" spans="1:13" ht="12.75">
      <c r="A47" s="4"/>
      <c r="B47" s="4"/>
      <c r="C47" s="78" t="s">
        <v>207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3:13" ht="12.75">
      <c r="C48" s="48" t="s">
        <v>70</v>
      </c>
      <c r="D48" s="48"/>
      <c r="E48" s="48"/>
      <c r="F48" s="48" t="s">
        <v>17</v>
      </c>
      <c r="G48" s="48"/>
      <c r="H48" s="48"/>
      <c r="I48" s="48"/>
      <c r="J48" s="48"/>
      <c r="K48" s="48" t="s">
        <v>21</v>
      </c>
      <c r="L48" s="48"/>
      <c r="M48" s="48"/>
    </row>
    <row r="49" spans="3:9" ht="14.25">
      <c r="C49" s="19"/>
      <c r="D49" s="19"/>
      <c r="E49" s="19"/>
      <c r="F49" s="19"/>
      <c r="G49" s="19"/>
      <c r="H49" s="19"/>
      <c r="I49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2">
      <selection activeCell="N35" sqref="N35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8.57421875" style="0" customWidth="1"/>
    <col min="5" max="5" width="11.421875" style="0" customWidth="1"/>
    <col min="6" max="6" width="8.8515625" style="0" customWidth="1"/>
    <col min="7" max="7" width="10.421875" style="0" customWidth="1"/>
    <col min="8" max="8" width="10.140625" style="0" customWidth="1"/>
    <col min="9" max="9" width="9.8515625" style="0" customWidth="1"/>
    <col min="11" max="11" width="9.8515625" style="0" customWidth="1"/>
    <col min="12" max="12" width="7.57421875" style="0" customWidth="1"/>
    <col min="13" max="13" width="6.8515625" style="0" customWidth="1"/>
  </cols>
  <sheetData>
    <row r="1" ht="3" customHeight="1" hidden="1"/>
    <row r="2" spans="5:10" ht="15">
      <c r="E2" s="17"/>
      <c r="F2" s="17" t="s">
        <v>10</v>
      </c>
      <c r="G2" s="17"/>
      <c r="H2" s="17"/>
      <c r="I2" s="17"/>
      <c r="J2" s="1"/>
    </row>
    <row r="3" spans="5:9" ht="12.75">
      <c r="E3" s="17"/>
      <c r="F3" s="17" t="s">
        <v>0</v>
      </c>
      <c r="G3" s="17"/>
      <c r="H3" s="17"/>
      <c r="I3" s="17"/>
    </row>
    <row r="4" spans="5:9" ht="1.5" customHeight="1">
      <c r="E4" s="17"/>
      <c r="F4" s="17"/>
      <c r="G4" s="17"/>
      <c r="H4" s="17"/>
      <c r="I4" s="17"/>
    </row>
    <row r="5" ht="12.75" hidden="1"/>
    <row r="6" spans="3:13" ht="18">
      <c r="C6" s="13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0.75" customHeight="1"/>
    <row r="8" spans="3:7" ht="24.75" customHeight="1">
      <c r="C8" s="40"/>
      <c r="E8" s="2" t="s">
        <v>1</v>
      </c>
      <c r="F8" s="3"/>
      <c r="G8" s="3"/>
    </row>
    <row r="9" ht="0.75" customHeight="1" hidden="1"/>
    <row r="10" spans="2:5" ht="15" customHeight="1" thickBot="1">
      <c r="B10" s="14" t="s">
        <v>219</v>
      </c>
      <c r="C10" s="14"/>
      <c r="D10" s="14"/>
      <c r="E10" s="15"/>
    </row>
    <row r="11" ht="13.5" hidden="1" thickBot="1"/>
    <row r="12" spans="2:13" ht="13.5" thickBot="1">
      <c r="B12" s="88" t="s">
        <v>2</v>
      </c>
      <c r="C12" s="89" t="s">
        <v>3</v>
      </c>
      <c r="D12" s="89" t="s">
        <v>24</v>
      </c>
      <c r="E12" s="89" t="s">
        <v>57</v>
      </c>
      <c r="F12" s="89" t="s">
        <v>4</v>
      </c>
      <c r="G12" s="89" t="s">
        <v>5</v>
      </c>
      <c r="H12" s="89" t="s">
        <v>6</v>
      </c>
      <c r="I12" s="89" t="s">
        <v>7</v>
      </c>
      <c r="J12" s="89" t="s">
        <v>19</v>
      </c>
      <c r="K12" s="89" t="s">
        <v>20</v>
      </c>
      <c r="L12" s="89" t="s">
        <v>8</v>
      </c>
      <c r="M12" s="90" t="s">
        <v>9</v>
      </c>
    </row>
    <row r="13" spans="2:13" ht="12.75">
      <c r="B13" s="67">
        <v>1</v>
      </c>
      <c r="C13" s="68" t="s">
        <v>110</v>
      </c>
      <c r="D13" s="69" t="s">
        <v>89</v>
      </c>
      <c r="E13" s="69" t="s">
        <v>111</v>
      </c>
      <c r="F13" s="69">
        <v>26</v>
      </c>
      <c r="G13" s="69">
        <v>180</v>
      </c>
      <c r="H13" s="71">
        <v>140</v>
      </c>
      <c r="I13" s="71">
        <v>180</v>
      </c>
      <c r="J13" s="69" t="s">
        <v>135</v>
      </c>
      <c r="K13" s="69" t="s">
        <v>135</v>
      </c>
      <c r="L13" s="69">
        <f aca="true" t="shared" si="0" ref="L13:L33">SUM(G13:K13)</f>
        <v>500</v>
      </c>
      <c r="M13" s="70">
        <v>1</v>
      </c>
    </row>
    <row r="14" spans="2:13" ht="12.75">
      <c r="B14" s="67">
        <v>2</v>
      </c>
      <c r="C14" s="72" t="s">
        <v>90</v>
      </c>
      <c r="D14" s="69" t="s">
        <v>89</v>
      </c>
      <c r="E14" s="69" t="s">
        <v>124</v>
      </c>
      <c r="F14" s="69">
        <v>19</v>
      </c>
      <c r="G14" s="69">
        <v>180</v>
      </c>
      <c r="H14" s="69">
        <v>80</v>
      </c>
      <c r="I14" s="69">
        <v>180</v>
      </c>
      <c r="J14" s="69" t="s">
        <v>135</v>
      </c>
      <c r="K14" s="69" t="s">
        <v>135</v>
      </c>
      <c r="L14" s="69">
        <f t="shared" si="0"/>
        <v>440</v>
      </c>
      <c r="M14" s="70">
        <v>2</v>
      </c>
    </row>
    <row r="15" spans="2:13" ht="12.75">
      <c r="B15" s="67">
        <v>3</v>
      </c>
      <c r="C15" s="73" t="s">
        <v>91</v>
      </c>
      <c r="D15" s="69" t="s">
        <v>89</v>
      </c>
      <c r="E15" s="69" t="s">
        <v>122</v>
      </c>
      <c r="F15" s="69">
        <v>20</v>
      </c>
      <c r="G15" s="69">
        <v>73</v>
      </c>
      <c r="H15" s="69">
        <v>114</v>
      </c>
      <c r="I15" s="69">
        <v>157</v>
      </c>
      <c r="J15" s="69" t="s">
        <v>135</v>
      </c>
      <c r="K15" s="69" t="s">
        <v>135</v>
      </c>
      <c r="L15" s="69">
        <f t="shared" si="0"/>
        <v>344</v>
      </c>
      <c r="M15" s="70">
        <v>3</v>
      </c>
    </row>
    <row r="16" spans="2:13" ht="12.75">
      <c r="B16" s="67">
        <v>4</v>
      </c>
      <c r="C16" s="68" t="s">
        <v>73</v>
      </c>
      <c r="D16" s="69" t="s">
        <v>80</v>
      </c>
      <c r="E16" s="101" t="s">
        <v>215</v>
      </c>
      <c r="F16" s="69">
        <v>5</v>
      </c>
      <c r="G16" s="69">
        <v>180</v>
      </c>
      <c r="H16" s="69">
        <v>67</v>
      </c>
      <c r="I16" s="69">
        <v>83</v>
      </c>
      <c r="J16" s="69" t="s">
        <v>135</v>
      </c>
      <c r="K16" s="69" t="s">
        <v>135</v>
      </c>
      <c r="L16" s="69">
        <f t="shared" si="0"/>
        <v>330</v>
      </c>
      <c r="M16" s="70">
        <v>4</v>
      </c>
    </row>
    <row r="17" spans="2:13" ht="12.75">
      <c r="B17" s="67">
        <v>5</v>
      </c>
      <c r="C17" s="68" t="s">
        <v>81</v>
      </c>
      <c r="D17" s="69" t="s">
        <v>80</v>
      </c>
      <c r="E17" s="69" t="s">
        <v>133</v>
      </c>
      <c r="F17" s="69">
        <v>14</v>
      </c>
      <c r="G17" s="69">
        <v>79</v>
      </c>
      <c r="H17" s="69">
        <v>98</v>
      </c>
      <c r="I17" s="69">
        <v>106</v>
      </c>
      <c r="J17" s="69" t="s">
        <v>135</v>
      </c>
      <c r="K17" s="69" t="s">
        <v>135</v>
      </c>
      <c r="L17" s="69">
        <f t="shared" si="0"/>
        <v>283</v>
      </c>
      <c r="M17" s="70">
        <v>5</v>
      </c>
    </row>
    <row r="18" spans="2:13" ht="12.75">
      <c r="B18" s="67">
        <v>6</v>
      </c>
      <c r="C18" s="68" t="s">
        <v>169</v>
      </c>
      <c r="D18" s="69" t="s">
        <v>89</v>
      </c>
      <c r="E18" s="69" t="s">
        <v>141</v>
      </c>
      <c r="F18" s="69">
        <v>25</v>
      </c>
      <c r="G18" s="69">
        <v>108</v>
      </c>
      <c r="H18" s="71">
        <v>0</v>
      </c>
      <c r="I18" s="71">
        <v>76</v>
      </c>
      <c r="J18" s="69" t="s">
        <v>135</v>
      </c>
      <c r="K18" s="69" t="s">
        <v>135</v>
      </c>
      <c r="L18" s="69">
        <f t="shared" si="0"/>
        <v>184</v>
      </c>
      <c r="M18" s="70">
        <v>6</v>
      </c>
    </row>
    <row r="19" spans="2:13" ht="12.75">
      <c r="B19" s="67">
        <v>7</v>
      </c>
      <c r="C19" s="68" t="s">
        <v>78</v>
      </c>
      <c r="D19" s="69" t="s">
        <v>80</v>
      </c>
      <c r="E19" s="69" t="s">
        <v>105</v>
      </c>
      <c r="F19" s="69">
        <v>12</v>
      </c>
      <c r="G19" s="69">
        <v>0</v>
      </c>
      <c r="H19" s="69">
        <v>72</v>
      </c>
      <c r="I19" s="69">
        <v>90</v>
      </c>
      <c r="J19" s="69" t="s">
        <v>135</v>
      </c>
      <c r="K19" s="69" t="s">
        <v>135</v>
      </c>
      <c r="L19" s="69">
        <f t="shared" si="0"/>
        <v>162</v>
      </c>
      <c r="M19" s="70">
        <v>7</v>
      </c>
    </row>
    <row r="20" spans="2:13" ht="12.75">
      <c r="B20" s="67">
        <v>8</v>
      </c>
      <c r="C20" s="68" t="s">
        <v>75</v>
      </c>
      <c r="D20" s="69" t="s">
        <v>80</v>
      </c>
      <c r="E20" s="71" t="s">
        <v>104</v>
      </c>
      <c r="F20" s="69">
        <v>6</v>
      </c>
      <c r="G20" s="69">
        <v>56</v>
      </c>
      <c r="H20" s="69">
        <v>101</v>
      </c>
      <c r="I20" s="69" t="s">
        <v>135</v>
      </c>
      <c r="J20" s="69" t="s">
        <v>135</v>
      </c>
      <c r="K20" s="69" t="s">
        <v>135</v>
      </c>
      <c r="L20" s="69">
        <f t="shared" si="0"/>
        <v>157</v>
      </c>
      <c r="M20" s="70">
        <v>8</v>
      </c>
    </row>
    <row r="21" spans="2:13" ht="12.75">
      <c r="B21" s="67">
        <v>9</v>
      </c>
      <c r="C21" s="72" t="s">
        <v>86</v>
      </c>
      <c r="D21" s="69" t="s">
        <v>83</v>
      </c>
      <c r="E21" s="69" t="s">
        <v>127</v>
      </c>
      <c r="F21" s="69">
        <v>17</v>
      </c>
      <c r="G21" s="69">
        <v>156</v>
      </c>
      <c r="H21" s="69">
        <v>0</v>
      </c>
      <c r="I21" s="69">
        <v>0</v>
      </c>
      <c r="J21" s="69" t="s">
        <v>135</v>
      </c>
      <c r="K21" s="69" t="s">
        <v>135</v>
      </c>
      <c r="L21" s="69">
        <f t="shared" si="0"/>
        <v>156</v>
      </c>
      <c r="M21" s="70">
        <v>9</v>
      </c>
    </row>
    <row r="22" spans="2:13" ht="12.75">
      <c r="B22" s="67">
        <v>10</v>
      </c>
      <c r="C22" s="68" t="s">
        <v>106</v>
      </c>
      <c r="D22" s="69" t="s">
        <v>80</v>
      </c>
      <c r="E22" s="69" t="s">
        <v>173</v>
      </c>
      <c r="F22" s="69">
        <v>9</v>
      </c>
      <c r="G22" s="69">
        <v>53</v>
      </c>
      <c r="H22" s="69">
        <v>0</v>
      </c>
      <c r="I22" s="69">
        <v>69</v>
      </c>
      <c r="J22" s="69" t="s">
        <v>135</v>
      </c>
      <c r="K22" s="69" t="s">
        <v>135</v>
      </c>
      <c r="L22" s="69">
        <f t="shared" si="0"/>
        <v>122</v>
      </c>
      <c r="M22" s="70">
        <v>10</v>
      </c>
    </row>
    <row r="23" spans="2:13" ht="12.75">
      <c r="B23" s="67">
        <v>11</v>
      </c>
      <c r="C23" s="68" t="s">
        <v>85</v>
      </c>
      <c r="D23" s="69" t="s">
        <v>83</v>
      </c>
      <c r="E23" s="69" t="s">
        <v>129</v>
      </c>
      <c r="F23" s="69">
        <v>15</v>
      </c>
      <c r="G23" s="69">
        <v>116</v>
      </c>
      <c r="H23" s="69">
        <v>0</v>
      </c>
      <c r="I23" s="69" t="s">
        <v>135</v>
      </c>
      <c r="J23" s="69" t="s">
        <v>135</v>
      </c>
      <c r="K23" s="69" t="s">
        <v>135</v>
      </c>
      <c r="L23" s="69">
        <f t="shared" si="0"/>
        <v>116</v>
      </c>
      <c r="M23" s="70">
        <v>11</v>
      </c>
    </row>
    <row r="24" spans="2:13" ht="12.75">
      <c r="B24" s="67">
        <v>12</v>
      </c>
      <c r="C24" s="68" t="s">
        <v>79</v>
      </c>
      <c r="D24" s="69" t="s">
        <v>80</v>
      </c>
      <c r="E24" s="69" t="s">
        <v>134</v>
      </c>
      <c r="F24" s="69">
        <v>13</v>
      </c>
      <c r="G24" s="69">
        <v>40</v>
      </c>
      <c r="H24" s="69">
        <v>56</v>
      </c>
      <c r="I24" s="69">
        <v>0</v>
      </c>
      <c r="J24" s="69" t="s">
        <v>135</v>
      </c>
      <c r="K24" s="69" t="s">
        <v>135</v>
      </c>
      <c r="L24" s="69">
        <f t="shared" si="0"/>
        <v>96</v>
      </c>
      <c r="M24" s="70">
        <v>12</v>
      </c>
    </row>
    <row r="25" spans="2:13" ht="12.75">
      <c r="B25" s="67">
        <v>13</v>
      </c>
      <c r="C25" s="68" t="s">
        <v>76</v>
      </c>
      <c r="D25" s="69" t="s">
        <v>80</v>
      </c>
      <c r="E25" s="69" t="s">
        <v>171</v>
      </c>
      <c r="F25" s="69">
        <v>8</v>
      </c>
      <c r="G25" s="69">
        <v>44</v>
      </c>
      <c r="H25" s="69">
        <v>43</v>
      </c>
      <c r="I25" s="69">
        <v>0</v>
      </c>
      <c r="J25" s="69" t="s">
        <v>135</v>
      </c>
      <c r="K25" s="69" t="s">
        <v>135</v>
      </c>
      <c r="L25" s="69">
        <f t="shared" si="0"/>
        <v>87</v>
      </c>
      <c r="M25" s="70">
        <v>13</v>
      </c>
    </row>
    <row r="26" spans="2:13" ht="12.75">
      <c r="B26" s="67">
        <v>14</v>
      </c>
      <c r="C26" s="68" t="s">
        <v>77</v>
      </c>
      <c r="D26" s="69" t="s">
        <v>80</v>
      </c>
      <c r="E26" s="69" t="s">
        <v>172</v>
      </c>
      <c r="F26" s="69">
        <v>11</v>
      </c>
      <c r="G26" s="69">
        <v>0</v>
      </c>
      <c r="H26" s="69">
        <v>82</v>
      </c>
      <c r="I26" s="69"/>
      <c r="J26" s="69" t="s">
        <v>135</v>
      </c>
      <c r="K26" s="69" t="s">
        <v>135</v>
      </c>
      <c r="L26" s="69">
        <f t="shared" si="0"/>
        <v>82</v>
      </c>
      <c r="M26" s="70">
        <v>14</v>
      </c>
    </row>
    <row r="27" spans="2:13" ht="12.75">
      <c r="B27" s="67">
        <v>15</v>
      </c>
      <c r="C27" s="68" t="s">
        <v>107</v>
      </c>
      <c r="D27" s="69" t="s">
        <v>80</v>
      </c>
      <c r="E27" s="69" t="s">
        <v>103</v>
      </c>
      <c r="F27" s="69">
        <v>3</v>
      </c>
      <c r="G27" s="69">
        <v>29</v>
      </c>
      <c r="H27" s="69">
        <v>51</v>
      </c>
      <c r="I27" s="69">
        <v>0</v>
      </c>
      <c r="J27" s="69" t="s">
        <v>135</v>
      </c>
      <c r="K27" s="69" t="s">
        <v>135</v>
      </c>
      <c r="L27" s="69">
        <f t="shared" si="0"/>
        <v>80</v>
      </c>
      <c r="M27" s="70">
        <v>15</v>
      </c>
    </row>
    <row r="28" spans="2:13" ht="12.75">
      <c r="B28" s="67">
        <v>16</v>
      </c>
      <c r="C28" s="68" t="s">
        <v>84</v>
      </c>
      <c r="D28" s="69" t="s">
        <v>83</v>
      </c>
      <c r="E28" s="69" t="s">
        <v>132</v>
      </c>
      <c r="F28" s="69">
        <v>1</v>
      </c>
      <c r="G28" s="69">
        <v>77</v>
      </c>
      <c r="H28" s="69">
        <v>0</v>
      </c>
      <c r="I28" s="69" t="s">
        <v>135</v>
      </c>
      <c r="J28" s="69" t="s">
        <v>135</v>
      </c>
      <c r="K28" s="69" t="s">
        <v>135</v>
      </c>
      <c r="L28" s="69">
        <f t="shared" si="0"/>
        <v>77</v>
      </c>
      <c r="M28" s="70">
        <v>16</v>
      </c>
    </row>
    <row r="29" spans="2:13" ht="12.75">
      <c r="B29" s="91">
        <v>17</v>
      </c>
      <c r="C29" s="72" t="s">
        <v>87</v>
      </c>
      <c r="D29" s="69" t="s">
        <v>83</v>
      </c>
      <c r="E29" s="69" t="s">
        <v>126</v>
      </c>
      <c r="F29" s="69">
        <v>18</v>
      </c>
      <c r="G29" s="92">
        <v>0</v>
      </c>
      <c r="H29" s="92">
        <v>27</v>
      </c>
      <c r="I29" s="92">
        <v>0</v>
      </c>
      <c r="J29" s="92" t="s">
        <v>135</v>
      </c>
      <c r="K29" s="92" t="s">
        <v>135</v>
      </c>
      <c r="L29" s="69">
        <f t="shared" si="0"/>
        <v>27</v>
      </c>
      <c r="M29" s="93">
        <v>17</v>
      </c>
    </row>
    <row r="30" spans="2:13" ht="12.75">
      <c r="B30" s="67">
        <v>18</v>
      </c>
      <c r="C30" s="68" t="s">
        <v>168</v>
      </c>
      <c r="D30" s="69" t="s">
        <v>83</v>
      </c>
      <c r="E30" s="69" t="s">
        <v>130</v>
      </c>
      <c r="F30" s="69">
        <v>2</v>
      </c>
      <c r="G30" s="69">
        <v>0</v>
      </c>
      <c r="H30" s="69" t="s">
        <v>135</v>
      </c>
      <c r="I30" s="69" t="s">
        <v>135</v>
      </c>
      <c r="J30" s="69" t="s">
        <v>135</v>
      </c>
      <c r="K30" s="69" t="s">
        <v>135</v>
      </c>
      <c r="L30" s="69">
        <f t="shared" si="0"/>
        <v>0</v>
      </c>
      <c r="M30" s="70" t="s">
        <v>201</v>
      </c>
    </row>
    <row r="31" spans="2:13" ht="12.75">
      <c r="B31" s="67">
        <v>19</v>
      </c>
      <c r="C31" s="68" t="s">
        <v>159</v>
      </c>
      <c r="D31" s="69" t="s">
        <v>83</v>
      </c>
      <c r="E31" s="69" t="s">
        <v>128</v>
      </c>
      <c r="F31" s="69">
        <v>16</v>
      </c>
      <c r="G31" s="69">
        <v>0</v>
      </c>
      <c r="H31" s="69">
        <v>0</v>
      </c>
      <c r="I31" s="69" t="s">
        <v>135</v>
      </c>
      <c r="J31" s="69" t="s">
        <v>135</v>
      </c>
      <c r="K31" s="69" t="s">
        <v>135</v>
      </c>
      <c r="L31" s="69">
        <f t="shared" si="0"/>
        <v>0</v>
      </c>
      <c r="M31" s="70" t="s">
        <v>201</v>
      </c>
    </row>
    <row r="32" spans="2:13" ht="12.75">
      <c r="B32" s="67">
        <v>20</v>
      </c>
      <c r="C32" s="73" t="s">
        <v>170</v>
      </c>
      <c r="D32" s="69" t="s">
        <v>89</v>
      </c>
      <c r="E32" s="69" t="s">
        <v>116</v>
      </c>
      <c r="F32" s="69">
        <v>23</v>
      </c>
      <c r="G32" s="71">
        <v>0</v>
      </c>
      <c r="H32" s="69" t="s">
        <v>135</v>
      </c>
      <c r="I32" s="69" t="s">
        <v>135</v>
      </c>
      <c r="J32" s="69" t="s">
        <v>135</v>
      </c>
      <c r="K32" s="69" t="s">
        <v>135</v>
      </c>
      <c r="L32" s="69">
        <f t="shared" si="0"/>
        <v>0</v>
      </c>
      <c r="M32" s="70" t="s">
        <v>201</v>
      </c>
    </row>
    <row r="33" spans="2:13" ht="13.5" thickBot="1">
      <c r="B33" s="74">
        <v>21</v>
      </c>
      <c r="C33" s="94" t="s">
        <v>101</v>
      </c>
      <c r="D33" s="75" t="s">
        <v>89</v>
      </c>
      <c r="E33" s="75" t="s">
        <v>115</v>
      </c>
      <c r="F33" s="75">
        <v>24</v>
      </c>
      <c r="G33" s="75">
        <v>0</v>
      </c>
      <c r="H33" s="95">
        <v>0</v>
      </c>
      <c r="I33" s="95" t="s">
        <v>135</v>
      </c>
      <c r="J33" s="75" t="s">
        <v>135</v>
      </c>
      <c r="K33" s="75" t="s">
        <v>135</v>
      </c>
      <c r="L33" s="75">
        <f t="shared" si="0"/>
        <v>0</v>
      </c>
      <c r="M33" s="76" t="s">
        <v>201</v>
      </c>
    </row>
    <row r="34" spans="1:13" ht="3" customHeight="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12"/>
      <c r="M34" s="12"/>
    </row>
    <row r="35" spans="1:13" ht="12.75">
      <c r="A35" s="4"/>
      <c r="B35" s="12"/>
      <c r="C35" s="48" t="s">
        <v>55</v>
      </c>
      <c r="D35" s="48"/>
      <c r="E35" s="78"/>
      <c r="F35" s="78"/>
      <c r="G35" s="78"/>
      <c r="H35" s="78"/>
      <c r="I35" s="78"/>
      <c r="J35" s="78"/>
      <c r="K35" s="78"/>
      <c r="L35" s="79"/>
      <c r="M35" s="79"/>
    </row>
    <row r="36" spans="1:13" ht="12.75">
      <c r="A36" s="4"/>
      <c r="B36" s="12"/>
      <c r="C36" s="78" t="s">
        <v>211</v>
      </c>
      <c r="D36" s="78"/>
      <c r="E36" s="78"/>
      <c r="F36" s="78" t="s">
        <v>18</v>
      </c>
      <c r="G36" s="78"/>
      <c r="H36" s="48"/>
      <c r="I36" s="78"/>
      <c r="J36" s="78"/>
      <c r="K36" s="78" t="s">
        <v>66</v>
      </c>
      <c r="L36" s="79"/>
      <c r="M36" s="79"/>
    </row>
    <row r="37" spans="1:13" ht="12.75">
      <c r="A37" s="4"/>
      <c r="B37" s="4"/>
      <c r="C37" s="78" t="s">
        <v>207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3:13" ht="12.75">
      <c r="C38" s="48" t="s">
        <v>70</v>
      </c>
      <c r="D38" s="48"/>
      <c r="E38" s="48"/>
      <c r="F38" s="48" t="s">
        <v>17</v>
      </c>
      <c r="G38" s="48"/>
      <c r="H38" s="48"/>
      <c r="I38" s="48"/>
      <c r="J38" s="48"/>
      <c r="K38" s="48" t="s">
        <v>21</v>
      </c>
      <c r="L38" s="48"/>
      <c r="M38" s="48"/>
    </row>
    <row r="39" spans="3:9" ht="14.25">
      <c r="C39" s="19"/>
      <c r="D39" s="19"/>
      <c r="E39" s="19"/>
      <c r="F39" s="19"/>
      <c r="G39" s="19"/>
      <c r="H39" s="19"/>
      <c r="I39" s="19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Leszek Małmyga</cp:lastModifiedBy>
  <cp:lastPrinted>2014-06-23T07:48:46Z</cp:lastPrinted>
  <dcterms:created xsi:type="dcterms:W3CDTF">2002-07-15T21:02:47Z</dcterms:created>
  <dcterms:modified xsi:type="dcterms:W3CDTF">2014-07-31T09:15:36Z</dcterms:modified>
  <cp:category/>
  <cp:version/>
  <cp:contentType/>
  <cp:contentStatus/>
</cp:coreProperties>
</file>