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25" yWindow="45" windowWidth="15480" windowHeight="11130"/>
  </bookViews>
  <sheets>
    <sheet name="Statistics 1-21" sheetId="2" r:id="rId1"/>
    <sheet name="S4A" sheetId="14" r:id="rId2"/>
    <sheet name="S6A " sheetId="30" r:id="rId3"/>
    <sheet name="S7" sheetId="31" r:id="rId4"/>
    <sheet name="S8EP" sheetId="32" r:id="rId5"/>
    <sheet name="S9A" sheetId="34" r:id="rId6"/>
  </sheets>
  <definedNames>
    <definedName name="_xlnm._FilterDatabase" localSheetId="1" hidden="1">S4A!$B$8:$AP$107</definedName>
    <definedName name="_xlnm._FilterDatabase" localSheetId="2" hidden="1">'S6A '!$A$7:$AB$37</definedName>
    <definedName name="_xlnm._FilterDatabase" localSheetId="3" hidden="1">'S7'!$A$7:$AB$37</definedName>
    <definedName name="_xlnm._FilterDatabase" localSheetId="4" hidden="1">S8EP!$A$7:$AB$37</definedName>
    <definedName name="_xlnm._FilterDatabase" localSheetId="5" hidden="1">S9A!$A$7:$AB$37</definedName>
    <definedName name="_xlnm.Print_Area" localSheetId="0">'Statistics 1-21'!$A$2:$X$35</definedName>
  </definedNames>
  <calcPr calcId="125725"/>
</workbook>
</file>

<file path=xl/calcChain.xml><?xml version="1.0" encoding="utf-8"?>
<calcChain xmlns="http://schemas.openxmlformats.org/spreadsheetml/2006/main">
  <c r="G13" i="34"/>
  <c r="G11"/>
  <c r="G51"/>
  <c r="G50"/>
  <c r="G33"/>
  <c r="G47"/>
  <c r="G41"/>
  <c r="G40"/>
  <c r="G39"/>
  <c r="G38"/>
  <c r="G71"/>
  <c r="G35"/>
  <c r="G32"/>
  <c r="G28"/>
  <c r="G27"/>
  <c r="G26"/>
  <c r="G25"/>
  <c r="G24"/>
  <c r="G23"/>
  <c r="G22"/>
  <c r="G21"/>
  <c r="G20"/>
  <c r="G19"/>
  <c r="G18"/>
  <c r="G17"/>
  <c r="G16"/>
  <c r="G15"/>
  <c r="G14"/>
  <c r="G12"/>
  <c r="G10"/>
  <c r="G9"/>
  <c r="G8"/>
  <c r="AO339"/>
  <c r="AN339"/>
  <c r="AM339"/>
  <c r="AL339"/>
  <c r="AK339"/>
  <c r="AJ339"/>
  <c r="AI339"/>
  <c r="AH339"/>
  <c r="AG339"/>
  <c r="AF339"/>
  <c r="AE339"/>
  <c r="AD339"/>
  <c r="AC339"/>
  <c r="AB339"/>
  <c r="G339" s="1"/>
  <c r="AO338"/>
  <c r="AN338"/>
  <c r="AM338"/>
  <c r="AL338"/>
  <c r="AK338"/>
  <c r="AJ338"/>
  <c r="AI338"/>
  <c r="AH338"/>
  <c r="AG338"/>
  <c r="AF338"/>
  <c r="AE338"/>
  <c r="AD338"/>
  <c r="AC338"/>
  <c r="AB338"/>
  <c r="AO337"/>
  <c r="AN337"/>
  <c r="AM337"/>
  <c r="AL337"/>
  <c r="AK337"/>
  <c r="AJ337"/>
  <c r="AI337"/>
  <c r="AH337"/>
  <c r="AG337"/>
  <c r="AF337"/>
  <c r="AE337"/>
  <c r="AD337"/>
  <c r="AC337"/>
  <c r="AB337"/>
  <c r="AO336"/>
  <c r="AN336"/>
  <c r="AM336"/>
  <c r="AL336"/>
  <c r="AK336"/>
  <c r="AJ336"/>
  <c r="AI336"/>
  <c r="AH336"/>
  <c r="AG336"/>
  <c r="AF336"/>
  <c r="AE336"/>
  <c r="AD336"/>
  <c r="AC336"/>
  <c r="AB336"/>
  <c r="AO335"/>
  <c r="AN335"/>
  <c r="AM335"/>
  <c r="AL335"/>
  <c r="AK335"/>
  <c r="AJ335"/>
  <c r="AI335"/>
  <c r="AH335"/>
  <c r="AG335"/>
  <c r="AF335"/>
  <c r="AE335"/>
  <c r="AD335"/>
  <c r="AC335"/>
  <c r="AB335"/>
  <c r="G17" i="32"/>
  <c r="G16"/>
  <c r="G15"/>
  <c r="G14"/>
  <c r="G13"/>
  <c r="G12"/>
  <c r="G11"/>
  <c r="G10"/>
  <c r="G9"/>
  <c r="G8"/>
  <c r="G11" i="31"/>
  <c r="G15"/>
  <c r="G14"/>
  <c r="G10"/>
  <c r="G9"/>
  <c r="G8"/>
  <c r="AO174"/>
  <c r="AN174"/>
  <c r="AM174"/>
  <c r="AL174"/>
  <c r="AK174"/>
  <c r="AJ174"/>
  <c r="AI174"/>
  <c r="AH174"/>
  <c r="AG174"/>
  <c r="AF174"/>
  <c r="AE174"/>
  <c r="AD174"/>
  <c r="AC174"/>
  <c r="AB174"/>
  <c r="AO173"/>
  <c r="AN173"/>
  <c r="AM173"/>
  <c r="AL173"/>
  <c r="AK173"/>
  <c r="AJ173"/>
  <c r="AI173"/>
  <c r="AH173"/>
  <c r="AG173"/>
  <c r="AF173"/>
  <c r="AE173"/>
  <c r="AD173"/>
  <c r="AC173"/>
  <c r="AB173"/>
  <c r="AO172"/>
  <c r="AN172"/>
  <c r="AM172"/>
  <c r="AL172"/>
  <c r="AK172"/>
  <c r="AJ172"/>
  <c r="AI172"/>
  <c r="AH172"/>
  <c r="AG172"/>
  <c r="AF172"/>
  <c r="AE172"/>
  <c r="AD172"/>
  <c r="AC172"/>
  <c r="AB172"/>
  <c r="AO171"/>
  <c r="AN171"/>
  <c r="AM171"/>
  <c r="AL171"/>
  <c r="AK171"/>
  <c r="AJ171"/>
  <c r="AI171"/>
  <c r="AH171"/>
  <c r="AG171"/>
  <c r="AF171"/>
  <c r="AE171"/>
  <c r="AD171"/>
  <c r="AC171"/>
  <c r="AB171"/>
  <c r="AO170"/>
  <c r="AN170"/>
  <c r="AM170"/>
  <c r="AL170"/>
  <c r="AK170"/>
  <c r="AJ170"/>
  <c r="AI170"/>
  <c r="AH170"/>
  <c r="AG170"/>
  <c r="AF170"/>
  <c r="AE170"/>
  <c r="AD170"/>
  <c r="AC170"/>
  <c r="AB170"/>
  <c r="AO169"/>
  <c r="AN169"/>
  <c r="AM169"/>
  <c r="AL169"/>
  <c r="AK169"/>
  <c r="AJ169"/>
  <c r="AI169"/>
  <c r="AH169"/>
  <c r="AG169"/>
  <c r="AF169"/>
  <c r="AE169"/>
  <c r="AD169"/>
  <c r="AC169"/>
  <c r="AB169"/>
  <c r="G17" i="30"/>
  <c r="G18"/>
  <c r="G16"/>
  <c r="G15"/>
  <c r="G14"/>
  <c r="G13"/>
  <c r="G11"/>
  <c r="G10"/>
  <c r="G9"/>
  <c r="G8"/>
  <c r="AO10"/>
  <c r="AN10"/>
  <c r="AM10"/>
  <c r="AL10"/>
  <c r="AK10"/>
  <c r="AJ10"/>
  <c r="AI10"/>
  <c r="AH10"/>
  <c r="AG10"/>
  <c r="AF10"/>
  <c r="AE10"/>
  <c r="AD10"/>
  <c r="AC10"/>
  <c r="AB10"/>
  <c r="G48"/>
  <c r="G40"/>
  <c r="G50"/>
  <c r="G27"/>
  <c r="G56"/>
  <c r="G25"/>
  <c r="G19"/>
  <c r="G31"/>
  <c r="G36"/>
  <c r="G35"/>
  <c r="G34"/>
  <c r="G33"/>
  <c r="G32"/>
  <c r="G30"/>
  <c r="G29"/>
  <c r="G28"/>
  <c r="G26"/>
  <c r="G24"/>
  <c r="G23"/>
  <c r="G22"/>
  <c r="G21"/>
  <c r="G20"/>
  <c r="G12"/>
  <c r="AO468"/>
  <c r="AN468"/>
  <c r="AM468"/>
  <c r="AL468"/>
  <c r="AK468"/>
  <c r="AJ468"/>
  <c r="AI468"/>
  <c r="AH468"/>
  <c r="AG468"/>
  <c r="AF468"/>
  <c r="AE468"/>
  <c r="AD468"/>
  <c r="AC468"/>
  <c r="AB468"/>
  <c r="AO467"/>
  <c r="AN467"/>
  <c r="AM467"/>
  <c r="AL467"/>
  <c r="AK467"/>
  <c r="AJ467"/>
  <c r="AI467"/>
  <c r="AH467"/>
  <c r="AG467"/>
  <c r="AF467"/>
  <c r="AE467"/>
  <c r="AD467"/>
  <c r="AC467"/>
  <c r="AB467"/>
  <c r="AO466"/>
  <c r="AN466"/>
  <c r="AM466"/>
  <c r="AL466"/>
  <c r="AK466"/>
  <c r="AJ466"/>
  <c r="AI466"/>
  <c r="AH466"/>
  <c r="AG466"/>
  <c r="AF466"/>
  <c r="AE466"/>
  <c r="AD466"/>
  <c r="AC466"/>
  <c r="AB466"/>
  <c r="AO465"/>
  <c r="AN465"/>
  <c r="AM465"/>
  <c r="AL465"/>
  <c r="AK465"/>
  <c r="AJ465"/>
  <c r="AI465"/>
  <c r="AH465"/>
  <c r="AG465"/>
  <c r="AF465"/>
  <c r="AE465"/>
  <c r="AD465"/>
  <c r="AC465"/>
  <c r="AB465"/>
  <c r="AO464"/>
  <c r="AN464"/>
  <c r="AM464"/>
  <c r="AL464"/>
  <c r="AK464"/>
  <c r="AJ464"/>
  <c r="AI464"/>
  <c r="AH464"/>
  <c r="AG464"/>
  <c r="AF464"/>
  <c r="AE464"/>
  <c r="AD464"/>
  <c r="AC464"/>
  <c r="AB464"/>
  <c r="AO463"/>
  <c r="AN463"/>
  <c r="AM463"/>
  <c r="AL463"/>
  <c r="AK463"/>
  <c r="AJ463"/>
  <c r="AI463"/>
  <c r="AH463"/>
  <c r="AG463"/>
  <c r="AF463"/>
  <c r="AE463"/>
  <c r="AD463"/>
  <c r="AC463"/>
  <c r="AB463"/>
  <c r="G34" i="14"/>
  <c r="G24"/>
  <c r="G13"/>
  <c r="G11"/>
  <c r="G10"/>
  <c r="G9"/>
  <c r="G8"/>
  <c r="AO168" i="31"/>
  <c r="AN168"/>
  <c r="AM168"/>
  <c r="AL168"/>
  <c r="AK168"/>
  <c r="AJ168"/>
  <c r="AI168"/>
  <c r="AH168"/>
  <c r="AG168"/>
  <c r="AF168"/>
  <c r="AE168"/>
  <c r="AD168"/>
  <c r="AC168"/>
  <c r="AB168"/>
  <c r="AO167"/>
  <c r="AN167"/>
  <c r="AM167"/>
  <c r="AL167"/>
  <c r="AK167"/>
  <c r="AJ167"/>
  <c r="AI167"/>
  <c r="AH167"/>
  <c r="AG167"/>
  <c r="AF167"/>
  <c r="AE167"/>
  <c r="AD167"/>
  <c r="AC167"/>
  <c r="AB167"/>
  <c r="AO166"/>
  <c r="AN166"/>
  <c r="AM166"/>
  <c r="AL166"/>
  <c r="AK166"/>
  <c r="AJ166"/>
  <c r="AI166"/>
  <c r="AH166"/>
  <c r="AG166"/>
  <c r="AF166"/>
  <c r="AE166"/>
  <c r="AD166"/>
  <c r="AC166"/>
  <c r="AB166"/>
  <c r="AO165"/>
  <c r="AN165"/>
  <c r="AM165"/>
  <c r="AL165"/>
  <c r="AK165"/>
  <c r="AJ165"/>
  <c r="AI165"/>
  <c r="AH165"/>
  <c r="AG165"/>
  <c r="AF165"/>
  <c r="AE165"/>
  <c r="AD165"/>
  <c r="AC165"/>
  <c r="AB165"/>
  <c r="AO164"/>
  <c r="AN164"/>
  <c r="AM164"/>
  <c r="AL164"/>
  <c r="AK164"/>
  <c r="AJ164"/>
  <c r="AI164"/>
  <c r="AH164"/>
  <c r="AG164"/>
  <c r="AF164"/>
  <c r="AE164"/>
  <c r="AD164"/>
  <c r="AC164"/>
  <c r="AB164"/>
  <c r="AO163"/>
  <c r="AN163"/>
  <c r="AM163"/>
  <c r="AL163"/>
  <c r="AK163"/>
  <c r="AJ163"/>
  <c r="AI163"/>
  <c r="AH163"/>
  <c r="AG163"/>
  <c r="AF163"/>
  <c r="AE163"/>
  <c r="AD163"/>
  <c r="AC163"/>
  <c r="AB163"/>
  <c r="AO162"/>
  <c r="AN162"/>
  <c r="AM162"/>
  <c r="AL162"/>
  <c r="AK162"/>
  <c r="AJ162"/>
  <c r="AI162"/>
  <c r="AH162"/>
  <c r="AG162"/>
  <c r="AF162"/>
  <c r="AE162"/>
  <c r="AD162"/>
  <c r="AC162"/>
  <c r="AB162"/>
  <c r="AO161"/>
  <c r="AN161"/>
  <c r="AM161"/>
  <c r="AL161"/>
  <c r="AK161"/>
  <c r="AJ161"/>
  <c r="AI161"/>
  <c r="AH161"/>
  <c r="AG161"/>
  <c r="AF161"/>
  <c r="AE161"/>
  <c r="AD161"/>
  <c r="AC161"/>
  <c r="AB161"/>
  <c r="AO160"/>
  <c r="AN160"/>
  <c r="AM160"/>
  <c r="AL160"/>
  <c r="AK160"/>
  <c r="AJ160"/>
  <c r="AI160"/>
  <c r="AH160"/>
  <c r="AG160"/>
  <c r="AF160"/>
  <c r="AE160"/>
  <c r="AD160"/>
  <c r="AC160"/>
  <c r="AB160"/>
  <c r="G27" i="14"/>
  <c r="G29"/>
  <c r="AO362"/>
  <c r="AN362"/>
  <c r="AM362"/>
  <c r="AL362"/>
  <c r="AK362"/>
  <c r="AJ362"/>
  <c r="AI362"/>
  <c r="AH362"/>
  <c r="AG362"/>
  <c r="AF362"/>
  <c r="AE362"/>
  <c r="AD362"/>
  <c r="AC362"/>
  <c r="AB362"/>
  <c r="AO361"/>
  <c r="AN361"/>
  <c r="AM361"/>
  <c r="AL361"/>
  <c r="AK361"/>
  <c r="AJ361"/>
  <c r="AI361"/>
  <c r="AH361"/>
  <c r="AG361"/>
  <c r="AF361"/>
  <c r="AE361"/>
  <c r="AD361"/>
  <c r="AC361"/>
  <c r="AB361"/>
  <c r="AO360"/>
  <c r="AN360"/>
  <c r="AM360"/>
  <c r="AL360"/>
  <c r="AK360"/>
  <c r="AJ360"/>
  <c r="AI360"/>
  <c r="AH360"/>
  <c r="AG360"/>
  <c r="AF360"/>
  <c r="AE360"/>
  <c r="AD360"/>
  <c r="AC360"/>
  <c r="AB360"/>
  <c r="AO359"/>
  <c r="AN359"/>
  <c r="AM359"/>
  <c r="AL359"/>
  <c r="AK359"/>
  <c r="AJ359"/>
  <c r="AI359"/>
  <c r="AH359"/>
  <c r="AG359"/>
  <c r="AF359"/>
  <c r="AE359"/>
  <c r="AD359"/>
  <c r="AC359"/>
  <c r="AB359"/>
  <c r="AO358"/>
  <c r="AN358"/>
  <c r="AM358"/>
  <c r="AL358"/>
  <c r="AK358"/>
  <c r="AJ358"/>
  <c r="AI358"/>
  <c r="AH358"/>
  <c r="AG358"/>
  <c r="AF358"/>
  <c r="AE358"/>
  <c r="AD358"/>
  <c r="AC358"/>
  <c r="AB358"/>
  <c r="AO357"/>
  <c r="AN357"/>
  <c r="AM357"/>
  <c r="AL357"/>
  <c r="AK357"/>
  <c r="AJ357"/>
  <c r="AI357"/>
  <c r="AH357"/>
  <c r="AG357"/>
  <c r="AF357"/>
  <c r="AE357"/>
  <c r="AD357"/>
  <c r="AC357"/>
  <c r="AB357"/>
  <c r="AO356"/>
  <c r="AN356"/>
  <c r="AM356"/>
  <c r="AL356"/>
  <c r="AK356"/>
  <c r="AJ356"/>
  <c r="AI356"/>
  <c r="AH356"/>
  <c r="AG356"/>
  <c r="AF356"/>
  <c r="AE356"/>
  <c r="AD356"/>
  <c r="AC356"/>
  <c r="AB356"/>
  <c r="AO355"/>
  <c r="AN355"/>
  <c r="AM355"/>
  <c r="AL355"/>
  <c r="AK355"/>
  <c r="AJ355"/>
  <c r="AI355"/>
  <c r="AH355"/>
  <c r="AG355"/>
  <c r="AF355"/>
  <c r="AE355"/>
  <c r="AD355"/>
  <c r="AC355"/>
  <c r="AB355"/>
  <c r="AO354"/>
  <c r="AN354"/>
  <c r="AM354"/>
  <c r="AL354"/>
  <c r="AK354"/>
  <c r="AJ354"/>
  <c r="AI354"/>
  <c r="AH354"/>
  <c r="AG354"/>
  <c r="AF354"/>
  <c r="AE354"/>
  <c r="AD354"/>
  <c r="AC354"/>
  <c r="AB354"/>
  <c r="AO353"/>
  <c r="AN353"/>
  <c r="AM353"/>
  <c r="AL353"/>
  <c r="AK353"/>
  <c r="AJ353"/>
  <c r="AI353"/>
  <c r="AH353"/>
  <c r="AG353"/>
  <c r="AF353"/>
  <c r="AE353"/>
  <c r="AD353"/>
  <c r="AC353"/>
  <c r="AB353"/>
  <c r="AO352"/>
  <c r="AN352"/>
  <c r="AM352"/>
  <c r="AL352"/>
  <c r="AK352"/>
  <c r="AJ352"/>
  <c r="AI352"/>
  <c r="AH352"/>
  <c r="AG352"/>
  <c r="AF352"/>
  <c r="AE352"/>
  <c r="AD352"/>
  <c r="AC352"/>
  <c r="AB352"/>
  <c r="AO351"/>
  <c r="AN351"/>
  <c r="AM351"/>
  <c r="AL351"/>
  <c r="AK351"/>
  <c r="AJ351"/>
  <c r="AI351"/>
  <c r="AH351"/>
  <c r="AG351"/>
  <c r="AF351"/>
  <c r="AE351"/>
  <c r="AD351"/>
  <c r="AC351"/>
  <c r="AB351"/>
  <c r="AO350"/>
  <c r="AN350"/>
  <c r="AM350"/>
  <c r="AL350"/>
  <c r="AK350"/>
  <c r="AJ350"/>
  <c r="AI350"/>
  <c r="AH350"/>
  <c r="AG350"/>
  <c r="AF350"/>
  <c r="AE350"/>
  <c r="AD350"/>
  <c r="AC350"/>
  <c r="AB350"/>
  <c r="AO349"/>
  <c r="AN349"/>
  <c r="AM349"/>
  <c r="AL349"/>
  <c r="AK349"/>
  <c r="AJ349"/>
  <c r="AI349"/>
  <c r="AH349"/>
  <c r="AG349"/>
  <c r="AF349"/>
  <c r="AE349"/>
  <c r="AD349"/>
  <c r="AC349"/>
  <c r="AB349"/>
  <c r="AO348"/>
  <c r="AN348"/>
  <c r="AM348"/>
  <c r="AL348"/>
  <c r="AK348"/>
  <c r="AJ348"/>
  <c r="AI348"/>
  <c r="AH348"/>
  <c r="AG348"/>
  <c r="AF348"/>
  <c r="AE348"/>
  <c r="AD348"/>
  <c r="AC348"/>
  <c r="AB348"/>
  <c r="AO347"/>
  <c r="AN347"/>
  <c r="AM347"/>
  <c r="AL347"/>
  <c r="AK347"/>
  <c r="AJ347"/>
  <c r="AI347"/>
  <c r="AH347"/>
  <c r="AG347"/>
  <c r="AF347"/>
  <c r="AE347"/>
  <c r="AD347"/>
  <c r="AC347"/>
  <c r="AB347"/>
  <c r="AO346"/>
  <c r="AN346"/>
  <c r="AM346"/>
  <c r="AL346"/>
  <c r="AK346"/>
  <c r="AJ346"/>
  <c r="AI346"/>
  <c r="AH346"/>
  <c r="AG346"/>
  <c r="AF346"/>
  <c r="AE346"/>
  <c r="AD346"/>
  <c r="AC346"/>
  <c r="AB346"/>
  <c r="AO345"/>
  <c r="AN345"/>
  <c r="AM345"/>
  <c r="AL345"/>
  <c r="AK345"/>
  <c r="AJ345"/>
  <c r="AI345"/>
  <c r="AH345"/>
  <c r="AG345"/>
  <c r="AF345"/>
  <c r="AE345"/>
  <c r="AD345"/>
  <c r="AC345"/>
  <c r="AB345"/>
  <c r="AO344"/>
  <c r="AN344"/>
  <c r="AM344"/>
  <c r="AL344"/>
  <c r="AK344"/>
  <c r="AJ344"/>
  <c r="AI344"/>
  <c r="AH344"/>
  <c r="AG344"/>
  <c r="AF344"/>
  <c r="AE344"/>
  <c r="AD344"/>
  <c r="AC344"/>
  <c r="AB344"/>
  <c r="AO343"/>
  <c r="AN343"/>
  <c r="AM343"/>
  <c r="AL343"/>
  <c r="AK343"/>
  <c r="AJ343"/>
  <c r="AI343"/>
  <c r="AH343"/>
  <c r="AG343"/>
  <c r="AF343"/>
  <c r="AE343"/>
  <c r="AD343"/>
  <c r="AC343"/>
  <c r="AB343"/>
  <c r="AO342"/>
  <c r="AN342"/>
  <c r="AM342"/>
  <c r="AL342"/>
  <c r="AK342"/>
  <c r="AJ342"/>
  <c r="AI342"/>
  <c r="AH342"/>
  <c r="AG342"/>
  <c r="AF342"/>
  <c r="AE342"/>
  <c r="AD342"/>
  <c r="AC342"/>
  <c r="AB342"/>
  <c r="AO341"/>
  <c r="AN341"/>
  <c r="AM341"/>
  <c r="AL341"/>
  <c r="AK341"/>
  <c r="AJ341"/>
  <c r="AI341"/>
  <c r="AH341"/>
  <c r="AG341"/>
  <c r="AF341"/>
  <c r="AE341"/>
  <c r="AD341"/>
  <c r="AC341"/>
  <c r="AB341"/>
  <c r="AO340"/>
  <c r="AN340"/>
  <c r="AM340"/>
  <c r="AL340"/>
  <c r="AK340"/>
  <c r="AJ340"/>
  <c r="AI340"/>
  <c r="AH340"/>
  <c r="AG340"/>
  <c r="AF340"/>
  <c r="AE340"/>
  <c r="AD340"/>
  <c r="AC340"/>
  <c r="AB340"/>
  <c r="AO339"/>
  <c r="AN339"/>
  <c r="AM339"/>
  <c r="AL339"/>
  <c r="AK339"/>
  <c r="AJ339"/>
  <c r="AI339"/>
  <c r="AH339"/>
  <c r="AG339"/>
  <c r="AF339"/>
  <c r="AE339"/>
  <c r="AD339"/>
  <c r="AC339"/>
  <c r="AB339"/>
  <c r="AO338"/>
  <c r="AN338"/>
  <c r="AM338"/>
  <c r="AL338"/>
  <c r="AK338"/>
  <c r="AJ338"/>
  <c r="AI338"/>
  <c r="AH338"/>
  <c r="AG338"/>
  <c r="AF338"/>
  <c r="AE338"/>
  <c r="AD338"/>
  <c r="AC338"/>
  <c r="AB338"/>
  <c r="AO337"/>
  <c r="AN337"/>
  <c r="AM337"/>
  <c r="AL337"/>
  <c r="AK337"/>
  <c r="AJ337"/>
  <c r="AI337"/>
  <c r="AH337"/>
  <c r="AG337"/>
  <c r="AF337"/>
  <c r="AE337"/>
  <c r="AD337"/>
  <c r="AC337"/>
  <c r="AB337"/>
  <c r="AO336"/>
  <c r="AN336"/>
  <c r="AM336"/>
  <c r="AL336"/>
  <c r="AK336"/>
  <c r="AJ336"/>
  <c r="AI336"/>
  <c r="AH336"/>
  <c r="AG336"/>
  <c r="AF336"/>
  <c r="AE336"/>
  <c r="AD336"/>
  <c r="AC336"/>
  <c r="AB336"/>
  <c r="AO335"/>
  <c r="AN335"/>
  <c r="AM335"/>
  <c r="AL335"/>
  <c r="AK335"/>
  <c r="AJ335"/>
  <c r="AI335"/>
  <c r="AH335"/>
  <c r="AG335"/>
  <c r="AF335"/>
  <c r="AE335"/>
  <c r="AD335"/>
  <c r="AC335"/>
  <c r="AB335"/>
  <c r="AO334"/>
  <c r="AN334"/>
  <c r="AM334"/>
  <c r="AL334"/>
  <c r="AK334"/>
  <c r="AJ334"/>
  <c r="AI334"/>
  <c r="AH334"/>
  <c r="AG334"/>
  <c r="AF334"/>
  <c r="AE334"/>
  <c r="AD334"/>
  <c r="AC334"/>
  <c r="AB334"/>
  <c r="AO333"/>
  <c r="AN333"/>
  <c r="AM333"/>
  <c r="AL333"/>
  <c r="AK333"/>
  <c r="AJ333"/>
  <c r="AI333"/>
  <c r="AH333"/>
  <c r="AG333"/>
  <c r="AF333"/>
  <c r="AE333"/>
  <c r="AD333"/>
  <c r="AC333"/>
  <c r="AB333"/>
  <c r="AO332"/>
  <c r="AN332"/>
  <c r="AM332"/>
  <c r="AL332"/>
  <c r="AK332"/>
  <c r="AJ332"/>
  <c r="AI332"/>
  <c r="AH332"/>
  <c r="AG332"/>
  <c r="AF332"/>
  <c r="AE332"/>
  <c r="AD332"/>
  <c r="AC332"/>
  <c r="AB332"/>
  <c r="AO331"/>
  <c r="AN331"/>
  <c r="AM331"/>
  <c r="AL331"/>
  <c r="AK331"/>
  <c r="AJ331"/>
  <c r="AI331"/>
  <c r="AH331"/>
  <c r="AG331"/>
  <c r="AF331"/>
  <c r="AE331"/>
  <c r="AD331"/>
  <c r="AC331"/>
  <c r="AB331"/>
  <c r="AO330"/>
  <c r="AN330"/>
  <c r="AM330"/>
  <c r="AL330"/>
  <c r="AK330"/>
  <c r="AJ330"/>
  <c r="AI330"/>
  <c r="AH330"/>
  <c r="AG330"/>
  <c r="AF330"/>
  <c r="AE330"/>
  <c r="AD330"/>
  <c r="AC330"/>
  <c r="AB330"/>
  <c r="AO329"/>
  <c r="AN329"/>
  <c r="AM329"/>
  <c r="AL329"/>
  <c r="AK329"/>
  <c r="AJ329"/>
  <c r="AI329"/>
  <c r="AH329"/>
  <c r="AG329"/>
  <c r="AF329"/>
  <c r="AE329"/>
  <c r="AD329"/>
  <c r="AC329"/>
  <c r="AB329"/>
  <c r="AO328"/>
  <c r="AN328"/>
  <c r="AM328"/>
  <c r="AL328"/>
  <c r="AK328"/>
  <c r="AJ328"/>
  <c r="AI328"/>
  <c r="AH328"/>
  <c r="AG328"/>
  <c r="AF328"/>
  <c r="AE328"/>
  <c r="AD328"/>
  <c r="AC328"/>
  <c r="AB328"/>
  <c r="AO327"/>
  <c r="AN327"/>
  <c r="AM327"/>
  <c r="AL327"/>
  <c r="AK327"/>
  <c r="AJ327"/>
  <c r="AI327"/>
  <c r="AH327"/>
  <c r="AG327"/>
  <c r="AF327"/>
  <c r="AE327"/>
  <c r="AD327"/>
  <c r="AC327"/>
  <c r="AB327"/>
  <c r="AO326"/>
  <c r="AN326"/>
  <c r="AM326"/>
  <c r="AL326"/>
  <c r="AK326"/>
  <c r="AJ326"/>
  <c r="AI326"/>
  <c r="AH326"/>
  <c r="AG326"/>
  <c r="AF326"/>
  <c r="AE326"/>
  <c r="AD326"/>
  <c r="AC326"/>
  <c r="AB326"/>
  <c r="AO325"/>
  <c r="AN325"/>
  <c r="AM325"/>
  <c r="AL325"/>
  <c r="AK325"/>
  <c r="AJ325"/>
  <c r="AI325"/>
  <c r="AH325"/>
  <c r="AG325"/>
  <c r="AF325"/>
  <c r="AE325"/>
  <c r="AD325"/>
  <c r="AC325"/>
  <c r="AB325"/>
  <c r="AO324"/>
  <c r="AN324"/>
  <c r="AM324"/>
  <c r="AL324"/>
  <c r="AK324"/>
  <c r="AJ324"/>
  <c r="AI324"/>
  <c r="AH324"/>
  <c r="AG324"/>
  <c r="AF324"/>
  <c r="AE324"/>
  <c r="AD324"/>
  <c r="AC324"/>
  <c r="AB324"/>
  <c r="AO323"/>
  <c r="AN323"/>
  <c r="AM323"/>
  <c r="AL323"/>
  <c r="AK323"/>
  <c r="AJ323"/>
  <c r="AI323"/>
  <c r="AH323"/>
  <c r="AG323"/>
  <c r="AF323"/>
  <c r="AE323"/>
  <c r="AD323"/>
  <c r="AC323"/>
  <c r="AB323"/>
  <c r="AO322"/>
  <c r="AN322"/>
  <c r="AM322"/>
  <c r="AL322"/>
  <c r="AK322"/>
  <c r="AJ322"/>
  <c r="AI322"/>
  <c r="AH322"/>
  <c r="AG322"/>
  <c r="AF322"/>
  <c r="AE322"/>
  <c r="AD322"/>
  <c r="AC322"/>
  <c r="AB322"/>
  <c r="AO321"/>
  <c r="AN321"/>
  <c r="AM321"/>
  <c r="AL321"/>
  <c r="AK321"/>
  <c r="AJ321"/>
  <c r="AI321"/>
  <c r="AH321"/>
  <c r="AG321"/>
  <c r="AF321"/>
  <c r="AE321"/>
  <c r="AD321"/>
  <c r="AC321"/>
  <c r="AB321"/>
  <c r="AO320"/>
  <c r="AN320"/>
  <c r="AM320"/>
  <c r="AL320"/>
  <c r="AK320"/>
  <c r="AJ320"/>
  <c r="AI320"/>
  <c r="AH320"/>
  <c r="AG320"/>
  <c r="AF320"/>
  <c r="AE320"/>
  <c r="AD320"/>
  <c r="AC320"/>
  <c r="AB320"/>
  <c r="AO319"/>
  <c r="AN319"/>
  <c r="AM319"/>
  <c r="AL319"/>
  <c r="AK319"/>
  <c r="AJ319"/>
  <c r="AI319"/>
  <c r="AH319"/>
  <c r="AG319"/>
  <c r="AF319"/>
  <c r="AE319"/>
  <c r="AD319"/>
  <c r="AC319"/>
  <c r="AB319"/>
  <c r="AO318"/>
  <c r="AN318"/>
  <c r="AM318"/>
  <c r="AL318"/>
  <c r="AK318"/>
  <c r="AJ318"/>
  <c r="AI318"/>
  <c r="AH318"/>
  <c r="AG318"/>
  <c r="AF318"/>
  <c r="AE318"/>
  <c r="AD318"/>
  <c r="AC318"/>
  <c r="AB318"/>
  <c r="AO317"/>
  <c r="AN317"/>
  <c r="AM317"/>
  <c r="AL317"/>
  <c r="AK317"/>
  <c r="AJ317"/>
  <c r="AI317"/>
  <c r="AH317"/>
  <c r="AG317"/>
  <c r="AF317"/>
  <c r="AE317"/>
  <c r="AD317"/>
  <c r="AC317"/>
  <c r="AB317"/>
  <c r="AO316"/>
  <c r="AN316"/>
  <c r="AM316"/>
  <c r="AL316"/>
  <c r="AK316"/>
  <c r="AJ316"/>
  <c r="AI316"/>
  <c r="AH316"/>
  <c r="AG316"/>
  <c r="AF316"/>
  <c r="AE316"/>
  <c r="AD316"/>
  <c r="AC316"/>
  <c r="AB316"/>
  <c r="AO462" i="30"/>
  <c r="AN462"/>
  <c r="AM462"/>
  <c r="AL462"/>
  <c r="AK462"/>
  <c r="AJ462"/>
  <c r="AI462"/>
  <c r="AH462"/>
  <c r="AG462"/>
  <c r="AF462"/>
  <c r="AE462"/>
  <c r="AD462"/>
  <c r="AC462"/>
  <c r="AB462"/>
  <c r="AO461"/>
  <c r="AN461"/>
  <c r="AM461"/>
  <c r="AL461"/>
  <c r="AK461"/>
  <c r="AJ461"/>
  <c r="AI461"/>
  <c r="AH461"/>
  <c r="AG461"/>
  <c r="AF461"/>
  <c r="AE461"/>
  <c r="AD461"/>
  <c r="AC461"/>
  <c r="AB461"/>
  <c r="AO460"/>
  <c r="AN460"/>
  <c r="AM460"/>
  <c r="AL460"/>
  <c r="AK460"/>
  <c r="AJ460"/>
  <c r="AI460"/>
  <c r="AH460"/>
  <c r="AG460"/>
  <c r="AF460"/>
  <c r="AE460"/>
  <c r="AD460"/>
  <c r="AC460"/>
  <c r="AB460"/>
  <c r="AO459"/>
  <c r="AN459"/>
  <c r="AM459"/>
  <c r="AL459"/>
  <c r="AK459"/>
  <c r="AJ459"/>
  <c r="AI459"/>
  <c r="AH459"/>
  <c r="AG459"/>
  <c r="AF459"/>
  <c r="AE459"/>
  <c r="AD459"/>
  <c r="AC459"/>
  <c r="AB459"/>
  <c r="AO458"/>
  <c r="AN458"/>
  <c r="AM458"/>
  <c r="AL458"/>
  <c r="AK458"/>
  <c r="AJ458"/>
  <c r="AI458"/>
  <c r="AH458"/>
  <c r="AG458"/>
  <c r="AF458"/>
  <c r="AE458"/>
  <c r="AD458"/>
  <c r="AC458"/>
  <c r="AB458"/>
  <c r="AO457"/>
  <c r="AN457"/>
  <c r="AM457"/>
  <c r="AL457"/>
  <c r="AK457"/>
  <c r="AJ457"/>
  <c r="AI457"/>
  <c r="AH457"/>
  <c r="AG457"/>
  <c r="AF457"/>
  <c r="AE457"/>
  <c r="AD457"/>
  <c r="AC457"/>
  <c r="AB457"/>
  <c r="AO456"/>
  <c r="AN456"/>
  <c r="AM456"/>
  <c r="AL456"/>
  <c r="AK456"/>
  <c r="AJ456"/>
  <c r="AI456"/>
  <c r="AH456"/>
  <c r="AG456"/>
  <c r="AF456"/>
  <c r="AE456"/>
  <c r="AD456"/>
  <c r="AC456"/>
  <c r="AB456"/>
  <c r="AO455"/>
  <c r="AN455"/>
  <c r="AM455"/>
  <c r="AL455"/>
  <c r="AK455"/>
  <c r="AJ455"/>
  <c r="AI455"/>
  <c r="AH455"/>
  <c r="AG455"/>
  <c r="AF455"/>
  <c r="AE455"/>
  <c r="AD455"/>
  <c r="AC455"/>
  <c r="AB455"/>
  <c r="AO454"/>
  <c r="AN454"/>
  <c r="AM454"/>
  <c r="AL454"/>
  <c r="AK454"/>
  <c r="AJ454"/>
  <c r="AI454"/>
  <c r="AH454"/>
  <c r="AG454"/>
  <c r="AF454"/>
  <c r="AE454"/>
  <c r="AD454"/>
  <c r="AC454"/>
  <c r="AB454"/>
  <c r="AO453"/>
  <c r="AN453"/>
  <c r="AM453"/>
  <c r="AL453"/>
  <c r="AK453"/>
  <c r="AJ453"/>
  <c r="AI453"/>
  <c r="AH453"/>
  <c r="AG453"/>
  <c r="AF453"/>
  <c r="AE453"/>
  <c r="AD453"/>
  <c r="AC453"/>
  <c r="AB453"/>
  <c r="AO452"/>
  <c r="AN452"/>
  <c r="AM452"/>
  <c r="AL452"/>
  <c r="AK452"/>
  <c r="AJ452"/>
  <c r="AI452"/>
  <c r="AH452"/>
  <c r="AG452"/>
  <c r="AF452"/>
  <c r="AE452"/>
  <c r="AD452"/>
  <c r="AC452"/>
  <c r="AB452"/>
  <c r="AO451"/>
  <c r="AN451"/>
  <c r="AM451"/>
  <c r="AL451"/>
  <c r="AK451"/>
  <c r="AJ451"/>
  <c r="AI451"/>
  <c r="AH451"/>
  <c r="AG451"/>
  <c r="AF451"/>
  <c r="AE451"/>
  <c r="AD451"/>
  <c r="AC451"/>
  <c r="AB451"/>
  <c r="AO450"/>
  <c r="AN450"/>
  <c r="AM450"/>
  <c r="AL450"/>
  <c r="AK450"/>
  <c r="AJ450"/>
  <c r="AI450"/>
  <c r="AH450"/>
  <c r="AG450"/>
  <c r="AF450"/>
  <c r="AE450"/>
  <c r="AD450"/>
  <c r="AC450"/>
  <c r="AB450"/>
  <c r="AO449"/>
  <c r="AN449"/>
  <c r="AM449"/>
  <c r="AL449"/>
  <c r="AK449"/>
  <c r="AJ449"/>
  <c r="AI449"/>
  <c r="AH449"/>
  <c r="AG449"/>
  <c r="AF449"/>
  <c r="AE449"/>
  <c r="AD449"/>
  <c r="AC449"/>
  <c r="AB449"/>
  <c r="AO448"/>
  <c r="AN448"/>
  <c r="AM448"/>
  <c r="AL448"/>
  <c r="AK448"/>
  <c r="AJ448"/>
  <c r="AI448"/>
  <c r="AH448"/>
  <c r="AG448"/>
  <c r="AF448"/>
  <c r="AE448"/>
  <c r="AD448"/>
  <c r="AC448"/>
  <c r="AB448"/>
  <c r="AO447"/>
  <c r="AN447"/>
  <c r="AM447"/>
  <c r="AL447"/>
  <c r="AK447"/>
  <c r="AJ447"/>
  <c r="AI447"/>
  <c r="AH447"/>
  <c r="AG447"/>
  <c r="AF447"/>
  <c r="AE447"/>
  <c r="AD447"/>
  <c r="AC447"/>
  <c r="AB447"/>
  <c r="AO446"/>
  <c r="AN446"/>
  <c r="AM446"/>
  <c r="AL446"/>
  <c r="AK446"/>
  <c r="AJ446"/>
  <c r="AI446"/>
  <c r="AH446"/>
  <c r="AG446"/>
  <c r="AF446"/>
  <c r="AE446"/>
  <c r="AD446"/>
  <c r="AC446"/>
  <c r="AB446"/>
  <c r="AO445"/>
  <c r="AN445"/>
  <c r="AM445"/>
  <c r="AL445"/>
  <c r="AK445"/>
  <c r="AJ445"/>
  <c r="AI445"/>
  <c r="AH445"/>
  <c r="AG445"/>
  <c r="AF445"/>
  <c r="AE445"/>
  <c r="AD445"/>
  <c r="AC445"/>
  <c r="AB445"/>
  <c r="AO444"/>
  <c r="AN444"/>
  <c r="AM444"/>
  <c r="AL444"/>
  <c r="AK444"/>
  <c r="AJ444"/>
  <c r="AI444"/>
  <c r="AH444"/>
  <c r="AG444"/>
  <c r="AF444"/>
  <c r="AE444"/>
  <c r="AD444"/>
  <c r="AC444"/>
  <c r="AB444"/>
  <c r="AO443"/>
  <c r="AN443"/>
  <c r="AM443"/>
  <c r="AL443"/>
  <c r="AK443"/>
  <c r="AJ443"/>
  <c r="AI443"/>
  <c r="AH443"/>
  <c r="AG443"/>
  <c r="AF443"/>
  <c r="AE443"/>
  <c r="AD443"/>
  <c r="AC443"/>
  <c r="AB443"/>
  <c r="AO442"/>
  <c r="AN442"/>
  <c r="AM442"/>
  <c r="AL442"/>
  <c r="AK442"/>
  <c r="AJ442"/>
  <c r="AI442"/>
  <c r="AH442"/>
  <c r="AG442"/>
  <c r="AF442"/>
  <c r="AE442"/>
  <c r="AD442"/>
  <c r="AC442"/>
  <c r="AB442"/>
  <c r="AO441"/>
  <c r="AN441"/>
  <c r="AM441"/>
  <c r="AL441"/>
  <c r="AK441"/>
  <c r="AJ441"/>
  <c r="AI441"/>
  <c r="AH441"/>
  <c r="AG441"/>
  <c r="AF441"/>
  <c r="AE441"/>
  <c r="AD441"/>
  <c r="AC441"/>
  <c r="AB441"/>
  <c r="AO440"/>
  <c r="AN440"/>
  <c r="AM440"/>
  <c r="AL440"/>
  <c r="AK440"/>
  <c r="AJ440"/>
  <c r="AI440"/>
  <c r="AH440"/>
  <c r="AG440"/>
  <c r="AF440"/>
  <c r="AE440"/>
  <c r="AD440"/>
  <c r="AC440"/>
  <c r="AB440"/>
  <c r="AO439"/>
  <c r="AN439"/>
  <c r="AM439"/>
  <c r="AL439"/>
  <c r="AK439"/>
  <c r="AJ439"/>
  <c r="AI439"/>
  <c r="AH439"/>
  <c r="AG439"/>
  <c r="AF439"/>
  <c r="AE439"/>
  <c r="AD439"/>
  <c r="AC439"/>
  <c r="AB439"/>
  <c r="AO438"/>
  <c r="AN438"/>
  <c r="AM438"/>
  <c r="AL438"/>
  <c r="AK438"/>
  <c r="AJ438"/>
  <c r="AI438"/>
  <c r="AH438"/>
  <c r="AG438"/>
  <c r="AF438"/>
  <c r="AE438"/>
  <c r="AD438"/>
  <c r="AC438"/>
  <c r="AB438"/>
  <c r="AO437"/>
  <c r="AN437"/>
  <c r="AM437"/>
  <c r="AL437"/>
  <c r="AK437"/>
  <c r="AJ437"/>
  <c r="AI437"/>
  <c r="AH437"/>
  <c r="AG437"/>
  <c r="AF437"/>
  <c r="AE437"/>
  <c r="AD437"/>
  <c r="AC437"/>
  <c r="AB437"/>
  <c r="AO436"/>
  <c r="AN436"/>
  <c r="AM436"/>
  <c r="AL436"/>
  <c r="AK436"/>
  <c r="AJ436"/>
  <c r="AI436"/>
  <c r="AH436"/>
  <c r="AG436"/>
  <c r="AF436"/>
  <c r="AE436"/>
  <c r="AD436"/>
  <c r="AC436"/>
  <c r="AB436"/>
  <c r="AO435"/>
  <c r="AN435"/>
  <c r="AM435"/>
  <c r="AL435"/>
  <c r="AK435"/>
  <c r="AJ435"/>
  <c r="AI435"/>
  <c r="AH435"/>
  <c r="AG435"/>
  <c r="AF435"/>
  <c r="AE435"/>
  <c r="AD435"/>
  <c r="AC435"/>
  <c r="AB435"/>
  <c r="AO434"/>
  <c r="AN434"/>
  <c r="AM434"/>
  <c r="AL434"/>
  <c r="AK434"/>
  <c r="AJ434"/>
  <c r="AI434"/>
  <c r="AH434"/>
  <c r="AG434"/>
  <c r="AF434"/>
  <c r="AE434"/>
  <c r="AD434"/>
  <c r="AC434"/>
  <c r="AB434"/>
  <c r="AO433"/>
  <c r="AN433"/>
  <c r="AM433"/>
  <c r="AL433"/>
  <c r="AK433"/>
  <c r="AJ433"/>
  <c r="AI433"/>
  <c r="AH433"/>
  <c r="AG433"/>
  <c r="AF433"/>
  <c r="AE433"/>
  <c r="AD433"/>
  <c r="AC433"/>
  <c r="AB433"/>
  <c r="AO432"/>
  <c r="AN432"/>
  <c r="AM432"/>
  <c r="AL432"/>
  <c r="AK432"/>
  <c r="AJ432"/>
  <c r="AI432"/>
  <c r="AH432"/>
  <c r="AG432"/>
  <c r="AF432"/>
  <c r="AE432"/>
  <c r="AD432"/>
  <c r="AC432"/>
  <c r="AB432"/>
  <c r="AO431"/>
  <c r="AN431"/>
  <c r="AM431"/>
  <c r="AL431"/>
  <c r="AK431"/>
  <c r="AJ431"/>
  <c r="AI431"/>
  <c r="AH431"/>
  <c r="AG431"/>
  <c r="AF431"/>
  <c r="AE431"/>
  <c r="AD431"/>
  <c r="AC431"/>
  <c r="AB431"/>
  <c r="AO430"/>
  <c r="AN430"/>
  <c r="AM430"/>
  <c r="AL430"/>
  <c r="AK430"/>
  <c r="AJ430"/>
  <c r="AI430"/>
  <c r="AH430"/>
  <c r="AG430"/>
  <c r="AF430"/>
  <c r="AE430"/>
  <c r="AD430"/>
  <c r="AC430"/>
  <c r="AB430"/>
  <c r="AO429"/>
  <c r="AN429"/>
  <c r="AM429"/>
  <c r="AL429"/>
  <c r="AK429"/>
  <c r="AJ429"/>
  <c r="AI429"/>
  <c r="AH429"/>
  <c r="AG429"/>
  <c r="AF429"/>
  <c r="AE429"/>
  <c r="AD429"/>
  <c r="AC429"/>
  <c r="AB429"/>
  <c r="AO428"/>
  <c r="AN428"/>
  <c r="AM428"/>
  <c r="AL428"/>
  <c r="AK428"/>
  <c r="AJ428"/>
  <c r="AI428"/>
  <c r="AH428"/>
  <c r="AG428"/>
  <c r="AF428"/>
  <c r="AE428"/>
  <c r="AD428"/>
  <c r="AC428"/>
  <c r="AB428"/>
  <c r="AO427"/>
  <c r="AN427"/>
  <c r="AM427"/>
  <c r="AL427"/>
  <c r="AK427"/>
  <c r="AJ427"/>
  <c r="AI427"/>
  <c r="AH427"/>
  <c r="AG427"/>
  <c r="AF427"/>
  <c r="AE427"/>
  <c r="AD427"/>
  <c r="AC427"/>
  <c r="AB427"/>
  <c r="AO426"/>
  <c r="AN426"/>
  <c r="AM426"/>
  <c r="AL426"/>
  <c r="AK426"/>
  <c r="AJ426"/>
  <c r="AI426"/>
  <c r="AH426"/>
  <c r="AG426"/>
  <c r="AF426"/>
  <c r="AE426"/>
  <c r="AD426"/>
  <c r="AC426"/>
  <c r="AB426"/>
  <c r="AO425"/>
  <c r="AN425"/>
  <c r="AM425"/>
  <c r="AL425"/>
  <c r="AK425"/>
  <c r="AJ425"/>
  <c r="AI425"/>
  <c r="AH425"/>
  <c r="AG425"/>
  <c r="AF425"/>
  <c r="AE425"/>
  <c r="AD425"/>
  <c r="AC425"/>
  <c r="AB425"/>
  <c r="AO424"/>
  <c r="AN424"/>
  <c r="AM424"/>
  <c r="AL424"/>
  <c r="AK424"/>
  <c r="AJ424"/>
  <c r="AI424"/>
  <c r="AH424"/>
  <c r="AG424"/>
  <c r="AF424"/>
  <c r="AE424"/>
  <c r="AD424"/>
  <c r="AC424"/>
  <c r="AB424"/>
  <c r="AO423"/>
  <c r="AN423"/>
  <c r="AM423"/>
  <c r="AL423"/>
  <c r="AK423"/>
  <c r="AJ423"/>
  <c r="AI423"/>
  <c r="AH423"/>
  <c r="AG423"/>
  <c r="AF423"/>
  <c r="AE423"/>
  <c r="AD423"/>
  <c r="AC423"/>
  <c r="AB423"/>
  <c r="AO422"/>
  <c r="AN422"/>
  <c r="AM422"/>
  <c r="AL422"/>
  <c r="AK422"/>
  <c r="AJ422"/>
  <c r="AI422"/>
  <c r="AH422"/>
  <c r="AG422"/>
  <c r="AF422"/>
  <c r="AE422"/>
  <c r="AD422"/>
  <c r="AC422"/>
  <c r="AB422"/>
  <c r="AO421"/>
  <c r="AN421"/>
  <c r="AM421"/>
  <c r="AL421"/>
  <c r="AK421"/>
  <c r="AJ421"/>
  <c r="AI421"/>
  <c r="AH421"/>
  <c r="AG421"/>
  <c r="AF421"/>
  <c r="AE421"/>
  <c r="AD421"/>
  <c r="AC421"/>
  <c r="AB421"/>
  <c r="AO420"/>
  <c r="AN420"/>
  <c r="AM420"/>
  <c r="AL420"/>
  <c r="AK420"/>
  <c r="AJ420"/>
  <c r="AI420"/>
  <c r="AH420"/>
  <c r="AG420"/>
  <c r="AF420"/>
  <c r="AE420"/>
  <c r="AD420"/>
  <c r="AC420"/>
  <c r="AB420"/>
  <c r="AO419"/>
  <c r="AN419"/>
  <c r="AM419"/>
  <c r="AL419"/>
  <c r="AK419"/>
  <c r="AJ419"/>
  <c r="AI419"/>
  <c r="AH419"/>
  <c r="AG419"/>
  <c r="AF419"/>
  <c r="AE419"/>
  <c r="AD419"/>
  <c r="AC419"/>
  <c r="AB419"/>
  <c r="AO418"/>
  <c r="AN418"/>
  <c r="AM418"/>
  <c r="AL418"/>
  <c r="AK418"/>
  <c r="AJ418"/>
  <c r="AI418"/>
  <c r="AH418"/>
  <c r="AG418"/>
  <c r="AF418"/>
  <c r="AE418"/>
  <c r="AD418"/>
  <c r="AC418"/>
  <c r="AB418"/>
  <c r="AO417"/>
  <c r="AN417"/>
  <c r="AM417"/>
  <c r="AL417"/>
  <c r="AK417"/>
  <c r="AJ417"/>
  <c r="AI417"/>
  <c r="AH417"/>
  <c r="AG417"/>
  <c r="AF417"/>
  <c r="AE417"/>
  <c r="AD417"/>
  <c r="AC417"/>
  <c r="AB417"/>
  <c r="AO416"/>
  <c r="AN416"/>
  <c r="AM416"/>
  <c r="AL416"/>
  <c r="AK416"/>
  <c r="AJ416"/>
  <c r="AI416"/>
  <c r="AH416"/>
  <c r="AG416"/>
  <c r="AF416"/>
  <c r="AE416"/>
  <c r="AD416"/>
  <c r="AC416"/>
  <c r="AB416"/>
  <c r="AO415"/>
  <c r="AN415"/>
  <c r="AM415"/>
  <c r="AL415"/>
  <c r="AK415"/>
  <c r="AJ415"/>
  <c r="AI415"/>
  <c r="AH415"/>
  <c r="AG415"/>
  <c r="AF415"/>
  <c r="AE415"/>
  <c r="AD415"/>
  <c r="AC415"/>
  <c r="AB415"/>
  <c r="AO414"/>
  <c r="AN414"/>
  <c r="AM414"/>
  <c r="AL414"/>
  <c r="AK414"/>
  <c r="AJ414"/>
  <c r="AI414"/>
  <c r="AH414"/>
  <c r="AG414"/>
  <c r="AF414"/>
  <c r="AE414"/>
  <c r="AD414"/>
  <c r="AC414"/>
  <c r="AB414"/>
  <c r="AO413"/>
  <c r="AN413"/>
  <c r="AM413"/>
  <c r="AL413"/>
  <c r="AK413"/>
  <c r="AJ413"/>
  <c r="AI413"/>
  <c r="AH413"/>
  <c r="AG413"/>
  <c r="AF413"/>
  <c r="AE413"/>
  <c r="AD413"/>
  <c r="AC413"/>
  <c r="AB413"/>
  <c r="AO412"/>
  <c r="AN412"/>
  <c r="AM412"/>
  <c r="AL412"/>
  <c r="AK412"/>
  <c r="AJ412"/>
  <c r="AI412"/>
  <c r="AH412"/>
  <c r="AG412"/>
  <c r="AF412"/>
  <c r="AE412"/>
  <c r="AD412"/>
  <c r="AC412"/>
  <c r="AB412"/>
  <c r="AO411"/>
  <c r="AN411"/>
  <c r="AM411"/>
  <c r="AL411"/>
  <c r="AK411"/>
  <c r="AJ411"/>
  <c r="AI411"/>
  <c r="AH411"/>
  <c r="AG411"/>
  <c r="AF411"/>
  <c r="AE411"/>
  <c r="AD411"/>
  <c r="AC411"/>
  <c r="AB411"/>
  <c r="AO410"/>
  <c r="AN410"/>
  <c r="AM410"/>
  <c r="AL410"/>
  <c r="AK410"/>
  <c r="AJ410"/>
  <c r="AI410"/>
  <c r="AH410"/>
  <c r="AG410"/>
  <c r="AF410"/>
  <c r="AE410"/>
  <c r="AD410"/>
  <c r="AC410"/>
  <c r="AB410"/>
  <c r="AO159" i="31"/>
  <c r="AN159"/>
  <c r="AM159"/>
  <c r="AL159"/>
  <c r="AK159"/>
  <c r="AJ159"/>
  <c r="AI159"/>
  <c r="AH159"/>
  <c r="AG159"/>
  <c r="AF159"/>
  <c r="AE159"/>
  <c r="AD159"/>
  <c r="AC159"/>
  <c r="AB159"/>
  <c r="AO158"/>
  <c r="AN158"/>
  <c r="AM158"/>
  <c r="AL158"/>
  <c r="AK158"/>
  <c r="AJ158"/>
  <c r="AI158"/>
  <c r="AH158"/>
  <c r="AG158"/>
  <c r="AF158"/>
  <c r="AE158"/>
  <c r="AD158"/>
  <c r="AC158"/>
  <c r="AB158"/>
  <c r="AO157"/>
  <c r="AN157"/>
  <c r="AM157"/>
  <c r="AL157"/>
  <c r="AK157"/>
  <c r="AJ157"/>
  <c r="AI157"/>
  <c r="AH157"/>
  <c r="AG157"/>
  <c r="AF157"/>
  <c r="AE157"/>
  <c r="AD157"/>
  <c r="AC157"/>
  <c r="AB157"/>
  <c r="AO156"/>
  <c r="AN156"/>
  <c r="AM156"/>
  <c r="AL156"/>
  <c r="AK156"/>
  <c r="AJ156"/>
  <c r="AI156"/>
  <c r="AH156"/>
  <c r="AG156"/>
  <c r="AF156"/>
  <c r="AE156"/>
  <c r="AD156"/>
  <c r="AC156"/>
  <c r="AB156"/>
  <c r="AO155"/>
  <c r="AN155"/>
  <c r="AM155"/>
  <c r="AL155"/>
  <c r="AK155"/>
  <c r="AJ155"/>
  <c r="AI155"/>
  <c r="AH155"/>
  <c r="AG155"/>
  <c r="AF155"/>
  <c r="AE155"/>
  <c r="AD155"/>
  <c r="AC155"/>
  <c r="AB155"/>
  <c r="AO154"/>
  <c r="AN154"/>
  <c r="AM154"/>
  <c r="AL154"/>
  <c r="AK154"/>
  <c r="AJ154"/>
  <c r="AI154"/>
  <c r="AH154"/>
  <c r="AG154"/>
  <c r="AF154"/>
  <c r="AE154"/>
  <c r="AD154"/>
  <c r="AC154"/>
  <c r="AB154"/>
  <c r="AO153"/>
  <c r="AN153"/>
  <c r="AM153"/>
  <c r="AL153"/>
  <c r="AK153"/>
  <c r="AJ153"/>
  <c r="AI153"/>
  <c r="AH153"/>
  <c r="AG153"/>
  <c r="AF153"/>
  <c r="AE153"/>
  <c r="AD153"/>
  <c r="AC153"/>
  <c r="AB153"/>
  <c r="AO152"/>
  <c r="AN152"/>
  <c r="AM152"/>
  <c r="AL152"/>
  <c r="AK152"/>
  <c r="AJ152"/>
  <c r="AI152"/>
  <c r="AH152"/>
  <c r="AG152"/>
  <c r="AF152"/>
  <c r="AE152"/>
  <c r="AD152"/>
  <c r="AC152"/>
  <c r="AB152"/>
  <c r="AO151"/>
  <c r="AN151"/>
  <c r="AM151"/>
  <c r="AL151"/>
  <c r="AK151"/>
  <c r="AJ151"/>
  <c r="AI151"/>
  <c r="AH151"/>
  <c r="AG151"/>
  <c r="AF151"/>
  <c r="AE151"/>
  <c r="AD151"/>
  <c r="AC151"/>
  <c r="AB151"/>
  <c r="AO150"/>
  <c r="AN150"/>
  <c r="AM150"/>
  <c r="AL150"/>
  <c r="AK150"/>
  <c r="AJ150"/>
  <c r="AI150"/>
  <c r="AH150"/>
  <c r="AG150"/>
  <c r="AF150"/>
  <c r="AE150"/>
  <c r="AD150"/>
  <c r="AC150"/>
  <c r="AB150"/>
  <c r="AO149"/>
  <c r="AN149"/>
  <c r="AM149"/>
  <c r="AL149"/>
  <c r="AK149"/>
  <c r="AJ149"/>
  <c r="AI149"/>
  <c r="AH149"/>
  <c r="AG149"/>
  <c r="AF149"/>
  <c r="AE149"/>
  <c r="AD149"/>
  <c r="AC149"/>
  <c r="AB149"/>
  <c r="AO148"/>
  <c r="AN148"/>
  <c r="AM148"/>
  <c r="AL148"/>
  <c r="AK148"/>
  <c r="AJ148"/>
  <c r="AI148"/>
  <c r="AH148"/>
  <c r="AG148"/>
  <c r="AF148"/>
  <c r="AE148"/>
  <c r="AD148"/>
  <c r="AC148"/>
  <c r="AB148"/>
  <c r="AO147"/>
  <c r="AN147"/>
  <c r="AM147"/>
  <c r="AL147"/>
  <c r="AK147"/>
  <c r="AJ147"/>
  <c r="AI147"/>
  <c r="AH147"/>
  <c r="AG147"/>
  <c r="AF147"/>
  <c r="AE147"/>
  <c r="AD147"/>
  <c r="AC147"/>
  <c r="AB147"/>
  <c r="AO146"/>
  <c r="AN146"/>
  <c r="AM146"/>
  <c r="AL146"/>
  <c r="AK146"/>
  <c r="AJ146"/>
  <c r="AI146"/>
  <c r="AH146"/>
  <c r="AG146"/>
  <c r="AF146"/>
  <c r="AE146"/>
  <c r="AD146"/>
  <c r="AC146"/>
  <c r="AB146"/>
  <c r="AO145"/>
  <c r="AN145"/>
  <c r="AM145"/>
  <c r="AL145"/>
  <c r="AK145"/>
  <c r="AJ145"/>
  <c r="AI145"/>
  <c r="AH145"/>
  <c r="AG145"/>
  <c r="AF145"/>
  <c r="AE145"/>
  <c r="AD145"/>
  <c r="AC145"/>
  <c r="AB145"/>
  <c r="AO144"/>
  <c r="AN144"/>
  <c r="AM144"/>
  <c r="AL144"/>
  <c r="AK144"/>
  <c r="AJ144"/>
  <c r="AI144"/>
  <c r="AH144"/>
  <c r="AG144"/>
  <c r="AF144"/>
  <c r="AE144"/>
  <c r="AD144"/>
  <c r="AC144"/>
  <c r="AB144"/>
  <c r="AO143"/>
  <c r="AN143"/>
  <c r="AM143"/>
  <c r="AL143"/>
  <c r="AK143"/>
  <c r="AJ143"/>
  <c r="AI143"/>
  <c r="AH143"/>
  <c r="AG143"/>
  <c r="AF143"/>
  <c r="AE143"/>
  <c r="AD143"/>
  <c r="AC143"/>
  <c r="AB143"/>
  <c r="AO142"/>
  <c r="AN142"/>
  <c r="AM142"/>
  <c r="AL142"/>
  <c r="AK142"/>
  <c r="AJ142"/>
  <c r="AI142"/>
  <c r="AH142"/>
  <c r="AG142"/>
  <c r="AF142"/>
  <c r="AE142"/>
  <c r="AD142"/>
  <c r="AC142"/>
  <c r="AB142"/>
  <c r="AO141"/>
  <c r="AN141"/>
  <c r="AM141"/>
  <c r="AL141"/>
  <c r="AK141"/>
  <c r="AJ141"/>
  <c r="AI141"/>
  <c r="AH141"/>
  <c r="AG141"/>
  <c r="AF141"/>
  <c r="AE141"/>
  <c r="AD141"/>
  <c r="AC141"/>
  <c r="AB141"/>
  <c r="AO140"/>
  <c r="AN140"/>
  <c r="AM140"/>
  <c r="AL140"/>
  <c r="AK140"/>
  <c r="AJ140"/>
  <c r="AI140"/>
  <c r="AH140"/>
  <c r="AG140"/>
  <c r="AF140"/>
  <c r="AE140"/>
  <c r="AD140"/>
  <c r="AC140"/>
  <c r="AB140"/>
  <c r="AO102" i="32"/>
  <c r="AN102"/>
  <c r="AM102"/>
  <c r="AL102"/>
  <c r="AK102"/>
  <c r="AJ102"/>
  <c r="AI102"/>
  <c r="AH102"/>
  <c r="AG102"/>
  <c r="AF102"/>
  <c r="AE102"/>
  <c r="AD102"/>
  <c r="AC102"/>
  <c r="AB102"/>
  <c r="AO334" i="34"/>
  <c r="AN334"/>
  <c r="AM334"/>
  <c r="AL334"/>
  <c r="AK334"/>
  <c r="AJ334"/>
  <c r="AI334"/>
  <c r="AH334"/>
  <c r="AG334"/>
  <c r="AF334"/>
  <c r="AE334"/>
  <c r="AD334"/>
  <c r="AC334"/>
  <c r="AB334"/>
  <c r="AO333"/>
  <c r="AN333"/>
  <c r="AM333"/>
  <c r="AL333"/>
  <c r="AK333"/>
  <c r="AJ333"/>
  <c r="AI333"/>
  <c r="AH333"/>
  <c r="AG333"/>
  <c r="AF333"/>
  <c r="AE333"/>
  <c r="AD333"/>
  <c r="AC333"/>
  <c r="AB333"/>
  <c r="AO332"/>
  <c r="AN332"/>
  <c r="AM332"/>
  <c r="AL332"/>
  <c r="AK332"/>
  <c r="AJ332"/>
  <c r="AI332"/>
  <c r="AH332"/>
  <c r="AG332"/>
  <c r="AF332"/>
  <c r="AE332"/>
  <c r="AD332"/>
  <c r="AC332"/>
  <c r="AB332"/>
  <c r="AO331"/>
  <c r="AN331"/>
  <c r="AM331"/>
  <c r="AL331"/>
  <c r="AK331"/>
  <c r="AJ331"/>
  <c r="AI331"/>
  <c r="AH331"/>
  <c r="AG331"/>
  <c r="AF331"/>
  <c r="AE331"/>
  <c r="AD331"/>
  <c r="AC331"/>
  <c r="AB331"/>
  <c r="AO330"/>
  <c r="AN330"/>
  <c r="AM330"/>
  <c r="AL330"/>
  <c r="AK330"/>
  <c r="AJ330"/>
  <c r="AI330"/>
  <c r="AH330"/>
  <c r="AG330"/>
  <c r="AF330"/>
  <c r="AE330"/>
  <c r="AD330"/>
  <c r="AC330"/>
  <c r="AB330"/>
  <c r="AO329"/>
  <c r="AN329"/>
  <c r="AM329"/>
  <c r="AL329"/>
  <c r="AK329"/>
  <c r="AJ329"/>
  <c r="AI329"/>
  <c r="AH329"/>
  <c r="AG329"/>
  <c r="AF329"/>
  <c r="AE329"/>
  <c r="AD329"/>
  <c r="AC329"/>
  <c r="AB329"/>
  <c r="AO328"/>
  <c r="AN328"/>
  <c r="AM328"/>
  <c r="AL328"/>
  <c r="AK328"/>
  <c r="AJ328"/>
  <c r="AI328"/>
  <c r="AH328"/>
  <c r="AG328"/>
  <c r="AF328"/>
  <c r="AE328"/>
  <c r="AD328"/>
  <c r="AC328"/>
  <c r="AB328"/>
  <c r="AO327"/>
  <c r="AN327"/>
  <c r="AM327"/>
  <c r="AL327"/>
  <c r="AK327"/>
  <c r="AJ327"/>
  <c r="AI327"/>
  <c r="AH327"/>
  <c r="AG327"/>
  <c r="AF327"/>
  <c r="AE327"/>
  <c r="AD327"/>
  <c r="AC327"/>
  <c r="AB327"/>
  <c r="AO326"/>
  <c r="AN326"/>
  <c r="AM326"/>
  <c r="AL326"/>
  <c r="AK326"/>
  <c r="AJ326"/>
  <c r="AI326"/>
  <c r="AH326"/>
  <c r="AG326"/>
  <c r="AF326"/>
  <c r="AE326"/>
  <c r="AD326"/>
  <c r="AC326"/>
  <c r="AB326"/>
  <c r="AO325"/>
  <c r="AN325"/>
  <c r="AM325"/>
  <c r="AL325"/>
  <c r="AK325"/>
  <c r="AJ325"/>
  <c r="AI325"/>
  <c r="AH325"/>
  <c r="AG325"/>
  <c r="AF325"/>
  <c r="AE325"/>
  <c r="AD325"/>
  <c r="AC325"/>
  <c r="AB325"/>
  <c r="AO324"/>
  <c r="AN324"/>
  <c r="AM324"/>
  <c r="AL324"/>
  <c r="AK324"/>
  <c r="AJ324"/>
  <c r="AI324"/>
  <c r="AH324"/>
  <c r="AG324"/>
  <c r="AF324"/>
  <c r="AE324"/>
  <c r="AD324"/>
  <c r="AC324"/>
  <c r="AB324"/>
  <c r="AO323"/>
  <c r="AN323"/>
  <c r="AM323"/>
  <c r="AL323"/>
  <c r="AK323"/>
  <c r="AJ323"/>
  <c r="AI323"/>
  <c r="AH323"/>
  <c r="AG323"/>
  <c r="AF323"/>
  <c r="AE323"/>
  <c r="AD323"/>
  <c r="AC323"/>
  <c r="AB323"/>
  <c r="AO322"/>
  <c r="AN322"/>
  <c r="AM322"/>
  <c r="AL322"/>
  <c r="AK322"/>
  <c r="AJ322"/>
  <c r="AI322"/>
  <c r="AH322"/>
  <c r="AG322"/>
  <c r="AF322"/>
  <c r="AE322"/>
  <c r="AD322"/>
  <c r="AC322"/>
  <c r="AB322"/>
  <c r="AO321"/>
  <c r="AN321"/>
  <c r="AM321"/>
  <c r="AL321"/>
  <c r="AK321"/>
  <c r="AJ321"/>
  <c r="AI321"/>
  <c r="AH321"/>
  <c r="AG321"/>
  <c r="AF321"/>
  <c r="AE321"/>
  <c r="AD321"/>
  <c r="AC321"/>
  <c r="AB321"/>
  <c r="AO320"/>
  <c r="AN320"/>
  <c r="AM320"/>
  <c r="AL320"/>
  <c r="AK320"/>
  <c r="AJ320"/>
  <c r="AI320"/>
  <c r="AH320"/>
  <c r="AG320"/>
  <c r="AF320"/>
  <c r="AE320"/>
  <c r="AD320"/>
  <c r="AC320"/>
  <c r="AB320"/>
  <c r="AO319"/>
  <c r="AN319"/>
  <c r="AM319"/>
  <c r="AL319"/>
  <c r="AK319"/>
  <c r="AJ319"/>
  <c r="AI319"/>
  <c r="AH319"/>
  <c r="AG319"/>
  <c r="AF319"/>
  <c r="AE319"/>
  <c r="AD319"/>
  <c r="AC319"/>
  <c r="AB319"/>
  <c r="AO318"/>
  <c r="AN318"/>
  <c r="AM318"/>
  <c r="AL318"/>
  <c r="AK318"/>
  <c r="AJ318"/>
  <c r="AI318"/>
  <c r="AH318"/>
  <c r="AG318"/>
  <c r="AF318"/>
  <c r="AE318"/>
  <c r="AD318"/>
  <c r="AC318"/>
  <c r="AB318"/>
  <c r="AO317"/>
  <c r="AN317"/>
  <c r="AM317"/>
  <c r="AL317"/>
  <c r="AK317"/>
  <c r="AJ317"/>
  <c r="AI317"/>
  <c r="AH317"/>
  <c r="AG317"/>
  <c r="AF317"/>
  <c r="AE317"/>
  <c r="AD317"/>
  <c r="AC317"/>
  <c r="AB317"/>
  <c r="AO316"/>
  <c r="AN316"/>
  <c r="AM316"/>
  <c r="AL316"/>
  <c r="AK316"/>
  <c r="AJ316"/>
  <c r="AI316"/>
  <c r="AH316"/>
  <c r="AG316"/>
  <c r="AF316"/>
  <c r="AE316"/>
  <c r="AD316"/>
  <c r="AC316"/>
  <c r="AB316"/>
  <c r="AO315"/>
  <c r="AN315"/>
  <c r="AM315"/>
  <c r="AL315"/>
  <c r="AK315"/>
  <c r="AJ315"/>
  <c r="AI315"/>
  <c r="AH315"/>
  <c r="AG315"/>
  <c r="AF315"/>
  <c r="AE315"/>
  <c r="AD315"/>
  <c r="AC315"/>
  <c r="AB315"/>
  <c r="AO314"/>
  <c r="AN314"/>
  <c r="AM314"/>
  <c r="AL314"/>
  <c r="AK314"/>
  <c r="AJ314"/>
  <c r="AI314"/>
  <c r="AH314"/>
  <c r="AG314"/>
  <c r="AF314"/>
  <c r="AE314"/>
  <c r="AD314"/>
  <c r="AC314"/>
  <c r="AB314"/>
  <c r="AO313"/>
  <c r="AN313"/>
  <c r="AM313"/>
  <c r="AL313"/>
  <c r="AK313"/>
  <c r="AJ313"/>
  <c r="AI313"/>
  <c r="AH313"/>
  <c r="AG313"/>
  <c r="AF313"/>
  <c r="AE313"/>
  <c r="AD313"/>
  <c r="AC313"/>
  <c r="AB313"/>
  <c r="AO312"/>
  <c r="AN312"/>
  <c r="AM312"/>
  <c r="AL312"/>
  <c r="AK312"/>
  <c r="AJ312"/>
  <c r="AI312"/>
  <c r="AH312"/>
  <c r="AG312"/>
  <c r="AF312"/>
  <c r="AE312"/>
  <c r="AD312"/>
  <c r="AC312"/>
  <c r="AB312"/>
  <c r="AO311"/>
  <c r="AN311"/>
  <c r="AM311"/>
  <c r="AL311"/>
  <c r="AK311"/>
  <c r="AJ311"/>
  <c r="AI311"/>
  <c r="AH311"/>
  <c r="AG311"/>
  <c r="AF311"/>
  <c r="AE311"/>
  <c r="AD311"/>
  <c r="AC311"/>
  <c r="AB311"/>
  <c r="AO310"/>
  <c r="AN310"/>
  <c r="AM310"/>
  <c r="AL310"/>
  <c r="AK310"/>
  <c r="AJ310"/>
  <c r="AI310"/>
  <c r="AH310"/>
  <c r="AG310"/>
  <c r="AF310"/>
  <c r="AE310"/>
  <c r="AD310"/>
  <c r="AC310"/>
  <c r="AB310"/>
  <c r="AO309"/>
  <c r="AN309"/>
  <c r="AM309"/>
  <c r="AL309"/>
  <c r="AK309"/>
  <c r="AJ309"/>
  <c r="AI309"/>
  <c r="AH309"/>
  <c r="AG309"/>
  <c r="AF309"/>
  <c r="AE309"/>
  <c r="AD309"/>
  <c r="AC309"/>
  <c r="AB309"/>
  <c r="AO308"/>
  <c r="AN308"/>
  <c r="AM308"/>
  <c r="AL308"/>
  <c r="AK308"/>
  <c r="AJ308"/>
  <c r="AI308"/>
  <c r="AH308"/>
  <c r="AG308"/>
  <c r="AF308"/>
  <c r="AE308"/>
  <c r="AD308"/>
  <c r="AC308"/>
  <c r="AB308"/>
  <c r="AO307"/>
  <c r="AN307"/>
  <c r="AM307"/>
  <c r="AL307"/>
  <c r="AK307"/>
  <c r="AJ307"/>
  <c r="AI307"/>
  <c r="AH307"/>
  <c r="AG307"/>
  <c r="AF307"/>
  <c r="AE307"/>
  <c r="AD307"/>
  <c r="AC307"/>
  <c r="AB307"/>
  <c r="AO306"/>
  <c r="AN306"/>
  <c r="AM306"/>
  <c r="AL306"/>
  <c r="AK306"/>
  <c r="AJ306"/>
  <c r="AI306"/>
  <c r="AH306"/>
  <c r="AG306"/>
  <c r="AF306"/>
  <c r="AE306"/>
  <c r="AD306"/>
  <c r="AC306"/>
  <c r="AB306"/>
  <c r="AO305"/>
  <c r="AN305"/>
  <c r="AM305"/>
  <c r="AL305"/>
  <c r="AK305"/>
  <c r="AJ305"/>
  <c r="AI305"/>
  <c r="AH305"/>
  <c r="AG305"/>
  <c r="AF305"/>
  <c r="AE305"/>
  <c r="AD305"/>
  <c r="AC305"/>
  <c r="AB305"/>
  <c r="AO304"/>
  <c r="AN304"/>
  <c r="AM304"/>
  <c r="AL304"/>
  <c r="AK304"/>
  <c r="AJ304"/>
  <c r="AI304"/>
  <c r="AH304"/>
  <c r="AG304"/>
  <c r="AF304"/>
  <c r="AE304"/>
  <c r="AD304"/>
  <c r="AC304"/>
  <c r="AB304"/>
  <c r="AO303"/>
  <c r="AN303"/>
  <c r="AM303"/>
  <c r="AL303"/>
  <c r="AK303"/>
  <c r="AJ303"/>
  <c r="AI303"/>
  <c r="AH303"/>
  <c r="AG303"/>
  <c r="AF303"/>
  <c r="AE303"/>
  <c r="AD303"/>
  <c r="AC303"/>
  <c r="AB303"/>
  <c r="AO302"/>
  <c r="AN302"/>
  <c r="AM302"/>
  <c r="AL302"/>
  <c r="AK302"/>
  <c r="AJ302"/>
  <c r="AI302"/>
  <c r="AH302"/>
  <c r="AG302"/>
  <c r="AF302"/>
  <c r="AE302"/>
  <c r="AD302"/>
  <c r="AC302"/>
  <c r="AB302"/>
  <c r="AO301"/>
  <c r="AN301"/>
  <c r="AM301"/>
  <c r="AL301"/>
  <c r="AK301"/>
  <c r="AJ301"/>
  <c r="AI301"/>
  <c r="AH301"/>
  <c r="AG301"/>
  <c r="AF301"/>
  <c r="AE301"/>
  <c r="AD301"/>
  <c r="AC301"/>
  <c r="AB301"/>
  <c r="AO300"/>
  <c r="AN300"/>
  <c r="AM300"/>
  <c r="AL300"/>
  <c r="AK300"/>
  <c r="AJ300"/>
  <c r="AI300"/>
  <c r="AH300"/>
  <c r="AG300"/>
  <c r="AF300"/>
  <c r="AE300"/>
  <c r="AD300"/>
  <c r="AC300"/>
  <c r="AB300"/>
  <c r="AO299"/>
  <c r="AN299"/>
  <c r="AM299"/>
  <c r="AL299"/>
  <c r="AK299"/>
  <c r="AJ299"/>
  <c r="AI299"/>
  <c r="AH299"/>
  <c r="AG299"/>
  <c r="AF299"/>
  <c r="AE299"/>
  <c r="AD299"/>
  <c r="AC299"/>
  <c r="AB299"/>
  <c r="AO298"/>
  <c r="AN298"/>
  <c r="AM298"/>
  <c r="AL298"/>
  <c r="AK298"/>
  <c r="AJ298"/>
  <c r="AI298"/>
  <c r="AH298"/>
  <c r="AG298"/>
  <c r="AF298"/>
  <c r="AE298"/>
  <c r="AD298"/>
  <c r="AC298"/>
  <c r="AB298"/>
  <c r="AO297"/>
  <c r="AN297"/>
  <c r="AM297"/>
  <c r="AL297"/>
  <c r="AK297"/>
  <c r="AJ297"/>
  <c r="AI297"/>
  <c r="AH297"/>
  <c r="AG297"/>
  <c r="AF297"/>
  <c r="AE297"/>
  <c r="AD297"/>
  <c r="AC297"/>
  <c r="AB297"/>
  <c r="AO296"/>
  <c r="AN296"/>
  <c r="AM296"/>
  <c r="AL296"/>
  <c r="AK296"/>
  <c r="AJ296"/>
  <c r="AI296"/>
  <c r="AH296"/>
  <c r="AG296"/>
  <c r="AF296"/>
  <c r="AE296"/>
  <c r="AD296"/>
  <c r="AC296"/>
  <c r="AB296"/>
  <c r="AO295"/>
  <c r="AN295"/>
  <c r="AM295"/>
  <c r="AL295"/>
  <c r="AK295"/>
  <c r="AJ295"/>
  <c r="AI295"/>
  <c r="AH295"/>
  <c r="AG295"/>
  <c r="AF295"/>
  <c r="AE295"/>
  <c r="AD295"/>
  <c r="AC295"/>
  <c r="AB295"/>
  <c r="AO294"/>
  <c r="AN294"/>
  <c r="AM294"/>
  <c r="AL294"/>
  <c r="AK294"/>
  <c r="AJ294"/>
  <c r="AI294"/>
  <c r="AH294"/>
  <c r="AG294"/>
  <c r="AF294"/>
  <c r="AE294"/>
  <c r="AD294"/>
  <c r="AC294"/>
  <c r="AB294"/>
  <c r="AO293"/>
  <c r="AN293"/>
  <c r="AM293"/>
  <c r="AL293"/>
  <c r="AK293"/>
  <c r="AJ293"/>
  <c r="AI293"/>
  <c r="AH293"/>
  <c r="AG293"/>
  <c r="AF293"/>
  <c r="AE293"/>
  <c r="AD293"/>
  <c r="AC293"/>
  <c r="AB293"/>
  <c r="AO292"/>
  <c r="AN292"/>
  <c r="AM292"/>
  <c r="AL292"/>
  <c r="AK292"/>
  <c r="AJ292"/>
  <c r="AI292"/>
  <c r="AH292"/>
  <c r="AG292"/>
  <c r="AF292"/>
  <c r="AE292"/>
  <c r="AD292"/>
  <c r="AC292"/>
  <c r="AB292"/>
  <c r="AO291"/>
  <c r="AN291"/>
  <c r="AM291"/>
  <c r="AL291"/>
  <c r="AK291"/>
  <c r="AJ291"/>
  <c r="AI291"/>
  <c r="AH291"/>
  <c r="AG291"/>
  <c r="AF291"/>
  <c r="AE291"/>
  <c r="AD291"/>
  <c r="AC291"/>
  <c r="AB291"/>
  <c r="AO290"/>
  <c r="AN290"/>
  <c r="AM290"/>
  <c r="AL290"/>
  <c r="AK290"/>
  <c r="AJ290"/>
  <c r="AI290"/>
  <c r="AH290"/>
  <c r="AG290"/>
  <c r="AF290"/>
  <c r="AE290"/>
  <c r="AD290"/>
  <c r="AC290"/>
  <c r="AB290"/>
  <c r="AO315" i="14"/>
  <c r="AN315"/>
  <c r="AM315"/>
  <c r="AL315"/>
  <c r="AK315"/>
  <c r="AJ315"/>
  <c r="AI315"/>
  <c r="AH315"/>
  <c r="AG315"/>
  <c r="AF315"/>
  <c r="AE315"/>
  <c r="AD315"/>
  <c r="AC315"/>
  <c r="AB315"/>
  <c r="AO314"/>
  <c r="AN314"/>
  <c r="AM314"/>
  <c r="AL314"/>
  <c r="AK314"/>
  <c r="AJ314"/>
  <c r="AI314"/>
  <c r="AH314"/>
  <c r="AG314"/>
  <c r="AF314"/>
  <c r="AE314"/>
  <c r="AD314"/>
  <c r="AC314"/>
  <c r="AB314"/>
  <c r="AO313"/>
  <c r="AN313"/>
  <c r="AM313"/>
  <c r="AL313"/>
  <c r="AK313"/>
  <c r="AJ313"/>
  <c r="AI313"/>
  <c r="AH313"/>
  <c r="AG313"/>
  <c r="AF313"/>
  <c r="AE313"/>
  <c r="AD313"/>
  <c r="AC313"/>
  <c r="AB313"/>
  <c r="AO312"/>
  <c r="AN312"/>
  <c r="AM312"/>
  <c r="AL312"/>
  <c r="AK312"/>
  <c r="AJ312"/>
  <c r="AI312"/>
  <c r="AH312"/>
  <c r="AG312"/>
  <c r="AF312"/>
  <c r="AE312"/>
  <c r="AD312"/>
  <c r="AC312"/>
  <c r="AB312"/>
  <c r="AO311"/>
  <c r="AN311"/>
  <c r="AM311"/>
  <c r="AL311"/>
  <c r="AK311"/>
  <c r="AJ311"/>
  <c r="AI311"/>
  <c r="AH311"/>
  <c r="AG311"/>
  <c r="AF311"/>
  <c r="AE311"/>
  <c r="AD311"/>
  <c r="AC311"/>
  <c r="AB311"/>
  <c r="AO310"/>
  <c r="AN310"/>
  <c r="AM310"/>
  <c r="AL310"/>
  <c r="AK310"/>
  <c r="AJ310"/>
  <c r="AI310"/>
  <c r="AH310"/>
  <c r="AG310"/>
  <c r="AF310"/>
  <c r="AE310"/>
  <c r="AD310"/>
  <c r="AC310"/>
  <c r="AB310"/>
  <c r="AO309"/>
  <c r="AN309"/>
  <c r="AM309"/>
  <c r="AL309"/>
  <c r="AK309"/>
  <c r="AJ309"/>
  <c r="AI309"/>
  <c r="AH309"/>
  <c r="AG309"/>
  <c r="AF309"/>
  <c r="AE309"/>
  <c r="AD309"/>
  <c r="AC309"/>
  <c r="AB309"/>
  <c r="AO308"/>
  <c r="AN308"/>
  <c r="AM308"/>
  <c r="AL308"/>
  <c r="AK308"/>
  <c r="AJ308"/>
  <c r="AI308"/>
  <c r="AH308"/>
  <c r="AG308"/>
  <c r="AF308"/>
  <c r="AE308"/>
  <c r="AD308"/>
  <c r="AC308"/>
  <c r="AB308"/>
  <c r="AO307"/>
  <c r="AN307"/>
  <c r="AM307"/>
  <c r="AL307"/>
  <c r="AK307"/>
  <c r="AJ307"/>
  <c r="AI307"/>
  <c r="AH307"/>
  <c r="AG307"/>
  <c r="AF307"/>
  <c r="AE307"/>
  <c r="AD307"/>
  <c r="AC307"/>
  <c r="AB307"/>
  <c r="AO306"/>
  <c r="AN306"/>
  <c r="AM306"/>
  <c r="AL306"/>
  <c r="AK306"/>
  <c r="AJ306"/>
  <c r="AI306"/>
  <c r="AH306"/>
  <c r="AG306"/>
  <c r="AF306"/>
  <c r="AE306"/>
  <c r="AD306"/>
  <c r="AC306"/>
  <c r="AB306"/>
  <c r="AO305"/>
  <c r="AN305"/>
  <c r="AM305"/>
  <c r="AL305"/>
  <c r="AK305"/>
  <c r="AJ305"/>
  <c r="AI305"/>
  <c r="AH305"/>
  <c r="AG305"/>
  <c r="AF305"/>
  <c r="AE305"/>
  <c r="AD305"/>
  <c r="AC305"/>
  <c r="AB305"/>
  <c r="AO304"/>
  <c r="AN304"/>
  <c r="AM304"/>
  <c r="AL304"/>
  <c r="AK304"/>
  <c r="AJ304"/>
  <c r="AI304"/>
  <c r="AH304"/>
  <c r="AG304"/>
  <c r="AF304"/>
  <c r="AE304"/>
  <c r="AD304"/>
  <c r="AC304"/>
  <c r="AB304"/>
  <c r="AO303"/>
  <c r="AN303"/>
  <c r="AM303"/>
  <c r="AL303"/>
  <c r="AK303"/>
  <c r="AJ303"/>
  <c r="AI303"/>
  <c r="AH303"/>
  <c r="AG303"/>
  <c r="AF303"/>
  <c r="AE303"/>
  <c r="AD303"/>
  <c r="AC303"/>
  <c r="AB303"/>
  <c r="AO302"/>
  <c r="AN302"/>
  <c r="AM302"/>
  <c r="AL302"/>
  <c r="AK302"/>
  <c r="AJ302"/>
  <c r="AI302"/>
  <c r="AH302"/>
  <c r="AG302"/>
  <c r="AF302"/>
  <c r="AE302"/>
  <c r="AD302"/>
  <c r="AC302"/>
  <c r="AB302"/>
  <c r="AO301"/>
  <c r="AN301"/>
  <c r="AM301"/>
  <c r="AL301"/>
  <c r="AK301"/>
  <c r="AJ301"/>
  <c r="AI301"/>
  <c r="AH301"/>
  <c r="AG301"/>
  <c r="AF301"/>
  <c r="AE301"/>
  <c r="AD301"/>
  <c r="AC301"/>
  <c r="AB301"/>
  <c r="AO300"/>
  <c r="AN300"/>
  <c r="AM300"/>
  <c r="AL300"/>
  <c r="AK300"/>
  <c r="AJ300"/>
  <c r="AI300"/>
  <c r="AH300"/>
  <c r="AG300"/>
  <c r="AF300"/>
  <c r="AE300"/>
  <c r="AD300"/>
  <c r="AC300"/>
  <c r="AB300"/>
  <c r="AO299"/>
  <c r="AN299"/>
  <c r="AM299"/>
  <c r="AL299"/>
  <c r="AK299"/>
  <c r="AJ299"/>
  <c r="AI299"/>
  <c r="AH299"/>
  <c r="AG299"/>
  <c r="AF299"/>
  <c r="AE299"/>
  <c r="AD299"/>
  <c r="AC299"/>
  <c r="AB299"/>
  <c r="AO298"/>
  <c r="AN298"/>
  <c r="AM298"/>
  <c r="AL298"/>
  <c r="AK298"/>
  <c r="AJ298"/>
  <c r="AI298"/>
  <c r="AH298"/>
  <c r="AG298"/>
  <c r="AF298"/>
  <c r="AE298"/>
  <c r="AD298"/>
  <c r="AC298"/>
  <c r="AB298"/>
  <c r="AO297"/>
  <c r="AN297"/>
  <c r="AM297"/>
  <c r="AL297"/>
  <c r="AK297"/>
  <c r="AJ297"/>
  <c r="AI297"/>
  <c r="AH297"/>
  <c r="AG297"/>
  <c r="AF297"/>
  <c r="AE297"/>
  <c r="AD297"/>
  <c r="AC297"/>
  <c r="AB297"/>
  <c r="AO296"/>
  <c r="AN296"/>
  <c r="AM296"/>
  <c r="AL296"/>
  <c r="AK296"/>
  <c r="AJ296"/>
  <c r="AI296"/>
  <c r="AH296"/>
  <c r="AG296"/>
  <c r="AF296"/>
  <c r="AE296"/>
  <c r="AD296"/>
  <c r="AC296"/>
  <c r="AB296"/>
  <c r="AO295"/>
  <c r="AN295"/>
  <c r="AM295"/>
  <c r="AL295"/>
  <c r="AK295"/>
  <c r="AJ295"/>
  <c r="AI295"/>
  <c r="AH295"/>
  <c r="AG295"/>
  <c r="AF295"/>
  <c r="AE295"/>
  <c r="AD295"/>
  <c r="AC295"/>
  <c r="AB295"/>
  <c r="AO294"/>
  <c r="AN294"/>
  <c r="AM294"/>
  <c r="AL294"/>
  <c r="AK294"/>
  <c r="AJ294"/>
  <c r="AI294"/>
  <c r="AH294"/>
  <c r="AG294"/>
  <c r="AF294"/>
  <c r="AE294"/>
  <c r="AD294"/>
  <c r="AC294"/>
  <c r="AB294"/>
  <c r="AO293"/>
  <c r="AN293"/>
  <c r="AM293"/>
  <c r="AL293"/>
  <c r="AK293"/>
  <c r="AJ293"/>
  <c r="AI293"/>
  <c r="AH293"/>
  <c r="AG293"/>
  <c r="AF293"/>
  <c r="AE293"/>
  <c r="AD293"/>
  <c r="AC293"/>
  <c r="AB293"/>
  <c r="AO292"/>
  <c r="AN292"/>
  <c r="AM292"/>
  <c r="AL292"/>
  <c r="AK292"/>
  <c r="AJ292"/>
  <c r="AI292"/>
  <c r="AH292"/>
  <c r="AG292"/>
  <c r="AF292"/>
  <c r="AE292"/>
  <c r="AD292"/>
  <c r="AC292"/>
  <c r="AB292"/>
  <c r="AO291"/>
  <c r="AN291"/>
  <c r="AM291"/>
  <c r="AL291"/>
  <c r="AK291"/>
  <c r="AJ291"/>
  <c r="AI291"/>
  <c r="AH291"/>
  <c r="AG291"/>
  <c r="AF291"/>
  <c r="AE291"/>
  <c r="AD291"/>
  <c r="AC291"/>
  <c r="AB291"/>
  <c r="AO290"/>
  <c r="AN290"/>
  <c r="AM290"/>
  <c r="AL290"/>
  <c r="AK290"/>
  <c r="AJ290"/>
  <c r="AI290"/>
  <c r="AH290"/>
  <c r="AG290"/>
  <c r="AF290"/>
  <c r="AE290"/>
  <c r="AD290"/>
  <c r="AC290"/>
  <c r="AB290"/>
  <c r="AO289"/>
  <c r="AN289"/>
  <c r="AM289"/>
  <c r="AL289"/>
  <c r="AK289"/>
  <c r="AJ289"/>
  <c r="AI289"/>
  <c r="AH289"/>
  <c r="AG289"/>
  <c r="AF289"/>
  <c r="AE289"/>
  <c r="AD289"/>
  <c r="AC289"/>
  <c r="AB289"/>
  <c r="AO288"/>
  <c r="AN288"/>
  <c r="AM288"/>
  <c r="AL288"/>
  <c r="AK288"/>
  <c r="AJ288"/>
  <c r="AI288"/>
  <c r="AH288"/>
  <c r="AG288"/>
  <c r="AF288"/>
  <c r="AE288"/>
  <c r="AD288"/>
  <c r="AC288"/>
  <c r="AB288"/>
  <c r="AO287"/>
  <c r="AN287"/>
  <c r="AM287"/>
  <c r="AL287"/>
  <c r="AK287"/>
  <c r="AJ287"/>
  <c r="AI287"/>
  <c r="AH287"/>
  <c r="AG287"/>
  <c r="AF287"/>
  <c r="AE287"/>
  <c r="AD287"/>
  <c r="AC287"/>
  <c r="AB287"/>
  <c r="AO286"/>
  <c r="AN286"/>
  <c r="AM286"/>
  <c r="AL286"/>
  <c r="AK286"/>
  <c r="AJ286"/>
  <c r="AI286"/>
  <c r="AH286"/>
  <c r="AG286"/>
  <c r="AF286"/>
  <c r="AE286"/>
  <c r="AD286"/>
  <c r="AC286"/>
  <c r="AB286"/>
  <c r="AO285"/>
  <c r="AN285"/>
  <c r="AM285"/>
  <c r="AL285"/>
  <c r="AK285"/>
  <c r="AJ285"/>
  <c r="AI285"/>
  <c r="AH285"/>
  <c r="AG285"/>
  <c r="AF285"/>
  <c r="AE285"/>
  <c r="AD285"/>
  <c r="AC285"/>
  <c r="AB285"/>
  <c r="AO409" i="30"/>
  <c r="AN409"/>
  <c r="AM409"/>
  <c r="AL409"/>
  <c r="AK409"/>
  <c r="AJ409"/>
  <c r="AI409"/>
  <c r="AH409"/>
  <c r="AG409"/>
  <c r="AF409"/>
  <c r="AE409"/>
  <c r="AD409"/>
  <c r="AC409"/>
  <c r="AB409"/>
  <c r="AO408"/>
  <c r="AN408"/>
  <c r="AM408"/>
  <c r="AL408"/>
  <c r="AK408"/>
  <c r="AJ408"/>
  <c r="AI408"/>
  <c r="AH408"/>
  <c r="AG408"/>
  <c r="AF408"/>
  <c r="AE408"/>
  <c r="AD408"/>
  <c r="AC408"/>
  <c r="AB408"/>
  <c r="AO407"/>
  <c r="AN407"/>
  <c r="AM407"/>
  <c r="AL407"/>
  <c r="AK407"/>
  <c r="AJ407"/>
  <c r="AI407"/>
  <c r="AH407"/>
  <c r="AG407"/>
  <c r="AF407"/>
  <c r="AE407"/>
  <c r="AD407"/>
  <c r="AC407"/>
  <c r="AB407"/>
  <c r="AO406"/>
  <c r="AN406"/>
  <c r="AM406"/>
  <c r="AL406"/>
  <c r="AK406"/>
  <c r="AJ406"/>
  <c r="AI406"/>
  <c r="AH406"/>
  <c r="AG406"/>
  <c r="AF406"/>
  <c r="AE406"/>
  <c r="AD406"/>
  <c r="AC406"/>
  <c r="AB406"/>
  <c r="AO405"/>
  <c r="AN405"/>
  <c r="AM405"/>
  <c r="AL405"/>
  <c r="AK405"/>
  <c r="AJ405"/>
  <c r="AI405"/>
  <c r="AH405"/>
  <c r="AG405"/>
  <c r="AF405"/>
  <c r="AE405"/>
  <c r="AD405"/>
  <c r="AC405"/>
  <c r="AB405"/>
  <c r="AO404"/>
  <c r="AN404"/>
  <c r="AM404"/>
  <c r="AL404"/>
  <c r="AK404"/>
  <c r="AJ404"/>
  <c r="AI404"/>
  <c r="AH404"/>
  <c r="AG404"/>
  <c r="AF404"/>
  <c r="AE404"/>
  <c r="AD404"/>
  <c r="AC404"/>
  <c r="AB404"/>
  <c r="AO403"/>
  <c r="AN403"/>
  <c r="AM403"/>
  <c r="AL403"/>
  <c r="AK403"/>
  <c r="AJ403"/>
  <c r="AI403"/>
  <c r="AH403"/>
  <c r="AG403"/>
  <c r="AF403"/>
  <c r="AE403"/>
  <c r="AD403"/>
  <c r="AC403"/>
  <c r="AB403"/>
  <c r="AO402"/>
  <c r="AN402"/>
  <c r="AM402"/>
  <c r="AL402"/>
  <c r="AK402"/>
  <c r="AJ402"/>
  <c r="AI402"/>
  <c r="AH402"/>
  <c r="AG402"/>
  <c r="AF402"/>
  <c r="AE402"/>
  <c r="AD402"/>
  <c r="AC402"/>
  <c r="AB402"/>
  <c r="AO401"/>
  <c r="AN401"/>
  <c r="AM401"/>
  <c r="AL401"/>
  <c r="AK401"/>
  <c r="AJ401"/>
  <c r="AI401"/>
  <c r="AH401"/>
  <c r="AG401"/>
  <c r="AF401"/>
  <c r="AE401"/>
  <c r="AD401"/>
  <c r="AC401"/>
  <c r="AB401"/>
  <c r="AO400"/>
  <c r="AN400"/>
  <c r="AM400"/>
  <c r="AL400"/>
  <c r="AK400"/>
  <c r="AJ400"/>
  <c r="AI400"/>
  <c r="AH400"/>
  <c r="AG400"/>
  <c r="AF400"/>
  <c r="AE400"/>
  <c r="AD400"/>
  <c r="AC400"/>
  <c r="AB400"/>
  <c r="AO399"/>
  <c r="AN399"/>
  <c r="AM399"/>
  <c r="AL399"/>
  <c r="AK399"/>
  <c r="AJ399"/>
  <c r="AI399"/>
  <c r="AH399"/>
  <c r="AG399"/>
  <c r="AF399"/>
  <c r="AE399"/>
  <c r="AD399"/>
  <c r="AC399"/>
  <c r="AB399"/>
  <c r="AO398"/>
  <c r="AN398"/>
  <c r="AM398"/>
  <c r="AL398"/>
  <c r="AK398"/>
  <c r="AJ398"/>
  <c r="AI398"/>
  <c r="AH398"/>
  <c r="AG398"/>
  <c r="AF398"/>
  <c r="AE398"/>
  <c r="AD398"/>
  <c r="AC398"/>
  <c r="AB398"/>
  <c r="AO397"/>
  <c r="AN397"/>
  <c r="AM397"/>
  <c r="AL397"/>
  <c r="AK397"/>
  <c r="AJ397"/>
  <c r="AI397"/>
  <c r="AH397"/>
  <c r="AG397"/>
  <c r="AF397"/>
  <c r="AE397"/>
  <c r="AD397"/>
  <c r="AC397"/>
  <c r="AB397"/>
  <c r="AO396"/>
  <c r="AN396"/>
  <c r="AM396"/>
  <c r="AL396"/>
  <c r="AK396"/>
  <c r="AJ396"/>
  <c r="AI396"/>
  <c r="AH396"/>
  <c r="AG396"/>
  <c r="AF396"/>
  <c r="AE396"/>
  <c r="AD396"/>
  <c r="AC396"/>
  <c r="AB396"/>
  <c r="AO395"/>
  <c r="AN395"/>
  <c r="AM395"/>
  <c r="AL395"/>
  <c r="AK395"/>
  <c r="AJ395"/>
  <c r="AI395"/>
  <c r="AH395"/>
  <c r="AG395"/>
  <c r="AF395"/>
  <c r="AE395"/>
  <c r="AD395"/>
  <c r="AC395"/>
  <c r="AB395"/>
  <c r="AO394"/>
  <c r="AN394"/>
  <c r="AM394"/>
  <c r="AL394"/>
  <c r="AK394"/>
  <c r="AJ394"/>
  <c r="AI394"/>
  <c r="AH394"/>
  <c r="AG394"/>
  <c r="AF394"/>
  <c r="AE394"/>
  <c r="AD394"/>
  <c r="AC394"/>
  <c r="AB394"/>
  <c r="AO139" i="31"/>
  <c r="AN139"/>
  <c r="AM139"/>
  <c r="AL139"/>
  <c r="AK139"/>
  <c r="AJ139"/>
  <c r="AI139"/>
  <c r="AH139"/>
  <c r="AG139"/>
  <c r="AF139"/>
  <c r="AE139"/>
  <c r="AD139"/>
  <c r="AC139"/>
  <c r="AB139"/>
  <c r="AO138"/>
  <c r="AN138"/>
  <c r="AM138"/>
  <c r="AL138"/>
  <c r="AK138"/>
  <c r="AJ138"/>
  <c r="AI138"/>
  <c r="AH138"/>
  <c r="AG138"/>
  <c r="AF138"/>
  <c r="AE138"/>
  <c r="AD138"/>
  <c r="AC138"/>
  <c r="AB138"/>
  <c r="AO137"/>
  <c r="AN137"/>
  <c r="AM137"/>
  <c r="AL137"/>
  <c r="AK137"/>
  <c r="AJ137"/>
  <c r="AI137"/>
  <c r="AH137"/>
  <c r="AG137"/>
  <c r="AF137"/>
  <c r="AE137"/>
  <c r="AD137"/>
  <c r="AC137"/>
  <c r="AB137"/>
  <c r="AO136"/>
  <c r="AN136"/>
  <c r="AM136"/>
  <c r="AL136"/>
  <c r="AK136"/>
  <c r="AJ136"/>
  <c r="AI136"/>
  <c r="AH136"/>
  <c r="AG136"/>
  <c r="AF136"/>
  <c r="AE136"/>
  <c r="AD136"/>
  <c r="AC136"/>
  <c r="AB136"/>
  <c r="AO135"/>
  <c r="AN135"/>
  <c r="AM135"/>
  <c r="AL135"/>
  <c r="AK135"/>
  <c r="AJ135"/>
  <c r="AI135"/>
  <c r="AH135"/>
  <c r="AG135"/>
  <c r="AF135"/>
  <c r="AE135"/>
  <c r="AD135"/>
  <c r="AC135"/>
  <c r="G135" s="1"/>
  <c r="AB135"/>
  <c r="AO134"/>
  <c r="AN134"/>
  <c r="AM134"/>
  <c r="AL134"/>
  <c r="AK134"/>
  <c r="AJ134"/>
  <c r="AI134"/>
  <c r="AH134"/>
  <c r="AG134"/>
  <c r="AF134"/>
  <c r="AE134"/>
  <c r="AD134"/>
  <c r="AC134"/>
  <c r="AB134"/>
  <c r="AO133"/>
  <c r="AN133"/>
  <c r="AM133"/>
  <c r="AL133"/>
  <c r="AK133"/>
  <c r="AJ133"/>
  <c r="AI133"/>
  <c r="AH133"/>
  <c r="AG133"/>
  <c r="AF133"/>
  <c r="AE133"/>
  <c r="AD133"/>
  <c r="AC133"/>
  <c r="AB133"/>
  <c r="AO132"/>
  <c r="AN132"/>
  <c r="AM132"/>
  <c r="AL132"/>
  <c r="AK132"/>
  <c r="AJ132"/>
  <c r="AI132"/>
  <c r="AH132"/>
  <c r="AG132"/>
  <c r="AF132"/>
  <c r="AE132"/>
  <c r="AD132"/>
  <c r="AC132"/>
  <c r="AB132"/>
  <c r="AO131"/>
  <c r="AN131"/>
  <c r="AM131"/>
  <c r="AL131"/>
  <c r="AK131"/>
  <c r="AJ131"/>
  <c r="AI131"/>
  <c r="AH131"/>
  <c r="AG131"/>
  <c r="AF131"/>
  <c r="AE131"/>
  <c r="AD131"/>
  <c r="AC131"/>
  <c r="AB131"/>
  <c r="AO130"/>
  <c r="AN130"/>
  <c r="AM130"/>
  <c r="AL130"/>
  <c r="AK130"/>
  <c r="AJ130"/>
  <c r="AI130"/>
  <c r="AH130"/>
  <c r="AG130"/>
  <c r="AF130"/>
  <c r="AE130"/>
  <c r="AD130"/>
  <c r="AC130"/>
  <c r="G130" s="1"/>
  <c r="AB130"/>
  <c r="G134"/>
  <c r="AO129"/>
  <c r="AN129"/>
  <c r="AM129"/>
  <c r="AL129"/>
  <c r="AK129"/>
  <c r="AJ129"/>
  <c r="AI129"/>
  <c r="AH129"/>
  <c r="AG129"/>
  <c r="AF129"/>
  <c r="AE129"/>
  <c r="AD129"/>
  <c r="AC129"/>
  <c r="AB129"/>
  <c r="AO128"/>
  <c r="AN128"/>
  <c r="AM128"/>
  <c r="AL128"/>
  <c r="AK128"/>
  <c r="AJ128"/>
  <c r="AI128"/>
  <c r="AH128"/>
  <c r="AG128"/>
  <c r="AF128"/>
  <c r="AE128"/>
  <c r="AD128"/>
  <c r="AC128"/>
  <c r="AB128"/>
  <c r="AO127"/>
  <c r="AN127"/>
  <c r="AM127"/>
  <c r="AL127"/>
  <c r="AK127"/>
  <c r="AJ127"/>
  <c r="AI127"/>
  <c r="AH127"/>
  <c r="AG127"/>
  <c r="AF127"/>
  <c r="AE127"/>
  <c r="AD127"/>
  <c r="AC127"/>
  <c r="AB127"/>
  <c r="AO126"/>
  <c r="AN126"/>
  <c r="AM126"/>
  <c r="AL126"/>
  <c r="AK126"/>
  <c r="AJ126"/>
  <c r="AI126"/>
  <c r="AH126"/>
  <c r="AG126"/>
  <c r="AF126"/>
  <c r="AE126"/>
  <c r="AD126"/>
  <c r="AC126"/>
  <c r="AB126"/>
  <c r="AO125"/>
  <c r="AN125"/>
  <c r="AM125"/>
  <c r="AL125"/>
  <c r="AK125"/>
  <c r="AJ125"/>
  <c r="AI125"/>
  <c r="AH125"/>
  <c r="AG125"/>
  <c r="AF125"/>
  <c r="AE125"/>
  <c r="AD125"/>
  <c r="AC125"/>
  <c r="AB125"/>
  <c r="AO124"/>
  <c r="AN124"/>
  <c r="AM124"/>
  <c r="AL124"/>
  <c r="AK124"/>
  <c r="AJ124"/>
  <c r="AI124"/>
  <c r="AH124"/>
  <c r="AG124"/>
  <c r="AF124"/>
  <c r="AE124"/>
  <c r="AD124"/>
  <c r="AC124"/>
  <c r="AB124"/>
  <c r="AO123"/>
  <c r="AN123"/>
  <c r="AM123"/>
  <c r="AL123"/>
  <c r="AK123"/>
  <c r="AJ123"/>
  <c r="AI123"/>
  <c r="AH123"/>
  <c r="AG123"/>
  <c r="AF123"/>
  <c r="AE123"/>
  <c r="AD123"/>
  <c r="AC123"/>
  <c r="AB123"/>
  <c r="G127"/>
  <c r="AO122"/>
  <c r="AN122"/>
  <c r="AM122"/>
  <c r="AL122"/>
  <c r="AK122"/>
  <c r="AJ122"/>
  <c r="AI122"/>
  <c r="AH122"/>
  <c r="AG122"/>
  <c r="AF122"/>
  <c r="AE122"/>
  <c r="AD122"/>
  <c r="AC122"/>
  <c r="AB122"/>
  <c r="AO121"/>
  <c r="AN121"/>
  <c r="AM121"/>
  <c r="AL121"/>
  <c r="AK121"/>
  <c r="AJ121"/>
  <c r="AI121"/>
  <c r="AH121"/>
  <c r="AG121"/>
  <c r="AF121"/>
  <c r="AE121"/>
  <c r="AD121"/>
  <c r="AC121"/>
  <c r="AB121"/>
  <c r="AO120"/>
  <c r="AN120"/>
  <c r="AM120"/>
  <c r="AL120"/>
  <c r="AK120"/>
  <c r="AJ120"/>
  <c r="AI120"/>
  <c r="AH120"/>
  <c r="AG120"/>
  <c r="AF120"/>
  <c r="AE120"/>
  <c r="AD120"/>
  <c r="AC120"/>
  <c r="AB120"/>
  <c r="AO119"/>
  <c r="AN119"/>
  <c r="AM119"/>
  <c r="AL119"/>
  <c r="AK119"/>
  <c r="AJ119"/>
  <c r="AI119"/>
  <c r="AH119"/>
  <c r="AG119"/>
  <c r="AF119"/>
  <c r="AE119"/>
  <c r="AD119"/>
  <c r="AC119"/>
  <c r="AB119"/>
  <c r="AO118"/>
  <c r="AN118"/>
  <c r="AM118"/>
  <c r="AL118"/>
  <c r="AK118"/>
  <c r="AJ118"/>
  <c r="AI118"/>
  <c r="AH118"/>
  <c r="AG118"/>
  <c r="AF118"/>
  <c r="AE118"/>
  <c r="AD118"/>
  <c r="AC118"/>
  <c r="AB118"/>
  <c r="AO117"/>
  <c r="AN117"/>
  <c r="AM117"/>
  <c r="AL117"/>
  <c r="AK117"/>
  <c r="AJ117"/>
  <c r="AI117"/>
  <c r="AH117"/>
  <c r="AG117"/>
  <c r="AF117"/>
  <c r="AE117"/>
  <c r="AD117"/>
  <c r="AC117"/>
  <c r="AB117"/>
  <c r="AO116"/>
  <c r="AN116"/>
  <c r="AM116"/>
  <c r="AL116"/>
  <c r="AK116"/>
  <c r="AJ116"/>
  <c r="AI116"/>
  <c r="AH116"/>
  <c r="AG116"/>
  <c r="AF116"/>
  <c r="AE116"/>
  <c r="AD116"/>
  <c r="AC116"/>
  <c r="AB116"/>
  <c r="AO115"/>
  <c r="AN115"/>
  <c r="AM115"/>
  <c r="AL115"/>
  <c r="AK115"/>
  <c r="AJ115"/>
  <c r="AI115"/>
  <c r="AH115"/>
  <c r="AG115"/>
  <c r="AF115"/>
  <c r="AE115"/>
  <c r="AD115"/>
  <c r="AC115"/>
  <c r="AB115"/>
  <c r="AO114"/>
  <c r="AN114"/>
  <c r="AM114"/>
  <c r="AL114"/>
  <c r="AK114"/>
  <c r="AJ114"/>
  <c r="AI114"/>
  <c r="AH114"/>
  <c r="AG114"/>
  <c r="AF114"/>
  <c r="AE114"/>
  <c r="AD114"/>
  <c r="AC114"/>
  <c r="AB114"/>
  <c r="AO113"/>
  <c r="AN113"/>
  <c r="AM113"/>
  <c r="AL113"/>
  <c r="AK113"/>
  <c r="AJ113"/>
  <c r="AI113"/>
  <c r="AH113"/>
  <c r="AG113"/>
  <c r="AF113"/>
  <c r="AE113"/>
  <c r="AD113"/>
  <c r="AC113"/>
  <c r="AB113"/>
  <c r="AO112"/>
  <c r="AN112"/>
  <c r="AM112"/>
  <c r="AL112"/>
  <c r="AK112"/>
  <c r="AJ112"/>
  <c r="AI112"/>
  <c r="AH112"/>
  <c r="AG112"/>
  <c r="AF112"/>
  <c r="AE112"/>
  <c r="AD112"/>
  <c r="AC112"/>
  <c r="AB112"/>
  <c r="AO111"/>
  <c r="AN111"/>
  <c r="AM111"/>
  <c r="AL111"/>
  <c r="AK111"/>
  <c r="AJ111"/>
  <c r="AI111"/>
  <c r="AH111"/>
  <c r="AG111"/>
  <c r="AF111"/>
  <c r="AE111"/>
  <c r="AD111"/>
  <c r="AC111"/>
  <c r="AB111"/>
  <c r="AO101" i="32"/>
  <c r="AN101"/>
  <c r="AM101"/>
  <c r="AL101"/>
  <c r="AK101"/>
  <c r="AJ101"/>
  <c r="AI101"/>
  <c r="AH101"/>
  <c r="AG101"/>
  <c r="AF101"/>
  <c r="AE101"/>
  <c r="AD101"/>
  <c r="AC101"/>
  <c r="AB101"/>
  <c r="AO100"/>
  <c r="AN100"/>
  <c r="AM100"/>
  <c r="AL100"/>
  <c r="AK100"/>
  <c r="AJ100"/>
  <c r="AI100"/>
  <c r="AH100"/>
  <c r="AG100"/>
  <c r="AF100"/>
  <c r="AE100"/>
  <c r="AD100"/>
  <c r="AC100"/>
  <c r="AB100"/>
  <c r="AO99"/>
  <c r="AN99"/>
  <c r="AM99"/>
  <c r="AL99"/>
  <c r="AK99"/>
  <c r="AJ99"/>
  <c r="AI99"/>
  <c r="AH99"/>
  <c r="AG99"/>
  <c r="AF99"/>
  <c r="AE99"/>
  <c r="AD99"/>
  <c r="AC99"/>
  <c r="AB99"/>
  <c r="AO98"/>
  <c r="AN98"/>
  <c r="AM98"/>
  <c r="AL98"/>
  <c r="AK98"/>
  <c r="AJ98"/>
  <c r="AI98"/>
  <c r="AH98"/>
  <c r="AG98"/>
  <c r="AF98"/>
  <c r="AE98"/>
  <c r="AD98"/>
  <c r="AC98"/>
  <c r="AB98"/>
  <c r="AO97"/>
  <c r="AN97"/>
  <c r="AM97"/>
  <c r="AL97"/>
  <c r="AK97"/>
  <c r="AJ97"/>
  <c r="AI97"/>
  <c r="AH97"/>
  <c r="AG97"/>
  <c r="AF97"/>
  <c r="AE97"/>
  <c r="AD97"/>
  <c r="AC97"/>
  <c r="AB97"/>
  <c r="AO96"/>
  <c r="AN96"/>
  <c r="AM96"/>
  <c r="AL96"/>
  <c r="AK96"/>
  <c r="AJ96"/>
  <c r="AI96"/>
  <c r="AH96"/>
  <c r="AG96"/>
  <c r="AF96"/>
  <c r="AE96"/>
  <c r="AD96"/>
  <c r="AC96"/>
  <c r="AB96"/>
  <c r="AO95"/>
  <c r="AN95"/>
  <c r="AM95"/>
  <c r="AL95"/>
  <c r="AK95"/>
  <c r="AJ95"/>
  <c r="AI95"/>
  <c r="AH95"/>
  <c r="AG95"/>
  <c r="AF95"/>
  <c r="AE95"/>
  <c r="AD95"/>
  <c r="AC95"/>
  <c r="AB95"/>
  <c r="AO94"/>
  <c r="AN94"/>
  <c r="AM94"/>
  <c r="AL94"/>
  <c r="AK94"/>
  <c r="AJ94"/>
  <c r="AI94"/>
  <c r="AH94"/>
  <c r="AG94"/>
  <c r="AF94"/>
  <c r="AE94"/>
  <c r="AD94"/>
  <c r="AC94"/>
  <c r="AB94"/>
  <c r="AO289" i="34"/>
  <c r="AN289"/>
  <c r="AM289"/>
  <c r="AL289"/>
  <c r="AK289"/>
  <c r="AJ289"/>
  <c r="AI289"/>
  <c r="AH289"/>
  <c r="AG289"/>
  <c r="AF289"/>
  <c r="AE289"/>
  <c r="AD289"/>
  <c r="AC289"/>
  <c r="AB289"/>
  <c r="AO288"/>
  <c r="AN288"/>
  <c r="AM288"/>
  <c r="AL288"/>
  <c r="AK288"/>
  <c r="AJ288"/>
  <c r="AI288"/>
  <c r="AH288"/>
  <c r="AG288"/>
  <c r="AF288"/>
  <c r="AE288"/>
  <c r="AD288"/>
  <c r="AC288"/>
  <c r="AB288"/>
  <c r="AO287"/>
  <c r="AN287"/>
  <c r="AM287"/>
  <c r="AL287"/>
  <c r="AK287"/>
  <c r="AJ287"/>
  <c r="AI287"/>
  <c r="AH287"/>
  <c r="AG287"/>
  <c r="AF287"/>
  <c r="AE287"/>
  <c r="G287" s="1"/>
  <c r="AD287"/>
  <c r="AC287"/>
  <c r="AB287"/>
  <c r="AO286"/>
  <c r="AN286"/>
  <c r="AM286"/>
  <c r="AL286"/>
  <c r="AK286"/>
  <c r="AJ286"/>
  <c r="AI286"/>
  <c r="AH286"/>
  <c r="AG286"/>
  <c r="AF286"/>
  <c r="AE286"/>
  <c r="AD286"/>
  <c r="AC286"/>
  <c r="G286" s="1"/>
  <c r="AB286"/>
  <c r="AO285"/>
  <c r="AN285"/>
  <c r="AM285"/>
  <c r="AL285"/>
  <c r="AK285"/>
  <c r="AJ285"/>
  <c r="AI285"/>
  <c r="AH285"/>
  <c r="AG285"/>
  <c r="AF285"/>
  <c r="AE285"/>
  <c r="AD285"/>
  <c r="AC285"/>
  <c r="AB285"/>
  <c r="AO284"/>
  <c r="AN284"/>
  <c r="AM284"/>
  <c r="AL284"/>
  <c r="AK284"/>
  <c r="AJ284"/>
  <c r="AI284"/>
  <c r="AH284"/>
  <c r="AG284"/>
  <c r="AF284"/>
  <c r="AE284"/>
  <c r="AD284"/>
  <c r="AC284"/>
  <c r="AB284"/>
  <c r="AO283"/>
  <c r="AN283"/>
  <c r="AM283"/>
  <c r="AL283"/>
  <c r="AK283"/>
  <c r="AJ283"/>
  <c r="AI283"/>
  <c r="AH283"/>
  <c r="AG283"/>
  <c r="AF283"/>
  <c r="AE283"/>
  <c r="AD283"/>
  <c r="AC283"/>
  <c r="AB283"/>
  <c r="AO282"/>
  <c r="AN282"/>
  <c r="AM282"/>
  <c r="AL282"/>
  <c r="AK282"/>
  <c r="AJ282"/>
  <c r="AI282"/>
  <c r="AH282"/>
  <c r="AG282"/>
  <c r="AF282"/>
  <c r="AE282"/>
  <c r="AD282"/>
  <c r="AC282"/>
  <c r="AB282"/>
  <c r="AO281"/>
  <c r="AN281"/>
  <c r="AM281"/>
  <c r="AL281"/>
  <c r="AK281"/>
  <c r="AJ281"/>
  <c r="AI281"/>
  <c r="AH281"/>
  <c r="AG281"/>
  <c r="AF281"/>
  <c r="AE281"/>
  <c r="AD281"/>
  <c r="AC281"/>
  <c r="AB281"/>
  <c r="AO280"/>
  <c r="AN280"/>
  <c r="AM280"/>
  <c r="AL280"/>
  <c r="AK280"/>
  <c r="AJ280"/>
  <c r="AI280"/>
  <c r="AH280"/>
  <c r="AG280"/>
  <c r="AF280"/>
  <c r="AE280"/>
  <c r="AD280"/>
  <c r="AC280"/>
  <c r="G280" s="1"/>
  <c r="AB280"/>
  <c r="AO279"/>
  <c r="AN279"/>
  <c r="AM279"/>
  <c r="AL279"/>
  <c r="AK279"/>
  <c r="AJ279"/>
  <c r="AI279"/>
  <c r="AH279"/>
  <c r="AG279"/>
  <c r="AF279"/>
  <c r="AE279"/>
  <c r="AD279"/>
  <c r="AC279"/>
  <c r="AB279"/>
  <c r="AO278"/>
  <c r="AN278"/>
  <c r="AM278"/>
  <c r="AL278"/>
  <c r="AK278"/>
  <c r="AJ278"/>
  <c r="AI278"/>
  <c r="AH278"/>
  <c r="AG278"/>
  <c r="AF278"/>
  <c r="AE278"/>
  <c r="AD278"/>
  <c r="AC278"/>
  <c r="AB278"/>
  <c r="AO277"/>
  <c r="AN277"/>
  <c r="AM277"/>
  <c r="AL277"/>
  <c r="AK277"/>
  <c r="AJ277"/>
  <c r="AI277"/>
  <c r="AH277"/>
  <c r="AG277"/>
  <c r="AF277"/>
  <c r="AE277"/>
  <c r="G277" s="1"/>
  <c r="AD277"/>
  <c r="AC277"/>
  <c r="AB277"/>
  <c r="AO276"/>
  <c r="AN276"/>
  <c r="AM276"/>
  <c r="AL276"/>
  <c r="AK276"/>
  <c r="AJ276"/>
  <c r="AI276"/>
  <c r="AH276"/>
  <c r="AG276"/>
  <c r="AF276"/>
  <c r="AE276"/>
  <c r="AD276"/>
  <c r="AC276"/>
  <c r="AB276"/>
  <c r="AO275"/>
  <c r="AN275"/>
  <c r="AM275"/>
  <c r="AL275"/>
  <c r="AK275"/>
  <c r="AJ275"/>
  <c r="AI275"/>
  <c r="AH275"/>
  <c r="AG275"/>
  <c r="AF275"/>
  <c r="AE275"/>
  <c r="AD275"/>
  <c r="AC275"/>
  <c r="AB275"/>
  <c r="AO274"/>
  <c r="AN274"/>
  <c r="AM274"/>
  <c r="AL274"/>
  <c r="AK274"/>
  <c r="AJ274"/>
  <c r="AI274"/>
  <c r="AH274"/>
  <c r="AG274"/>
  <c r="AF274"/>
  <c r="AE274"/>
  <c r="AD274"/>
  <c r="AC274"/>
  <c r="AB274"/>
  <c r="AO273"/>
  <c r="AN273"/>
  <c r="AM273"/>
  <c r="AL273"/>
  <c r="AK273"/>
  <c r="AJ273"/>
  <c r="AI273"/>
  <c r="AH273"/>
  <c r="AG273"/>
  <c r="AF273"/>
  <c r="AE273"/>
  <c r="AD273"/>
  <c r="AC273"/>
  <c r="AB273"/>
  <c r="AO272"/>
  <c r="AN272"/>
  <c r="AM272"/>
  <c r="AL272"/>
  <c r="AK272"/>
  <c r="AJ272"/>
  <c r="AI272"/>
  <c r="AH272"/>
  <c r="AG272"/>
  <c r="AF272"/>
  <c r="AE272"/>
  <c r="AD272"/>
  <c r="AC272"/>
  <c r="AB272"/>
  <c r="AO271"/>
  <c r="AN271"/>
  <c r="AM271"/>
  <c r="AL271"/>
  <c r="AK271"/>
  <c r="AJ271"/>
  <c r="AI271"/>
  <c r="AH271"/>
  <c r="AG271"/>
  <c r="AF271"/>
  <c r="AE271"/>
  <c r="AD271"/>
  <c r="AC271"/>
  <c r="AB271"/>
  <c r="AO270"/>
  <c r="AN270"/>
  <c r="AM270"/>
  <c r="AL270"/>
  <c r="AK270"/>
  <c r="AJ270"/>
  <c r="AI270"/>
  <c r="AH270"/>
  <c r="AG270"/>
  <c r="AF270"/>
  <c r="AE270"/>
  <c r="AD270"/>
  <c r="AC270"/>
  <c r="G270" s="1"/>
  <c r="AB270"/>
  <c r="AO269"/>
  <c r="AN269"/>
  <c r="AM269"/>
  <c r="AL269"/>
  <c r="AK269"/>
  <c r="AJ269"/>
  <c r="AI269"/>
  <c r="AH269"/>
  <c r="AG269"/>
  <c r="AF269"/>
  <c r="AE269"/>
  <c r="AD269"/>
  <c r="AC269"/>
  <c r="AB269"/>
  <c r="AO268"/>
  <c r="AN268"/>
  <c r="AM268"/>
  <c r="AL268"/>
  <c r="AK268"/>
  <c r="AJ268"/>
  <c r="AI268"/>
  <c r="AH268"/>
  <c r="AG268"/>
  <c r="AF268"/>
  <c r="AE268"/>
  <c r="AD268"/>
  <c r="AC268"/>
  <c r="G268" s="1"/>
  <c r="AB268"/>
  <c r="AO267"/>
  <c r="AN267"/>
  <c r="AM267"/>
  <c r="AL267"/>
  <c r="AK267"/>
  <c r="AJ267"/>
  <c r="AI267"/>
  <c r="AH267"/>
  <c r="AG267"/>
  <c r="AF267"/>
  <c r="AE267"/>
  <c r="AD267"/>
  <c r="AC267"/>
  <c r="AB267"/>
  <c r="AO266"/>
  <c r="AN266"/>
  <c r="AM266"/>
  <c r="AL266"/>
  <c r="AK266"/>
  <c r="AJ266"/>
  <c r="AI266"/>
  <c r="AH266"/>
  <c r="AG266"/>
  <c r="AF266"/>
  <c r="AE266"/>
  <c r="AD266"/>
  <c r="AC266"/>
  <c r="AB266"/>
  <c r="AO265"/>
  <c r="AN265"/>
  <c r="AM265"/>
  <c r="AL265"/>
  <c r="AK265"/>
  <c r="AJ265"/>
  <c r="AI265"/>
  <c r="AH265"/>
  <c r="AG265"/>
  <c r="AF265"/>
  <c r="AE265"/>
  <c r="AD265"/>
  <c r="AC265"/>
  <c r="AB265"/>
  <c r="AO264"/>
  <c r="AN264"/>
  <c r="AM264"/>
  <c r="AL264"/>
  <c r="AK264"/>
  <c r="AJ264"/>
  <c r="AI264"/>
  <c r="AH264"/>
  <c r="AG264"/>
  <c r="AF264"/>
  <c r="AE264"/>
  <c r="AD264"/>
  <c r="AC264"/>
  <c r="G264" s="1"/>
  <c r="AB264"/>
  <c r="AO263"/>
  <c r="AN263"/>
  <c r="AM263"/>
  <c r="AL263"/>
  <c r="AK263"/>
  <c r="AJ263"/>
  <c r="AI263"/>
  <c r="AH263"/>
  <c r="AG263"/>
  <c r="AF263"/>
  <c r="AE263"/>
  <c r="AD263"/>
  <c r="AC263"/>
  <c r="AB263"/>
  <c r="AO262"/>
  <c r="AN262"/>
  <c r="AM262"/>
  <c r="AL262"/>
  <c r="AK262"/>
  <c r="AJ262"/>
  <c r="AI262"/>
  <c r="AH262"/>
  <c r="AG262"/>
  <c r="AF262"/>
  <c r="AE262"/>
  <c r="AD262"/>
  <c r="AC262"/>
  <c r="AB262"/>
  <c r="AO393" i="30"/>
  <c r="AN393"/>
  <c r="AM393"/>
  <c r="AL393"/>
  <c r="AK393"/>
  <c r="AJ393"/>
  <c r="AI393"/>
  <c r="AH393"/>
  <c r="AG393"/>
  <c r="AF393"/>
  <c r="AE393"/>
  <c r="AD393"/>
  <c r="AC393"/>
  <c r="AB393"/>
  <c r="AO392"/>
  <c r="AN392"/>
  <c r="AM392"/>
  <c r="AL392"/>
  <c r="AK392"/>
  <c r="AJ392"/>
  <c r="AI392"/>
  <c r="AH392"/>
  <c r="AG392"/>
  <c r="AF392"/>
  <c r="AE392"/>
  <c r="AD392"/>
  <c r="AC392"/>
  <c r="AB392"/>
  <c r="AO391"/>
  <c r="AN391"/>
  <c r="AM391"/>
  <c r="AL391"/>
  <c r="AK391"/>
  <c r="AJ391"/>
  <c r="AI391"/>
  <c r="AH391"/>
  <c r="AG391"/>
  <c r="AF391"/>
  <c r="AE391"/>
  <c r="AD391"/>
  <c r="AC391"/>
  <c r="AB391"/>
  <c r="AO390"/>
  <c r="AN390"/>
  <c r="AM390"/>
  <c r="AL390"/>
  <c r="AK390"/>
  <c r="AJ390"/>
  <c r="AI390"/>
  <c r="AH390"/>
  <c r="AG390"/>
  <c r="AF390"/>
  <c r="AE390"/>
  <c r="AD390"/>
  <c r="AC390"/>
  <c r="AB390"/>
  <c r="AO389"/>
  <c r="AN389"/>
  <c r="AM389"/>
  <c r="AL389"/>
  <c r="AK389"/>
  <c r="AJ389"/>
  <c r="AI389"/>
  <c r="AH389"/>
  <c r="AG389"/>
  <c r="AF389"/>
  <c r="AE389"/>
  <c r="AD389"/>
  <c r="AC389"/>
  <c r="AB389"/>
  <c r="AO388"/>
  <c r="AN388"/>
  <c r="AM388"/>
  <c r="AL388"/>
  <c r="AK388"/>
  <c r="AJ388"/>
  <c r="AI388"/>
  <c r="AH388"/>
  <c r="AG388"/>
  <c r="AF388"/>
  <c r="AE388"/>
  <c r="AD388"/>
  <c r="AC388"/>
  <c r="AB388"/>
  <c r="AO387"/>
  <c r="AN387"/>
  <c r="AM387"/>
  <c r="AL387"/>
  <c r="AK387"/>
  <c r="AJ387"/>
  <c r="AI387"/>
  <c r="AH387"/>
  <c r="AG387"/>
  <c r="AF387"/>
  <c r="AE387"/>
  <c r="AD387"/>
  <c r="AC387"/>
  <c r="AB387"/>
  <c r="AO386"/>
  <c r="AN386"/>
  <c r="AM386"/>
  <c r="AL386"/>
  <c r="AK386"/>
  <c r="AJ386"/>
  <c r="AI386"/>
  <c r="AH386"/>
  <c r="AG386"/>
  <c r="AF386"/>
  <c r="AE386"/>
  <c r="AD386"/>
  <c r="AC386"/>
  <c r="AB386"/>
  <c r="AO385"/>
  <c r="AN385"/>
  <c r="AM385"/>
  <c r="AL385"/>
  <c r="AK385"/>
  <c r="AJ385"/>
  <c r="AI385"/>
  <c r="AH385"/>
  <c r="AG385"/>
  <c r="AF385"/>
  <c r="AE385"/>
  <c r="AD385"/>
  <c r="AC385"/>
  <c r="AB385"/>
  <c r="AO384"/>
  <c r="AN384"/>
  <c r="AM384"/>
  <c r="AL384"/>
  <c r="AK384"/>
  <c r="AJ384"/>
  <c r="AI384"/>
  <c r="AH384"/>
  <c r="AG384"/>
  <c r="AF384"/>
  <c r="AE384"/>
  <c r="AD384"/>
  <c r="AC384"/>
  <c r="AB384"/>
  <c r="AO284" i="14"/>
  <c r="AN284"/>
  <c r="AM284"/>
  <c r="AL284"/>
  <c r="AK284"/>
  <c r="AJ284"/>
  <c r="AI284"/>
  <c r="AH284"/>
  <c r="AG284"/>
  <c r="AF284"/>
  <c r="AE284"/>
  <c r="AD284"/>
  <c r="AC284"/>
  <c r="AB284"/>
  <c r="AO283"/>
  <c r="AN283"/>
  <c r="AM283"/>
  <c r="AL283"/>
  <c r="AK283"/>
  <c r="AJ283"/>
  <c r="AI283"/>
  <c r="AH283"/>
  <c r="AG283"/>
  <c r="AF283"/>
  <c r="AE283"/>
  <c r="AD283"/>
  <c r="AC283"/>
  <c r="AB283"/>
  <c r="AO282"/>
  <c r="AN282"/>
  <c r="AM282"/>
  <c r="AL282"/>
  <c r="AK282"/>
  <c r="AJ282"/>
  <c r="AI282"/>
  <c r="AH282"/>
  <c r="AG282"/>
  <c r="AF282"/>
  <c r="AE282"/>
  <c r="AD282"/>
  <c r="AC282"/>
  <c r="AB282"/>
  <c r="AO281"/>
  <c r="AN281"/>
  <c r="AM281"/>
  <c r="AL281"/>
  <c r="AK281"/>
  <c r="AJ281"/>
  <c r="AI281"/>
  <c r="AH281"/>
  <c r="AG281"/>
  <c r="AF281"/>
  <c r="AE281"/>
  <c r="AD281"/>
  <c r="AC281"/>
  <c r="AB281"/>
  <c r="AO280"/>
  <c r="AN280"/>
  <c r="AM280"/>
  <c r="AL280"/>
  <c r="AK280"/>
  <c r="AJ280"/>
  <c r="AI280"/>
  <c r="AH280"/>
  <c r="AG280"/>
  <c r="AF280"/>
  <c r="AE280"/>
  <c r="AD280"/>
  <c r="AC280"/>
  <c r="AB280"/>
  <c r="W20" i="2"/>
  <c r="AO110" i="31"/>
  <c r="AN110"/>
  <c r="AM110"/>
  <c r="AL110"/>
  <c r="AK110"/>
  <c r="AJ110"/>
  <c r="AI110"/>
  <c r="AH110"/>
  <c r="AG110"/>
  <c r="AF110"/>
  <c r="AE110"/>
  <c r="AD110"/>
  <c r="AC110"/>
  <c r="AB110"/>
  <c r="AO109"/>
  <c r="AN109"/>
  <c r="AM109"/>
  <c r="AL109"/>
  <c r="AK109"/>
  <c r="AJ109"/>
  <c r="AI109"/>
  <c r="AH109"/>
  <c r="AG109"/>
  <c r="AF109"/>
  <c r="AE109"/>
  <c r="AD109"/>
  <c r="AC109"/>
  <c r="AB109"/>
  <c r="AO383" i="30"/>
  <c r="AN383"/>
  <c r="AM383"/>
  <c r="AL383"/>
  <c r="AK383"/>
  <c r="AJ383"/>
  <c r="AI383"/>
  <c r="AH383"/>
  <c r="AG383"/>
  <c r="AF383"/>
  <c r="AE383"/>
  <c r="AD383"/>
  <c r="AC383"/>
  <c r="AB383"/>
  <c r="AO382"/>
  <c r="AN382"/>
  <c r="AM382"/>
  <c r="AL382"/>
  <c r="AK382"/>
  <c r="AJ382"/>
  <c r="AI382"/>
  <c r="AH382"/>
  <c r="AG382"/>
  <c r="AF382"/>
  <c r="AE382"/>
  <c r="AD382"/>
  <c r="AC382"/>
  <c r="AB382"/>
  <c r="AO381"/>
  <c r="AN381"/>
  <c r="AM381"/>
  <c r="AL381"/>
  <c r="AK381"/>
  <c r="AJ381"/>
  <c r="AI381"/>
  <c r="AH381"/>
  <c r="AG381"/>
  <c r="AF381"/>
  <c r="AE381"/>
  <c r="AD381"/>
  <c r="AC381"/>
  <c r="AB381"/>
  <c r="AO380"/>
  <c r="AN380"/>
  <c r="AM380"/>
  <c r="AL380"/>
  <c r="AK380"/>
  <c r="AJ380"/>
  <c r="AI380"/>
  <c r="AH380"/>
  <c r="AG380"/>
  <c r="AF380"/>
  <c r="AE380"/>
  <c r="AD380"/>
  <c r="AC380"/>
  <c r="AB380"/>
  <c r="AO379"/>
  <c r="AN379"/>
  <c r="AM379"/>
  <c r="AL379"/>
  <c r="AK379"/>
  <c r="AJ379"/>
  <c r="AI379"/>
  <c r="AH379"/>
  <c r="AG379"/>
  <c r="AF379"/>
  <c r="AE379"/>
  <c r="AD379"/>
  <c r="AC379"/>
  <c r="AB379"/>
  <c r="AO378"/>
  <c r="AN378"/>
  <c r="AM378"/>
  <c r="AL378"/>
  <c r="AK378"/>
  <c r="AJ378"/>
  <c r="AI378"/>
  <c r="AH378"/>
  <c r="AG378"/>
  <c r="AF378"/>
  <c r="AE378"/>
  <c r="AD378"/>
  <c r="AC378"/>
  <c r="AB378"/>
  <c r="AO377"/>
  <c r="AN377"/>
  <c r="AM377"/>
  <c r="AL377"/>
  <c r="AK377"/>
  <c r="AJ377"/>
  <c r="AI377"/>
  <c r="AH377"/>
  <c r="AG377"/>
  <c r="AF377"/>
  <c r="AE377"/>
  <c r="AD377"/>
  <c r="AC377"/>
  <c r="AB377"/>
  <c r="AO376"/>
  <c r="AN376"/>
  <c r="AM376"/>
  <c r="AL376"/>
  <c r="AK376"/>
  <c r="AJ376"/>
  <c r="AI376"/>
  <c r="AH376"/>
  <c r="AG376"/>
  <c r="AF376"/>
  <c r="AE376"/>
  <c r="AD376"/>
  <c r="AC376"/>
  <c r="AB376"/>
  <c r="AO375"/>
  <c r="AN375"/>
  <c r="AM375"/>
  <c r="AL375"/>
  <c r="AK375"/>
  <c r="AJ375"/>
  <c r="AI375"/>
  <c r="AH375"/>
  <c r="AG375"/>
  <c r="AF375"/>
  <c r="AE375"/>
  <c r="AD375"/>
  <c r="AC375"/>
  <c r="AB375"/>
  <c r="AO374"/>
  <c r="AN374"/>
  <c r="AM374"/>
  <c r="AL374"/>
  <c r="AK374"/>
  <c r="AJ374"/>
  <c r="AI374"/>
  <c r="AH374"/>
  <c r="AG374"/>
  <c r="AF374"/>
  <c r="AE374"/>
  <c r="AD374"/>
  <c r="AC374"/>
  <c r="AB374"/>
  <c r="AO373"/>
  <c r="AN373"/>
  <c r="AM373"/>
  <c r="AL373"/>
  <c r="AK373"/>
  <c r="AJ373"/>
  <c r="AI373"/>
  <c r="AH373"/>
  <c r="AG373"/>
  <c r="AF373"/>
  <c r="AE373"/>
  <c r="AD373"/>
  <c r="AC373"/>
  <c r="AB373"/>
  <c r="AO372"/>
  <c r="AN372"/>
  <c r="AM372"/>
  <c r="AL372"/>
  <c r="AK372"/>
  <c r="AJ372"/>
  <c r="AI372"/>
  <c r="AH372"/>
  <c r="AG372"/>
  <c r="AF372"/>
  <c r="AE372"/>
  <c r="AD372"/>
  <c r="AC372"/>
  <c r="AB372"/>
  <c r="AO371"/>
  <c r="AN371"/>
  <c r="AM371"/>
  <c r="AL371"/>
  <c r="AK371"/>
  <c r="AJ371"/>
  <c r="AI371"/>
  <c r="AH371"/>
  <c r="AG371"/>
  <c r="AF371"/>
  <c r="AE371"/>
  <c r="AD371"/>
  <c r="AC371"/>
  <c r="AB371"/>
  <c r="AO370"/>
  <c r="AN370"/>
  <c r="AM370"/>
  <c r="AL370"/>
  <c r="AK370"/>
  <c r="AJ370"/>
  <c r="AI370"/>
  <c r="AH370"/>
  <c r="AG370"/>
  <c r="AF370"/>
  <c r="AE370"/>
  <c r="AD370"/>
  <c r="AC370"/>
  <c r="AB370"/>
  <c r="AO369"/>
  <c r="AN369"/>
  <c r="AM369"/>
  <c r="AL369"/>
  <c r="AK369"/>
  <c r="AJ369"/>
  <c r="AI369"/>
  <c r="AH369"/>
  <c r="AG369"/>
  <c r="AF369"/>
  <c r="AE369"/>
  <c r="AD369"/>
  <c r="AC369"/>
  <c r="AB369"/>
  <c r="AO368"/>
  <c r="AN368"/>
  <c r="AM368"/>
  <c r="AL368"/>
  <c r="AK368"/>
  <c r="AJ368"/>
  <c r="AI368"/>
  <c r="AH368"/>
  <c r="AG368"/>
  <c r="AF368"/>
  <c r="AE368"/>
  <c r="AD368"/>
  <c r="AC368"/>
  <c r="AB368"/>
  <c r="AO261" i="34"/>
  <c r="AN261"/>
  <c r="AM261"/>
  <c r="AL261"/>
  <c r="AK261"/>
  <c r="AJ261"/>
  <c r="AI261"/>
  <c r="AH261"/>
  <c r="AG261"/>
  <c r="AF261"/>
  <c r="AE261"/>
  <c r="AD261"/>
  <c r="G261" s="1"/>
  <c r="AC261"/>
  <c r="AB261"/>
  <c r="AO260"/>
  <c r="AN260"/>
  <c r="AM260"/>
  <c r="AL260"/>
  <c r="AK260"/>
  <c r="AJ260"/>
  <c r="AI260"/>
  <c r="AH260"/>
  <c r="AG260"/>
  <c r="AF260"/>
  <c r="AE260"/>
  <c r="AD260"/>
  <c r="AC260"/>
  <c r="AB260"/>
  <c r="AO259"/>
  <c r="AN259"/>
  <c r="AM259"/>
  <c r="AL259"/>
  <c r="AK259"/>
  <c r="AJ259"/>
  <c r="AI259"/>
  <c r="AH259"/>
  <c r="AG259"/>
  <c r="AF259"/>
  <c r="AE259"/>
  <c r="AD259"/>
  <c r="AC259"/>
  <c r="AB259"/>
  <c r="AO258"/>
  <c r="AN258"/>
  <c r="AM258"/>
  <c r="AL258"/>
  <c r="AK258"/>
  <c r="AJ258"/>
  <c r="AI258"/>
  <c r="AH258"/>
  <c r="AG258"/>
  <c r="AF258"/>
  <c r="AE258"/>
  <c r="AD258"/>
  <c r="AC258"/>
  <c r="AB258"/>
  <c r="AO257"/>
  <c r="AN257"/>
  <c r="AM257"/>
  <c r="AL257"/>
  <c r="AK257"/>
  <c r="AJ257"/>
  <c r="AI257"/>
  <c r="AH257"/>
  <c r="AG257"/>
  <c r="AF257"/>
  <c r="AE257"/>
  <c r="AD257"/>
  <c r="AC257"/>
  <c r="AB257"/>
  <c r="AO256"/>
  <c r="AN256"/>
  <c r="AM256"/>
  <c r="AL256"/>
  <c r="AK256"/>
  <c r="AJ256"/>
  <c r="AI256"/>
  <c r="AH256"/>
  <c r="AG256"/>
  <c r="AF256"/>
  <c r="AE256"/>
  <c r="AD256"/>
  <c r="AC256"/>
  <c r="AB256"/>
  <c r="AO255"/>
  <c r="AN255"/>
  <c r="AM255"/>
  <c r="AL255"/>
  <c r="AK255"/>
  <c r="AJ255"/>
  <c r="AI255"/>
  <c r="AH255"/>
  <c r="AG255"/>
  <c r="AF255"/>
  <c r="AE255"/>
  <c r="AD255"/>
  <c r="AC255"/>
  <c r="AB255"/>
  <c r="AO254"/>
  <c r="AN254"/>
  <c r="AM254"/>
  <c r="AL254"/>
  <c r="AK254"/>
  <c r="AJ254"/>
  <c r="AI254"/>
  <c r="AH254"/>
  <c r="AG254"/>
  <c r="AF254"/>
  <c r="AE254"/>
  <c r="AD254"/>
  <c r="AC254"/>
  <c r="AB254"/>
  <c r="G254" s="1"/>
  <c r="AO253"/>
  <c r="AN253"/>
  <c r="AM253"/>
  <c r="AL253"/>
  <c r="AK253"/>
  <c r="AJ253"/>
  <c r="AI253"/>
  <c r="AH253"/>
  <c r="AG253"/>
  <c r="AF253"/>
  <c r="AE253"/>
  <c r="AD253"/>
  <c r="G253" s="1"/>
  <c r="AC253"/>
  <c r="AB253"/>
  <c r="AO252"/>
  <c r="AN252"/>
  <c r="AM252"/>
  <c r="AL252"/>
  <c r="AK252"/>
  <c r="AJ252"/>
  <c r="AI252"/>
  <c r="AH252"/>
  <c r="AG252"/>
  <c r="AF252"/>
  <c r="AE252"/>
  <c r="AD252"/>
  <c r="AC252"/>
  <c r="AB252"/>
  <c r="G252" s="1"/>
  <c r="AO251"/>
  <c r="AN251"/>
  <c r="AM251"/>
  <c r="AL251"/>
  <c r="AK251"/>
  <c r="AJ251"/>
  <c r="AI251"/>
  <c r="AH251"/>
  <c r="AG251"/>
  <c r="AF251"/>
  <c r="AE251"/>
  <c r="AD251"/>
  <c r="AC251"/>
  <c r="AB251"/>
  <c r="G251" s="1"/>
  <c r="AO250"/>
  <c r="AN250"/>
  <c r="AM250"/>
  <c r="AL250"/>
  <c r="AK250"/>
  <c r="AJ250"/>
  <c r="AI250"/>
  <c r="AH250"/>
  <c r="AG250"/>
  <c r="AF250"/>
  <c r="AE250"/>
  <c r="AD250"/>
  <c r="AC250"/>
  <c r="AB250"/>
  <c r="AO249"/>
  <c r="AN249"/>
  <c r="AM249"/>
  <c r="AL249"/>
  <c r="AK249"/>
  <c r="AJ249"/>
  <c r="AI249"/>
  <c r="AH249"/>
  <c r="AG249"/>
  <c r="AF249"/>
  <c r="AE249"/>
  <c r="AD249"/>
  <c r="AC249"/>
  <c r="AB249"/>
  <c r="AO248"/>
  <c r="AN248"/>
  <c r="AM248"/>
  <c r="AL248"/>
  <c r="AK248"/>
  <c r="AJ248"/>
  <c r="AI248"/>
  <c r="AH248"/>
  <c r="AG248"/>
  <c r="AF248"/>
  <c r="AE248"/>
  <c r="AD248"/>
  <c r="AC248"/>
  <c r="AB248"/>
  <c r="AO247"/>
  <c r="AN247"/>
  <c r="AM247"/>
  <c r="AL247"/>
  <c r="AK247"/>
  <c r="AJ247"/>
  <c r="AI247"/>
  <c r="AH247"/>
  <c r="AG247"/>
  <c r="AF247"/>
  <c r="AE247"/>
  <c r="AD247"/>
  <c r="G247" s="1"/>
  <c r="AC247"/>
  <c r="AB247"/>
  <c r="AO246"/>
  <c r="AN246"/>
  <c r="AM246"/>
  <c r="AL246"/>
  <c r="AK246"/>
  <c r="AJ246"/>
  <c r="AI246"/>
  <c r="AH246"/>
  <c r="AG246"/>
  <c r="AF246"/>
  <c r="AE246"/>
  <c r="AD246"/>
  <c r="AC246"/>
  <c r="AB246"/>
  <c r="AO245"/>
  <c r="AN245"/>
  <c r="AM245"/>
  <c r="AL245"/>
  <c r="AK245"/>
  <c r="AJ245"/>
  <c r="AI245"/>
  <c r="AH245"/>
  <c r="AG245"/>
  <c r="AF245"/>
  <c r="AE245"/>
  <c r="AD245"/>
  <c r="G245" s="1"/>
  <c r="AC245"/>
  <c r="AB245"/>
  <c r="AO244"/>
  <c r="AN244"/>
  <c r="AM244"/>
  <c r="AL244"/>
  <c r="AK244"/>
  <c r="AJ244"/>
  <c r="AI244"/>
  <c r="AH244"/>
  <c r="AG244"/>
  <c r="AF244"/>
  <c r="AE244"/>
  <c r="AD244"/>
  <c r="AC244"/>
  <c r="AB244"/>
  <c r="G244" s="1"/>
  <c r="AO243"/>
  <c r="AN243"/>
  <c r="AM243"/>
  <c r="AL243"/>
  <c r="AK243"/>
  <c r="AJ243"/>
  <c r="AI243"/>
  <c r="AH243"/>
  <c r="AG243"/>
  <c r="AF243"/>
  <c r="AE243"/>
  <c r="AD243"/>
  <c r="G243" s="1"/>
  <c r="AC243"/>
  <c r="AB243"/>
  <c r="AO242"/>
  <c r="AN242"/>
  <c r="AM242"/>
  <c r="AL242"/>
  <c r="AK242"/>
  <c r="AJ242"/>
  <c r="AI242"/>
  <c r="AH242"/>
  <c r="AG242"/>
  <c r="AF242"/>
  <c r="AE242"/>
  <c r="AD242"/>
  <c r="AC242"/>
  <c r="AB242"/>
  <c r="G242" s="1"/>
  <c r="AO241"/>
  <c r="AN241"/>
  <c r="AM241"/>
  <c r="AL241"/>
  <c r="AK241"/>
  <c r="AJ241"/>
  <c r="AI241"/>
  <c r="AH241"/>
  <c r="AG241"/>
  <c r="AF241"/>
  <c r="AE241"/>
  <c r="AD241"/>
  <c r="G241" s="1"/>
  <c r="AC241"/>
  <c r="AB241"/>
  <c r="AO240"/>
  <c r="AN240"/>
  <c r="AM240"/>
  <c r="AL240"/>
  <c r="AK240"/>
  <c r="AJ240"/>
  <c r="AI240"/>
  <c r="AH240"/>
  <c r="AG240"/>
  <c r="AF240"/>
  <c r="AE240"/>
  <c r="AD240"/>
  <c r="AC240"/>
  <c r="AB240"/>
  <c r="G240" s="1"/>
  <c r="AO239"/>
  <c r="AN239"/>
  <c r="AM239"/>
  <c r="AL239"/>
  <c r="AK239"/>
  <c r="AJ239"/>
  <c r="AI239"/>
  <c r="AH239"/>
  <c r="AG239"/>
  <c r="AF239"/>
  <c r="AE239"/>
  <c r="AD239"/>
  <c r="AC239"/>
  <c r="AB239"/>
  <c r="AO238"/>
  <c r="AN238"/>
  <c r="AM238"/>
  <c r="AL238"/>
  <c r="AK238"/>
  <c r="AJ238"/>
  <c r="AI238"/>
  <c r="AH238"/>
  <c r="AG238"/>
  <c r="AF238"/>
  <c r="AE238"/>
  <c r="AD238"/>
  <c r="AC238"/>
  <c r="AB238"/>
  <c r="AO237"/>
  <c r="AN237"/>
  <c r="AM237"/>
  <c r="AL237"/>
  <c r="AK237"/>
  <c r="AJ237"/>
  <c r="AI237"/>
  <c r="AH237"/>
  <c r="AG237"/>
  <c r="AF237"/>
  <c r="AE237"/>
  <c r="AD237"/>
  <c r="AC237"/>
  <c r="AB237"/>
  <c r="AO236"/>
  <c r="AN236"/>
  <c r="AM236"/>
  <c r="AL236"/>
  <c r="AK236"/>
  <c r="AJ236"/>
  <c r="AI236"/>
  <c r="AH236"/>
  <c r="AG236"/>
  <c r="AF236"/>
  <c r="AE236"/>
  <c r="AD236"/>
  <c r="AC236"/>
  <c r="AB236"/>
  <c r="AO235"/>
  <c r="AN235"/>
  <c r="AM235"/>
  <c r="AL235"/>
  <c r="AK235"/>
  <c r="AJ235"/>
  <c r="AI235"/>
  <c r="AH235"/>
  <c r="AG235"/>
  <c r="AF235"/>
  <c r="AE235"/>
  <c r="AD235"/>
  <c r="AC235"/>
  <c r="AB235"/>
  <c r="AO234"/>
  <c r="AN234"/>
  <c r="AM234"/>
  <c r="AL234"/>
  <c r="AK234"/>
  <c r="AJ234"/>
  <c r="AI234"/>
  <c r="AH234"/>
  <c r="AG234"/>
  <c r="AF234"/>
  <c r="AE234"/>
  <c r="AD234"/>
  <c r="AC234"/>
  <c r="AB234"/>
  <c r="AO233"/>
  <c r="AN233"/>
  <c r="AM233"/>
  <c r="AL233"/>
  <c r="AK233"/>
  <c r="AJ233"/>
  <c r="AI233"/>
  <c r="AH233"/>
  <c r="AG233"/>
  <c r="AF233"/>
  <c r="AE233"/>
  <c r="AD233"/>
  <c r="AC233"/>
  <c r="AB233"/>
  <c r="AO232"/>
  <c r="AN232"/>
  <c r="AM232"/>
  <c r="AL232"/>
  <c r="AK232"/>
  <c r="AJ232"/>
  <c r="AI232"/>
  <c r="AH232"/>
  <c r="AG232"/>
  <c r="AF232"/>
  <c r="AE232"/>
  <c r="AD232"/>
  <c r="AC232"/>
  <c r="AB232"/>
  <c r="G232" s="1"/>
  <c r="AO231"/>
  <c r="AN231"/>
  <c r="AM231"/>
  <c r="AL231"/>
  <c r="AK231"/>
  <c r="AJ231"/>
  <c r="AI231"/>
  <c r="AH231"/>
  <c r="AG231"/>
  <c r="AF231"/>
  <c r="AE231"/>
  <c r="AD231"/>
  <c r="AC231"/>
  <c r="AB231"/>
  <c r="AO230"/>
  <c r="AN230"/>
  <c r="AM230"/>
  <c r="AL230"/>
  <c r="AK230"/>
  <c r="AJ230"/>
  <c r="AI230"/>
  <c r="AH230"/>
  <c r="AG230"/>
  <c r="AF230"/>
  <c r="AE230"/>
  <c r="AD230"/>
  <c r="AC230"/>
  <c r="AB230"/>
  <c r="G230" s="1"/>
  <c r="AO229"/>
  <c r="AN229"/>
  <c r="AM229"/>
  <c r="AL229"/>
  <c r="AK229"/>
  <c r="AJ229"/>
  <c r="AI229"/>
  <c r="AH229"/>
  <c r="AG229"/>
  <c r="AF229"/>
  <c r="AE229"/>
  <c r="AD229"/>
  <c r="AC229"/>
  <c r="AB229"/>
  <c r="AO228"/>
  <c r="AN228"/>
  <c r="AM228"/>
  <c r="AL228"/>
  <c r="AK228"/>
  <c r="AJ228"/>
  <c r="AI228"/>
  <c r="AH228"/>
  <c r="AG228"/>
  <c r="AF228"/>
  <c r="AE228"/>
  <c r="AD228"/>
  <c r="AC228"/>
  <c r="AB228"/>
  <c r="G228" s="1"/>
  <c r="AO227"/>
  <c r="AN227"/>
  <c r="AM227"/>
  <c r="AL227"/>
  <c r="AK227"/>
  <c r="AJ227"/>
  <c r="AI227"/>
  <c r="AH227"/>
  <c r="AG227"/>
  <c r="AF227"/>
  <c r="AE227"/>
  <c r="AD227"/>
  <c r="AC227"/>
  <c r="AB227"/>
  <c r="AO226"/>
  <c r="AN226"/>
  <c r="AM226"/>
  <c r="AL226"/>
  <c r="AK226"/>
  <c r="AJ226"/>
  <c r="AI226"/>
  <c r="AH226"/>
  <c r="AG226"/>
  <c r="AF226"/>
  <c r="AE226"/>
  <c r="AD226"/>
  <c r="AC226"/>
  <c r="AB226"/>
  <c r="G226" s="1"/>
  <c r="AO225"/>
  <c r="AN225"/>
  <c r="AM225"/>
  <c r="AL225"/>
  <c r="AK225"/>
  <c r="AJ225"/>
  <c r="AI225"/>
  <c r="AH225"/>
  <c r="AG225"/>
  <c r="AF225"/>
  <c r="AE225"/>
  <c r="AD225"/>
  <c r="G225" s="1"/>
  <c r="AC225"/>
  <c r="AB225"/>
  <c r="AO224"/>
  <c r="AN224"/>
  <c r="AM224"/>
  <c r="AL224"/>
  <c r="AK224"/>
  <c r="AJ224"/>
  <c r="AI224"/>
  <c r="AH224"/>
  <c r="AG224"/>
  <c r="AF224"/>
  <c r="AE224"/>
  <c r="AD224"/>
  <c r="AC224"/>
  <c r="AB224"/>
  <c r="G224" s="1"/>
  <c r="AO223"/>
  <c r="AN223"/>
  <c r="AM223"/>
  <c r="AL223"/>
  <c r="AK223"/>
  <c r="AJ223"/>
  <c r="AI223"/>
  <c r="AH223"/>
  <c r="AG223"/>
  <c r="AF223"/>
  <c r="AE223"/>
  <c r="AD223"/>
  <c r="AC223"/>
  <c r="AB223"/>
  <c r="G256"/>
  <c r="AO222"/>
  <c r="AN222"/>
  <c r="AM222"/>
  <c r="AL222"/>
  <c r="AK222"/>
  <c r="AJ222"/>
  <c r="AI222"/>
  <c r="AH222"/>
  <c r="AG222"/>
  <c r="AF222"/>
  <c r="AE222"/>
  <c r="AD222"/>
  <c r="AC222"/>
  <c r="AB222"/>
  <c r="AO221"/>
  <c r="AN221"/>
  <c r="AM221"/>
  <c r="AL221"/>
  <c r="AK221"/>
  <c r="AJ221"/>
  <c r="AI221"/>
  <c r="AH221"/>
  <c r="AG221"/>
  <c r="AF221"/>
  <c r="AE221"/>
  <c r="AD221"/>
  <c r="AC221"/>
  <c r="AB221"/>
  <c r="AO220"/>
  <c r="AN220"/>
  <c r="AM220"/>
  <c r="AL220"/>
  <c r="AK220"/>
  <c r="AJ220"/>
  <c r="AI220"/>
  <c r="AH220"/>
  <c r="AG220"/>
  <c r="AF220"/>
  <c r="AE220"/>
  <c r="AD220"/>
  <c r="AC220"/>
  <c r="AB220"/>
  <c r="AO219"/>
  <c r="AN219"/>
  <c r="AM219"/>
  <c r="AL219"/>
  <c r="AK219"/>
  <c r="AJ219"/>
  <c r="AI219"/>
  <c r="AH219"/>
  <c r="AG219"/>
  <c r="AF219"/>
  <c r="AE219"/>
  <c r="AD219"/>
  <c r="AC219"/>
  <c r="AB219"/>
  <c r="G312"/>
  <c r="AO218"/>
  <c r="AN218"/>
  <c r="AM218"/>
  <c r="AL218"/>
  <c r="AK218"/>
  <c r="AJ218"/>
  <c r="AI218"/>
  <c r="AH218"/>
  <c r="AG218"/>
  <c r="AF218"/>
  <c r="AE218"/>
  <c r="AD218"/>
  <c r="AC218"/>
  <c r="AB218"/>
  <c r="AO217"/>
  <c r="AN217"/>
  <c r="AM217"/>
  <c r="AL217"/>
  <c r="AK217"/>
  <c r="AJ217"/>
  <c r="AI217"/>
  <c r="AH217"/>
  <c r="AG217"/>
  <c r="AF217"/>
  <c r="AE217"/>
  <c r="AD217"/>
  <c r="AC217"/>
  <c r="AB217"/>
  <c r="AO216"/>
  <c r="AN216"/>
  <c r="AM216"/>
  <c r="AL216"/>
  <c r="AK216"/>
  <c r="AJ216"/>
  <c r="AI216"/>
  <c r="AH216"/>
  <c r="AG216"/>
  <c r="AF216"/>
  <c r="AE216"/>
  <c r="AD216"/>
  <c r="AC216"/>
  <c r="AB216"/>
  <c r="AO215"/>
  <c r="AN215"/>
  <c r="AM215"/>
  <c r="AL215"/>
  <c r="AK215"/>
  <c r="AJ215"/>
  <c r="AI215"/>
  <c r="AH215"/>
  <c r="AG215"/>
  <c r="AF215"/>
  <c r="AE215"/>
  <c r="AD215"/>
  <c r="AC215"/>
  <c r="AB215"/>
  <c r="AO214"/>
  <c r="AN214"/>
  <c r="AM214"/>
  <c r="AL214"/>
  <c r="AK214"/>
  <c r="AJ214"/>
  <c r="AI214"/>
  <c r="AH214"/>
  <c r="AG214"/>
  <c r="AF214"/>
  <c r="AE214"/>
  <c r="G214" s="1"/>
  <c r="AD214"/>
  <c r="AC214"/>
  <c r="AB214"/>
  <c r="G298"/>
  <c r="AO213"/>
  <c r="AN213"/>
  <c r="AM213"/>
  <c r="AL213"/>
  <c r="AK213"/>
  <c r="AJ213"/>
  <c r="AI213"/>
  <c r="AH213"/>
  <c r="AG213"/>
  <c r="AF213"/>
  <c r="AE213"/>
  <c r="AD213"/>
  <c r="AC213"/>
  <c r="AB213"/>
  <c r="AO212"/>
  <c r="AN212"/>
  <c r="AM212"/>
  <c r="AL212"/>
  <c r="AK212"/>
  <c r="AJ212"/>
  <c r="AI212"/>
  <c r="AH212"/>
  <c r="AG212"/>
  <c r="AF212"/>
  <c r="AE212"/>
  <c r="AD212"/>
  <c r="AC212"/>
  <c r="AB212"/>
  <c r="AO211"/>
  <c r="AN211"/>
  <c r="AM211"/>
  <c r="AL211"/>
  <c r="AK211"/>
  <c r="AJ211"/>
  <c r="AI211"/>
  <c r="AH211"/>
  <c r="AG211"/>
  <c r="AF211"/>
  <c r="AE211"/>
  <c r="AD211"/>
  <c r="AC211"/>
  <c r="AB211"/>
  <c r="AO210"/>
  <c r="AN210"/>
  <c r="AM210"/>
  <c r="AL210"/>
  <c r="AK210"/>
  <c r="AJ210"/>
  <c r="AI210"/>
  <c r="AH210"/>
  <c r="AG210"/>
  <c r="AF210"/>
  <c r="AE210"/>
  <c r="AD210"/>
  <c r="AC210"/>
  <c r="AB210"/>
  <c r="G210" s="1"/>
  <c r="AO209"/>
  <c r="AN209"/>
  <c r="AM209"/>
  <c r="AL209"/>
  <c r="AK209"/>
  <c r="AJ209"/>
  <c r="AI209"/>
  <c r="AH209"/>
  <c r="AG209"/>
  <c r="AF209"/>
  <c r="AE209"/>
  <c r="AD209"/>
  <c r="AC209"/>
  <c r="AB209"/>
  <c r="AO208"/>
  <c r="AN208"/>
  <c r="AM208"/>
  <c r="AL208"/>
  <c r="AK208"/>
  <c r="AJ208"/>
  <c r="AI208"/>
  <c r="AH208"/>
  <c r="AG208"/>
  <c r="AF208"/>
  <c r="AE208"/>
  <c r="AD208"/>
  <c r="AC208"/>
  <c r="AB208"/>
  <c r="G208" s="1"/>
  <c r="AO207"/>
  <c r="AN207"/>
  <c r="AM207"/>
  <c r="AL207"/>
  <c r="AK207"/>
  <c r="AJ207"/>
  <c r="AI207"/>
  <c r="AH207"/>
  <c r="AG207"/>
  <c r="AF207"/>
  <c r="AE207"/>
  <c r="AD207"/>
  <c r="AC207"/>
  <c r="AB207"/>
  <c r="G300"/>
  <c r="AO206"/>
  <c r="AN206"/>
  <c r="AM206"/>
  <c r="AL206"/>
  <c r="AK206"/>
  <c r="AJ206"/>
  <c r="AI206"/>
  <c r="AH206"/>
  <c r="AG206"/>
  <c r="AF206"/>
  <c r="AE206"/>
  <c r="AD206"/>
  <c r="AC206"/>
  <c r="AB206"/>
  <c r="AO205"/>
  <c r="AN205"/>
  <c r="AM205"/>
  <c r="AL205"/>
  <c r="AK205"/>
  <c r="AJ205"/>
  <c r="AI205"/>
  <c r="AH205"/>
  <c r="AG205"/>
  <c r="AF205"/>
  <c r="AE205"/>
  <c r="AD205"/>
  <c r="AC205"/>
  <c r="AB205"/>
  <c r="AO204"/>
  <c r="AN204"/>
  <c r="AM204"/>
  <c r="AL204"/>
  <c r="AK204"/>
  <c r="AJ204"/>
  <c r="AI204"/>
  <c r="AH204"/>
  <c r="AG204"/>
  <c r="AF204"/>
  <c r="AE204"/>
  <c r="AD204"/>
  <c r="AC204"/>
  <c r="AB204"/>
  <c r="G204" s="1"/>
  <c r="AO203"/>
  <c r="AN203"/>
  <c r="AM203"/>
  <c r="AL203"/>
  <c r="AK203"/>
  <c r="AJ203"/>
  <c r="AI203"/>
  <c r="AH203"/>
  <c r="AG203"/>
  <c r="AF203"/>
  <c r="AE203"/>
  <c r="AD203"/>
  <c r="G203" s="1"/>
  <c r="AC203"/>
  <c r="AB203"/>
  <c r="AO202"/>
  <c r="AN202"/>
  <c r="AM202"/>
  <c r="AL202"/>
  <c r="AK202"/>
  <c r="AJ202"/>
  <c r="AI202"/>
  <c r="AH202"/>
  <c r="AG202"/>
  <c r="AF202"/>
  <c r="AE202"/>
  <c r="AD202"/>
  <c r="AC202"/>
  <c r="AB202"/>
  <c r="AO201"/>
  <c r="AN201"/>
  <c r="AM201"/>
  <c r="AL201"/>
  <c r="AK201"/>
  <c r="AJ201"/>
  <c r="AI201"/>
  <c r="AH201"/>
  <c r="AG201"/>
  <c r="AF201"/>
  <c r="AE201"/>
  <c r="AD201"/>
  <c r="AC201"/>
  <c r="AB201"/>
  <c r="AO200"/>
  <c r="AN200"/>
  <c r="AM200"/>
  <c r="AL200"/>
  <c r="AK200"/>
  <c r="AJ200"/>
  <c r="AI200"/>
  <c r="AH200"/>
  <c r="AG200"/>
  <c r="AF200"/>
  <c r="AE200"/>
  <c r="AD200"/>
  <c r="AC200"/>
  <c r="G200" s="1"/>
  <c r="AB200"/>
  <c r="AO199"/>
  <c r="AN199"/>
  <c r="AM199"/>
  <c r="AL199"/>
  <c r="AK199"/>
  <c r="AJ199"/>
  <c r="AI199"/>
  <c r="AH199"/>
  <c r="AG199"/>
  <c r="AF199"/>
  <c r="AE199"/>
  <c r="AD199"/>
  <c r="AC199"/>
  <c r="AB199"/>
  <c r="AO198"/>
  <c r="AN198"/>
  <c r="AM198"/>
  <c r="AL198"/>
  <c r="AK198"/>
  <c r="AJ198"/>
  <c r="AI198"/>
  <c r="AH198"/>
  <c r="AG198"/>
  <c r="AF198"/>
  <c r="AE198"/>
  <c r="AD198"/>
  <c r="AC198"/>
  <c r="AB198"/>
  <c r="G198" s="1"/>
  <c r="AO197"/>
  <c r="AN197"/>
  <c r="AM197"/>
  <c r="AL197"/>
  <c r="AK197"/>
  <c r="AJ197"/>
  <c r="AI197"/>
  <c r="AH197"/>
  <c r="AG197"/>
  <c r="AF197"/>
  <c r="AE197"/>
  <c r="AD197"/>
  <c r="AC197"/>
  <c r="AB197"/>
  <c r="AO196"/>
  <c r="AN196"/>
  <c r="AM196"/>
  <c r="AL196"/>
  <c r="AK196"/>
  <c r="AJ196"/>
  <c r="AI196"/>
  <c r="AH196"/>
  <c r="AG196"/>
  <c r="AF196"/>
  <c r="AE196"/>
  <c r="AD196"/>
  <c r="AC196"/>
  <c r="G196" s="1"/>
  <c r="AB196"/>
  <c r="AO195"/>
  <c r="AN195"/>
  <c r="AM195"/>
  <c r="AL195"/>
  <c r="AK195"/>
  <c r="AJ195"/>
  <c r="AI195"/>
  <c r="AH195"/>
  <c r="AG195"/>
  <c r="AF195"/>
  <c r="AE195"/>
  <c r="AD195"/>
  <c r="AC195"/>
  <c r="AB195"/>
  <c r="AO194"/>
  <c r="AN194"/>
  <c r="AM194"/>
  <c r="AL194"/>
  <c r="AK194"/>
  <c r="AJ194"/>
  <c r="AI194"/>
  <c r="AH194"/>
  <c r="AG194"/>
  <c r="AF194"/>
  <c r="AE194"/>
  <c r="AD194"/>
  <c r="G194" s="1"/>
  <c r="AC194"/>
  <c r="AB194"/>
  <c r="AO193"/>
  <c r="AN193"/>
  <c r="AM193"/>
  <c r="AL193"/>
  <c r="AK193"/>
  <c r="AJ193"/>
  <c r="AI193"/>
  <c r="AH193"/>
  <c r="AG193"/>
  <c r="AF193"/>
  <c r="AE193"/>
  <c r="AD193"/>
  <c r="AC193"/>
  <c r="AB193"/>
  <c r="AO192"/>
  <c r="AN192"/>
  <c r="AM192"/>
  <c r="AL192"/>
  <c r="AK192"/>
  <c r="AJ192"/>
  <c r="AI192"/>
  <c r="AH192"/>
  <c r="AG192"/>
  <c r="AF192"/>
  <c r="AE192"/>
  <c r="AD192"/>
  <c r="AC192"/>
  <c r="AB192"/>
  <c r="G306"/>
  <c r="AO191"/>
  <c r="AN191"/>
  <c r="AM191"/>
  <c r="AL191"/>
  <c r="AK191"/>
  <c r="AJ191"/>
  <c r="AI191"/>
  <c r="AH191"/>
  <c r="AG191"/>
  <c r="AF191"/>
  <c r="AE191"/>
  <c r="AD191"/>
  <c r="AC191"/>
  <c r="AB191"/>
  <c r="AO190"/>
  <c r="AN190"/>
  <c r="AM190"/>
  <c r="AL190"/>
  <c r="AK190"/>
  <c r="AJ190"/>
  <c r="AI190"/>
  <c r="AH190"/>
  <c r="AG190"/>
  <c r="AF190"/>
  <c r="AE190"/>
  <c r="G190" s="1"/>
  <c r="AD190"/>
  <c r="AC190"/>
  <c r="AB190"/>
  <c r="G263"/>
  <c r="AO189"/>
  <c r="AN189"/>
  <c r="AM189"/>
  <c r="AL189"/>
  <c r="AK189"/>
  <c r="AJ189"/>
  <c r="AI189"/>
  <c r="AH189"/>
  <c r="AG189"/>
  <c r="AF189"/>
  <c r="AE189"/>
  <c r="AD189"/>
  <c r="G189" s="1"/>
  <c r="AC189"/>
  <c r="AB189"/>
  <c r="AO188"/>
  <c r="AN188"/>
  <c r="AM188"/>
  <c r="AL188"/>
  <c r="AK188"/>
  <c r="AJ188"/>
  <c r="AI188"/>
  <c r="AH188"/>
  <c r="AG188"/>
  <c r="AF188"/>
  <c r="AE188"/>
  <c r="AD188"/>
  <c r="AC188"/>
  <c r="AB188"/>
  <c r="G188" s="1"/>
  <c r="AO187"/>
  <c r="AN187"/>
  <c r="AM187"/>
  <c r="AL187"/>
  <c r="AK187"/>
  <c r="AJ187"/>
  <c r="AI187"/>
  <c r="AH187"/>
  <c r="AG187"/>
  <c r="AF187"/>
  <c r="AE187"/>
  <c r="AD187"/>
  <c r="AC187"/>
  <c r="AB187"/>
  <c r="AO186"/>
  <c r="AN186"/>
  <c r="AM186"/>
  <c r="AL186"/>
  <c r="AK186"/>
  <c r="AJ186"/>
  <c r="AI186"/>
  <c r="AH186"/>
  <c r="AG186"/>
  <c r="AF186"/>
  <c r="AE186"/>
  <c r="AD186"/>
  <c r="AC186"/>
  <c r="AB186"/>
  <c r="G186" s="1"/>
  <c r="AO185"/>
  <c r="AN185"/>
  <c r="AM185"/>
  <c r="AL185"/>
  <c r="AK185"/>
  <c r="AJ185"/>
  <c r="AI185"/>
  <c r="AH185"/>
  <c r="AG185"/>
  <c r="AF185"/>
  <c r="AE185"/>
  <c r="AD185"/>
  <c r="AC185"/>
  <c r="AB185"/>
  <c r="AO184"/>
  <c r="AN184"/>
  <c r="AM184"/>
  <c r="AL184"/>
  <c r="AK184"/>
  <c r="AJ184"/>
  <c r="AI184"/>
  <c r="AH184"/>
  <c r="AG184"/>
  <c r="AF184"/>
  <c r="AE184"/>
  <c r="AD184"/>
  <c r="AC184"/>
  <c r="AB184"/>
  <c r="AO183"/>
  <c r="AN183"/>
  <c r="AM183"/>
  <c r="AL183"/>
  <c r="AK183"/>
  <c r="AJ183"/>
  <c r="AI183"/>
  <c r="AH183"/>
  <c r="AG183"/>
  <c r="AF183"/>
  <c r="AE183"/>
  <c r="AD183"/>
  <c r="AC183"/>
  <c r="G183" s="1"/>
  <c r="AB183"/>
  <c r="AO182"/>
  <c r="AN182"/>
  <c r="AM182"/>
  <c r="AL182"/>
  <c r="AK182"/>
  <c r="AJ182"/>
  <c r="AI182"/>
  <c r="AH182"/>
  <c r="AG182"/>
  <c r="AF182"/>
  <c r="AE182"/>
  <c r="AD182"/>
  <c r="AC182"/>
  <c r="G182" s="1"/>
  <c r="AB182"/>
  <c r="AO181"/>
  <c r="AN181"/>
  <c r="AM181"/>
  <c r="AL181"/>
  <c r="AK181"/>
  <c r="AJ181"/>
  <c r="AI181"/>
  <c r="AH181"/>
  <c r="AG181"/>
  <c r="AF181"/>
  <c r="AE181"/>
  <c r="AD181"/>
  <c r="AC181"/>
  <c r="AB181"/>
  <c r="G293"/>
  <c r="AO180"/>
  <c r="AN180"/>
  <c r="AM180"/>
  <c r="AL180"/>
  <c r="AK180"/>
  <c r="AJ180"/>
  <c r="AI180"/>
  <c r="AH180"/>
  <c r="AG180"/>
  <c r="AF180"/>
  <c r="AE180"/>
  <c r="AD180"/>
  <c r="AC180"/>
  <c r="AB180"/>
  <c r="G180" s="1"/>
  <c r="AO179"/>
  <c r="AN179"/>
  <c r="AM179"/>
  <c r="AL179"/>
  <c r="AK179"/>
  <c r="AJ179"/>
  <c r="AI179"/>
  <c r="AH179"/>
  <c r="AG179"/>
  <c r="AF179"/>
  <c r="AE179"/>
  <c r="AD179"/>
  <c r="AC179"/>
  <c r="AB179"/>
  <c r="AO178"/>
  <c r="AN178"/>
  <c r="AM178"/>
  <c r="AL178"/>
  <c r="AK178"/>
  <c r="AJ178"/>
  <c r="AI178"/>
  <c r="AH178"/>
  <c r="AG178"/>
  <c r="AF178"/>
  <c r="AE178"/>
  <c r="AD178"/>
  <c r="AC178"/>
  <c r="AB178"/>
  <c r="G294"/>
  <c r="AO177"/>
  <c r="AN177"/>
  <c r="AM177"/>
  <c r="AL177"/>
  <c r="AK177"/>
  <c r="AJ177"/>
  <c r="AI177"/>
  <c r="AH177"/>
  <c r="AG177"/>
  <c r="AF177"/>
  <c r="AE177"/>
  <c r="G177" s="1"/>
  <c r="AD177"/>
  <c r="AC177"/>
  <c r="AB177"/>
  <c r="AO176"/>
  <c r="AN176"/>
  <c r="AM176"/>
  <c r="AL176"/>
  <c r="AK176"/>
  <c r="AJ176"/>
  <c r="AI176"/>
  <c r="AH176"/>
  <c r="AG176"/>
  <c r="AF176"/>
  <c r="AE176"/>
  <c r="AD176"/>
  <c r="AC176"/>
  <c r="AB176"/>
  <c r="AO175"/>
  <c r="AN175"/>
  <c r="AM175"/>
  <c r="AL175"/>
  <c r="AK175"/>
  <c r="AJ175"/>
  <c r="AI175"/>
  <c r="AH175"/>
  <c r="AG175"/>
  <c r="AF175"/>
  <c r="AE175"/>
  <c r="AD175"/>
  <c r="AC175"/>
  <c r="AB175"/>
  <c r="AO174"/>
  <c r="AN174"/>
  <c r="AM174"/>
  <c r="AL174"/>
  <c r="AK174"/>
  <c r="AJ174"/>
  <c r="AI174"/>
  <c r="AH174"/>
  <c r="AG174"/>
  <c r="AF174"/>
  <c r="AE174"/>
  <c r="AD174"/>
  <c r="AC174"/>
  <c r="G174" s="1"/>
  <c r="AB174"/>
  <c r="AO173"/>
  <c r="AN173"/>
  <c r="AM173"/>
  <c r="AL173"/>
  <c r="AK173"/>
  <c r="AJ173"/>
  <c r="AI173"/>
  <c r="AH173"/>
  <c r="AG173"/>
  <c r="AF173"/>
  <c r="AE173"/>
  <c r="G173" s="1"/>
  <c r="AD173"/>
  <c r="AC173"/>
  <c r="AB173"/>
  <c r="AO172"/>
  <c r="AN172"/>
  <c r="AM172"/>
  <c r="AL172"/>
  <c r="AK172"/>
  <c r="AJ172"/>
  <c r="AI172"/>
  <c r="AH172"/>
  <c r="AG172"/>
  <c r="AF172"/>
  <c r="AE172"/>
  <c r="AD172"/>
  <c r="AC172"/>
  <c r="AB172"/>
  <c r="AO171"/>
  <c r="AN171"/>
  <c r="AM171"/>
  <c r="AL171"/>
  <c r="AK171"/>
  <c r="AJ171"/>
  <c r="AI171"/>
  <c r="AH171"/>
  <c r="AG171"/>
  <c r="AF171"/>
  <c r="AE171"/>
  <c r="AD171"/>
  <c r="AC171"/>
  <c r="AB171"/>
  <c r="AO170"/>
  <c r="AN170"/>
  <c r="AM170"/>
  <c r="AL170"/>
  <c r="AK170"/>
  <c r="AJ170"/>
  <c r="AI170"/>
  <c r="AH170"/>
  <c r="AG170"/>
  <c r="AF170"/>
  <c r="AE170"/>
  <c r="AD170"/>
  <c r="AC170"/>
  <c r="AB170"/>
  <c r="G170" s="1"/>
  <c r="AO169"/>
  <c r="AN169"/>
  <c r="AM169"/>
  <c r="AL169"/>
  <c r="AK169"/>
  <c r="AJ169"/>
  <c r="AI169"/>
  <c r="AH169"/>
  <c r="AG169"/>
  <c r="AF169"/>
  <c r="AE169"/>
  <c r="AD169"/>
  <c r="AC169"/>
  <c r="AB169"/>
  <c r="G169" s="1"/>
  <c r="AO168"/>
  <c r="AN168"/>
  <c r="AM168"/>
  <c r="AL168"/>
  <c r="AK168"/>
  <c r="AJ168"/>
  <c r="AI168"/>
  <c r="AH168"/>
  <c r="AG168"/>
  <c r="AF168"/>
  <c r="AE168"/>
  <c r="AD168"/>
  <c r="AC168"/>
  <c r="AB168"/>
  <c r="AO167"/>
  <c r="AN167"/>
  <c r="AM167"/>
  <c r="AL167"/>
  <c r="AK167"/>
  <c r="AJ167"/>
  <c r="AI167"/>
  <c r="AH167"/>
  <c r="AG167"/>
  <c r="AF167"/>
  <c r="AE167"/>
  <c r="AD167"/>
  <c r="AC167"/>
  <c r="AB167"/>
  <c r="AO166"/>
  <c r="AN166"/>
  <c r="AM166"/>
  <c r="AL166"/>
  <c r="AK166"/>
  <c r="AJ166"/>
  <c r="AI166"/>
  <c r="AH166"/>
  <c r="AG166"/>
  <c r="AF166"/>
  <c r="AE166"/>
  <c r="AD166"/>
  <c r="AC166"/>
  <c r="AB166"/>
  <c r="G229"/>
  <c r="AO165"/>
  <c r="AN165"/>
  <c r="AM165"/>
  <c r="AL165"/>
  <c r="AK165"/>
  <c r="AJ165"/>
  <c r="AI165"/>
  <c r="AH165"/>
  <c r="AG165"/>
  <c r="AF165"/>
  <c r="AE165"/>
  <c r="AD165"/>
  <c r="AC165"/>
  <c r="AB165"/>
  <c r="AO164"/>
  <c r="AN164"/>
  <c r="AM164"/>
  <c r="AL164"/>
  <c r="AK164"/>
  <c r="AJ164"/>
  <c r="AI164"/>
  <c r="AH164"/>
  <c r="AG164"/>
  <c r="AF164"/>
  <c r="AE164"/>
  <c r="AD164"/>
  <c r="AC164"/>
  <c r="AB164"/>
  <c r="G164" s="1"/>
  <c r="G295"/>
  <c r="AO163"/>
  <c r="AN163"/>
  <c r="AM163"/>
  <c r="AL163"/>
  <c r="AK163"/>
  <c r="AJ163"/>
  <c r="AI163"/>
  <c r="AH163"/>
  <c r="AG163"/>
  <c r="AF163"/>
  <c r="AE163"/>
  <c r="AD163"/>
  <c r="AC163"/>
  <c r="AB163"/>
  <c r="G163" s="1"/>
  <c r="AO162"/>
  <c r="AN162"/>
  <c r="AM162"/>
  <c r="AL162"/>
  <c r="AK162"/>
  <c r="AJ162"/>
  <c r="AI162"/>
  <c r="AH162"/>
  <c r="AG162"/>
  <c r="AF162"/>
  <c r="AE162"/>
  <c r="AD162"/>
  <c r="AC162"/>
  <c r="AB162"/>
  <c r="AO161"/>
  <c r="AN161"/>
  <c r="AM161"/>
  <c r="AL161"/>
  <c r="AK161"/>
  <c r="AJ161"/>
  <c r="AI161"/>
  <c r="AH161"/>
  <c r="AG161"/>
  <c r="AF161"/>
  <c r="AE161"/>
  <c r="AD161"/>
  <c r="AC161"/>
  <c r="AB161"/>
  <c r="AO160"/>
  <c r="AN160"/>
  <c r="AM160"/>
  <c r="AL160"/>
  <c r="AK160"/>
  <c r="AJ160"/>
  <c r="AI160"/>
  <c r="AH160"/>
  <c r="AG160"/>
  <c r="AF160"/>
  <c r="AE160"/>
  <c r="AD160"/>
  <c r="AC160"/>
  <c r="AB160"/>
  <c r="AO159"/>
  <c r="AN159"/>
  <c r="AM159"/>
  <c r="AL159"/>
  <c r="AK159"/>
  <c r="AJ159"/>
  <c r="AI159"/>
  <c r="AH159"/>
  <c r="AG159"/>
  <c r="AF159"/>
  <c r="AE159"/>
  <c r="AD159"/>
  <c r="AC159"/>
  <c r="AB159"/>
  <c r="G159" s="1"/>
  <c r="AO158"/>
  <c r="AN158"/>
  <c r="AM158"/>
  <c r="AL158"/>
  <c r="AK158"/>
  <c r="AJ158"/>
  <c r="AI158"/>
  <c r="AH158"/>
  <c r="AG158"/>
  <c r="AF158"/>
  <c r="AE158"/>
  <c r="AD158"/>
  <c r="G158" s="1"/>
  <c r="AC158"/>
  <c r="AB158"/>
  <c r="G220"/>
  <c r="AO157"/>
  <c r="AN157"/>
  <c r="AM157"/>
  <c r="AL157"/>
  <c r="AK157"/>
  <c r="AJ157"/>
  <c r="AI157"/>
  <c r="AH157"/>
  <c r="AG157"/>
  <c r="AF157"/>
  <c r="AE157"/>
  <c r="AD157"/>
  <c r="G157" s="1"/>
  <c r="AC157"/>
  <c r="AB157"/>
  <c r="AO156"/>
  <c r="AN156"/>
  <c r="AM156"/>
  <c r="AL156"/>
  <c r="AK156"/>
  <c r="AJ156"/>
  <c r="AI156"/>
  <c r="AH156"/>
  <c r="AG156"/>
  <c r="AF156"/>
  <c r="AE156"/>
  <c r="AD156"/>
  <c r="AC156"/>
  <c r="AB156"/>
  <c r="AO155"/>
  <c r="AN155"/>
  <c r="AM155"/>
  <c r="AL155"/>
  <c r="AK155"/>
  <c r="AJ155"/>
  <c r="AI155"/>
  <c r="AH155"/>
  <c r="AG155"/>
  <c r="AF155"/>
  <c r="AE155"/>
  <c r="G155" s="1"/>
  <c r="AD155"/>
  <c r="AC155"/>
  <c r="AB155"/>
  <c r="G215"/>
  <c r="AO154"/>
  <c r="AN154"/>
  <c r="AM154"/>
  <c r="AL154"/>
  <c r="AK154"/>
  <c r="AJ154"/>
  <c r="AI154"/>
  <c r="AH154"/>
  <c r="AG154"/>
  <c r="AF154"/>
  <c r="AE154"/>
  <c r="AD154"/>
  <c r="AC154"/>
  <c r="AB154"/>
  <c r="AO153"/>
  <c r="AN153"/>
  <c r="AM153"/>
  <c r="AL153"/>
  <c r="AK153"/>
  <c r="AJ153"/>
  <c r="AI153"/>
  <c r="AH153"/>
  <c r="AG153"/>
  <c r="AF153"/>
  <c r="AE153"/>
  <c r="AD153"/>
  <c r="AC153"/>
  <c r="AB153"/>
  <c r="AO152"/>
  <c r="AN152"/>
  <c r="AM152"/>
  <c r="AL152"/>
  <c r="AK152"/>
  <c r="AJ152"/>
  <c r="AI152"/>
  <c r="AH152"/>
  <c r="AG152"/>
  <c r="AF152"/>
  <c r="AE152"/>
  <c r="AD152"/>
  <c r="AC152"/>
  <c r="AB152"/>
  <c r="G152" s="1"/>
  <c r="AO151"/>
  <c r="AN151"/>
  <c r="AM151"/>
  <c r="AL151"/>
  <c r="AK151"/>
  <c r="AJ151"/>
  <c r="AI151"/>
  <c r="AH151"/>
  <c r="AG151"/>
  <c r="AF151"/>
  <c r="AE151"/>
  <c r="G151" s="1"/>
  <c r="AD151"/>
  <c r="AC151"/>
  <c r="AB151"/>
  <c r="AO150"/>
  <c r="AN150"/>
  <c r="AM150"/>
  <c r="AL150"/>
  <c r="AK150"/>
  <c r="AJ150"/>
  <c r="AI150"/>
  <c r="AH150"/>
  <c r="AG150"/>
  <c r="AF150"/>
  <c r="AE150"/>
  <c r="AD150"/>
  <c r="AC150"/>
  <c r="AB150"/>
  <c r="AO149"/>
  <c r="AN149"/>
  <c r="AM149"/>
  <c r="AL149"/>
  <c r="AK149"/>
  <c r="AJ149"/>
  <c r="AI149"/>
  <c r="AH149"/>
  <c r="AG149"/>
  <c r="AF149"/>
  <c r="AE149"/>
  <c r="G149" s="1"/>
  <c r="AD149"/>
  <c r="AC149"/>
  <c r="AB149"/>
  <c r="G233"/>
  <c r="AO148"/>
  <c r="AN148"/>
  <c r="AM148"/>
  <c r="AL148"/>
  <c r="AK148"/>
  <c r="AJ148"/>
  <c r="AI148"/>
  <c r="AH148"/>
  <c r="AG148"/>
  <c r="AF148"/>
  <c r="AE148"/>
  <c r="AD148"/>
  <c r="G148" s="1"/>
  <c r="AC148"/>
  <c r="AB148"/>
  <c r="AO147"/>
  <c r="AN147"/>
  <c r="AM147"/>
  <c r="AL147"/>
  <c r="AK147"/>
  <c r="AJ147"/>
  <c r="AI147"/>
  <c r="AH147"/>
  <c r="AG147"/>
  <c r="AF147"/>
  <c r="AE147"/>
  <c r="AD147"/>
  <c r="AC147"/>
  <c r="G147" s="1"/>
  <c r="AB147"/>
  <c r="AO146"/>
  <c r="AN146"/>
  <c r="AM146"/>
  <c r="AL146"/>
  <c r="AK146"/>
  <c r="AJ146"/>
  <c r="AI146"/>
  <c r="AH146"/>
  <c r="AG146"/>
  <c r="AF146"/>
  <c r="AE146"/>
  <c r="AD146"/>
  <c r="G146" s="1"/>
  <c r="AC146"/>
  <c r="AB146"/>
  <c r="G227"/>
  <c r="AO145"/>
  <c r="AN145"/>
  <c r="AM145"/>
  <c r="AL145"/>
  <c r="AK145"/>
  <c r="AJ145"/>
  <c r="AI145"/>
  <c r="AH145"/>
  <c r="AG145"/>
  <c r="AF145"/>
  <c r="AE145"/>
  <c r="AD145"/>
  <c r="AC145"/>
  <c r="AB145"/>
  <c r="AO144"/>
  <c r="AN144"/>
  <c r="AM144"/>
  <c r="AL144"/>
  <c r="AK144"/>
  <c r="AJ144"/>
  <c r="AI144"/>
  <c r="AH144"/>
  <c r="AG144"/>
  <c r="AF144"/>
  <c r="AE144"/>
  <c r="AD144"/>
  <c r="AC144"/>
  <c r="AB144"/>
  <c r="G144" s="1"/>
  <c r="AO143"/>
  <c r="AN143"/>
  <c r="AM143"/>
  <c r="AL143"/>
  <c r="AK143"/>
  <c r="AJ143"/>
  <c r="AI143"/>
  <c r="AH143"/>
  <c r="AG143"/>
  <c r="AF143"/>
  <c r="AE143"/>
  <c r="AD143"/>
  <c r="AC143"/>
  <c r="AB143"/>
  <c r="AO142"/>
  <c r="AN142"/>
  <c r="AM142"/>
  <c r="AL142"/>
  <c r="AK142"/>
  <c r="AJ142"/>
  <c r="AI142"/>
  <c r="AH142"/>
  <c r="AG142"/>
  <c r="AF142"/>
  <c r="AE142"/>
  <c r="AD142"/>
  <c r="AC142"/>
  <c r="AB142"/>
  <c r="G142" s="1"/>
  <c r="AO141"/>
  <c r="AN141"/>
  <c r="AM141"/>
  <c r="AL141"/>
  <c r="AK141"/>
  <c r="AJ141"/>
  <c r="AI141"/>
  <c r="AH141"/>
  <c r="AG141"/>
  <c r="AF141"/>
  <c r="AE141"/>
  <c r="G141" s="1"/>
  <c r="AD141"/>
  <c r="AC141"/>
  <c r="AB141"/>
  <c r="AO140"/>
  <c r="AN140"/>
  <c r="AM140"/>
  <c r="AL140"/>
  <c r="AK140"/>
  <c r="AJ140"/>
  <c r="AI140"/>
  <c r="AH140"/>
  <c r="AG140"/>
  <c r="AF140"/>
  <c r="AE140"/>
  <c r="AD140"/>
  <c r="AC140"/>
  <c r="G140" s="1"/>
  <c r="AB140"/>
  <c r="AO139"/>
  <c r="AN139"/>
  <c r="AM139"/>
  <c r="AL139"/>
  <c r="AK139"/>
  <c r="AJ139"/>
  <c r="AI139"/>
  <c r="AH139"/>
  <c r="AG139"/>
  <c r="AF139"/>
  <c r="AE139"/>
  <c r="AD139"/>
  <c r="AC139"/>
  <c r="AB139"/>
  <c r="AO138"/>
  <c r="AN138"/>
  <c r="AM138"/>
  <c r="AL138"/>
  <c r="AK138"/>
  <c r="AJ138"/>
  <c r="AI138"/>
  <c r="AH138"/>
  <c r="AG138"/>
  <c r="AF138"/>
  <c r="AE138"/>
  <c r="AD138"/>
  <c r="AC138"/>
  <c r="AB138"/>
  <c r="G138" s="1"/>
  <c r="AO137"/>
  <c r="AN137"/>
  <c r="AM137"/>
  <c r="AL137"/>
  <c r="AK137"/>
  <c r="AJ137"/>
  <c r="AI137"/>
  <c r="AH137"/>
  <c r="AG137"/>
  <c r="AF137"/>
  <c r="AE137"/>
  <c r="AD137"/>
  <c r="AC137"/>
  <c r="AB137"/>
  <c r="AO136"/>
  <c r="AN136"/>
  <c r="AM136"/>
  <c r="AL136"/>
  <c r="AK136"/>
  <c r="AJ136"/>
  <c r="AI136"/>
  <c r="AH136"/>
  <c r="AG136"/>
  <c r="AF136"/>
  <c r="AE136"/>
  <c r="AD136"/>
  <c r="AC136"/>
  <c r="AB136"/>
  <c r="G332"/>
  <c r="AO135"/>
  <c r="AN135"/>
  <c r="AM135"/>
  <c r="AL135"/>
  <c r="AK135"/>
  <c r="AJ135"/>
  <c r="AI135"/>
  <c r="AH135"/>
  <c r="AG135"/>
  <c r="AF135"/>
  <c r="AE135"/>
  <c r="AD135"/>
  <c r="AC135"/>
  <c r="G135" s="1"/>
  <c r="AB135"/>
  <c r="AO134"/>
  <c r="AN134"/>
  <c r="AM134"/>
  <c r="AL134"/>
  <c r="AK134"/>
  <c r="AJ134"/>
  <c r="AI134"/>
  <c r="AH134"/>
  <c r="AG134"/>
  <c r="AF134"/>
  <c r="AE134"/>
  <c r="AD134"/>
  <c r="AC134"/>
  <c r="AB134"/>
  <c r="G195"/>
  <c r="AO133"/>
  <c r="AN133"/>
  <c r="AM133"/>
  <c r="AL133"/>
  <c r="AK133"/>
  <c r="AJ133"/>
  <c r="AI133"/>
  <c r="AH133"/>
  <c r="AG133"/>
  <c r="AF133"/>
  <c r="AE133"/>
  <c r="AD133"/>
  <c r="AC133"/>
  <c r="AB133"/>
  <c r="AO132"/>
  <c r="AN132"/>
  <c r="AM132"/>
  <c r="AL132"/>
  <c r="AK132"/>
  <c r="AJ132"/>
  <c r="AI132"/>
  <c r="AH132"/>
  <c r="AG132"/>
  <c r="AF132"/>
  <c r="AE132"/>
  <c r="AD132"/>
  <c r="AC132"/>
  <c r="AB132"/>
  <c r="G132" s="1"/>
  <c r="AO131"/>
  <c r="AN131"/>
  <c r="AM131"/>
  <c r="AL131"/>
  <c r="AK131"/>
  <c r="AJ131"/>
  <c r="AI131"/>
  <c r="AH131"/>
  <c r="AG131"/>
  <c r="AF131"/>
  <c r="AE131"/>
  <c r="AD131"/>
  <c r="AC131"/>
  <c r="AB131"/>
  <c r="AO130"/>
  <c r="AN130"/>
  <c r="AM130"/>
  <c r="AL130"/>
  <c r="AK130"/>
  <c r="AJ130"/>
  <c r="AI130"/>
  <c r="AH130"/>
  <c r="AG130"/>
  <c r="AF130"/>
  <c r="AE130"/>
  <c r="AD130"/>
  <c r="AC130"/>
  <c r="AB130"/>
  <c r="AO129"/>
  <c r="AN129"/>
  <c r="AM129"/>
  <c r="AL129"/>
  <c r="AK129"/>
  <c r="AJ129"/>
  <c r="AI129"/>
  <c r="AH129"/>
  <c r="AG129"/>
  <c r="AF129"/>
  <c r="AE129"/>
  <c r="AD129"/>
  <c r="AC129"/>
  <c r="G129" s="1"/>
  <c r="AB129"/>
  <c r="AO128"/>
  <c r="AN128"/>
  <c r="AM128"/>
  <c r="AL128"/>
  <c r="AK128"/>
  <c r="AJ128"/>
  <c r="AI128"/>
  <c r="AH128"/>
  <c r="AG128"/>
  <c r="AF128"/>
  <c r="AE128"/>
  <c r="G128" s="1"/>
  <c r="AD128"/>
  <c r="AC128"/>
  <c r="AB128"/>
  <c r="AO127"/>
  <c r="AN127"/>
  <c r="AM127"/>
  <c r="AL127"/>
  <c r="AK127"/>
  <c r="AJ127"/>
  <c r="AI127"/>
  <c r="AH127"/>
  <c r="AG127"/>
  <c r="AF127"/>
  <c r="AE127"/>
  <c r="AD127"/>
  <c r="AC127"/>
  <c r="AB127"/>
  <c r="AO126"/>
  <c r="AN126"/>
  <c r="AM126"/>
  <c r="AL126"/>
  <c r="AK126"/>
  <c r="AJ126"/>
  <c r="AI126"/>
  <c r="AH126"/>
  <c r="AG126"/>
  <c r="AF126"/>
  <c r="AE126"/>
  <c r="AD126"/>
  <c r="AC126"/>
  <c r="AB126"/>
  <c r="AO125"/>
  <c r="AN125"/>
  <c r="AM125"/>
  <c r="AL125"/>
  <c r="AK125"/>
  <c r="AJ125"/>
  <c r="AI125"/>
  <c r="AH125"/>
  <c r="AG125"/>
  <c r="AF125"/>
  <c r="AE125"/>
  <c r="AD125"/>
  <c r="AC125"/>
  <c r="AB125"/>
  <c r="AO124"/>
  <c r="AN124"/>
  <c r="AM124"/>
  <c r="AL124"/>
  <c r="AK124"/>
  <c r="AJ124"/>
  <c r="AI124"/>
  <c r="AH124"/>
  <c r="AG124"/>
  <c r="AF124"/>
  <c r="AE124"/>
  <c r="AD124"/>
  <c r="AC124"/>
  <c r="AB124"/>
  <c r="AO123"/>
  <c r="AN123"/>
  <c r="AM123"/>
  <c r="AL123"/>
  <c r="AK123"/>
  <c r="AJ123"/>
  <c r="AI123"/>
  <c r="AH123"/>
  <c r="AG123"/>
  <c r="AF123"/>
  <c r="AE123"/>
  <c r="AD123"/>
  <c r="AC123"/>
  <c r="AB123"/>
  <c r="AO122"/>
  <c r="AN122"/>
  <c r="AM122"/>
  <c r="AL122"/>
  <c r="AK122"/>
  <c r="AJ122"/>
  <c r="AI122"/>
  <c r="AH122"/>
  <c r="AG122"/>
  <c r="AF122"/>
  <c r="AE122"/>
  <c r="G122" s="1"/>
  <c r="AD122"/>
  <c r="AC122"/>
  <c r="AB122"/>
  <c r="G207"/>
  <c r="AO121"/>
  <c r="AN121"/>
  <c r="AM121"/>
  <c r="AL121"/>
  <c r="AK121"/>
  <c r="AJ121"/>
  <c r="AI121"/>
  <c r="AH121"/>
  <c r="AG121"/>
  <c r="AF121"/>
  <c r="AE121"/>
  <c r="AD121"/>
  <c r="AC121"/>
  <c r="AB121"/>
  <c r="AO120"/>
  <c r="AN120"/>
  <c r="AM120"/>
  <c r="AL120"/>
  <c r="AK120"/>
  <c r="AJ120"/>
  <c r="AI120"/>
  <c r="AH120"/>
  <c r="AG120"/>
  <c r="AF120"/>
  <c r="AE120"/>
  <c r="AD120"/>
  <c r="AC120"/>
  <c r="AB120"/>
  <c r="AO119"/>
  <c r="AN119"/>
  <c r="AM119"/>
  <c r="AL119"/>
  <c r="AK119"/>
  <c r="AJ119"/>
  <c r="AI119"/>
  <c r="AH119"/>
  <c r="AG119"/>
  <c r="AF119"/>
  <c r="AE119"/>
  <c r="G119" s="1"/>
  <c r="AD119"/>
  <c r="AC119"/>
  <c r="AB119"/>
  <c r="G166"/>
  <c r="AO118"/>
  <c r="AN118"/>
  <c r="AM118"/>
  <c r="AL118"/>
  <c r="AK118"/>
  <c r="AJ118"/>
  <c r="AI118"/>
  <c r="AH118"/>
  <c r="AG118"/>
  <c r="AF118"/>
  <c r="AE118"/>
  <c r="AD118"/>
  <c r="AC118"/>
  <c r="AB118"/>
  <c r="G291"/>
  <c r="G165"/>
  <c r="AO117"/>
  <c r="AN117"/>
  <c r="AM117"/>
  <c r="AL117"/>
  <c r="AK117"/>
  <c r="AJ117"/>
  <c r="AI117"/>
  <c r="AH117"/>
  <c r="AG117"/>
  <c r="AF117"/>
  <c r="AE117"/>
  <c r="AD117"/>
  <c r="G117" s="1"/>
  <c r="AC117"/>
  <c r="AB117"/>
  <c r="AO116"/>
  <c r="AN116"/>
  <c r="AM116"/>
  <c r="AL116"/>
  <c r="AK116"/>
  <c r="AJ116"/>
  <c r="AI116"/>
  <c r="AH116"/>
  <c r="AG116"/>
  <c r="AF116"/>
  <c r="AE116"/>
  <c r="AD116"/>
  <c r="AC116"/>
  <c r="G116" s="1"/>
  <c r="AB116"/>
  <c r="AO115"/>
  <c r="AN115"/>
  <c r="AM115"/>
  <c r="AL115"/>
  <c r="AK115"/>
  <c r="AJ115"/>
  <c r="AI115"/>
  <c r="AH115"/>
  <c r="AG115"/>
  <c r="AF115"/>
  <c r="AE115"/>
  <c r="AD115"/>
  <c r="AC115"/>
  <c r="AB115"/>
  <c r="G115" s="1"/>
  <c r="AO114"/>
  <c r="AN114"/>
  <c r="AM114"/>
  <c r="AL114"/>
  <c r="AK114"/>
  <c r="AJ114"/>
  <c r="AI114"/>
  <c r="AH114"/>
  <c r="AG114"/>
  <c r="AF114"/>
  <c r="AE114"/>
  <c r="AD114"/>
  <c r="G114" s="1"/>
  <c r="AC114"/>
  <c r="AB114"/>
  <c r="AO113"/>
  <c r="AN113"/>
  <c r="AM113"/>
  <c r="AL113"/>
  <c r="AK113"/>
  <c r="AJ113"/>
  <c r="AI113"/>
  <c r="AH113"/>
  <c r="AG113"/>
  <c r="AF113"/>
  <c r="AE113"/>
  <c r="AD113"/>
  <c r="AC113"/>
  <c r="AB113"/>
  <c r="AO112"/>
  <c r="AN112"/>
  <c r="AM112"/>
  <c r="AL112"/>
  <c r="AK112"/>
  <c r="AJ112"/>
  <c r="AI112"/>
  <c r="AH112"/>
  <c r="AG112"/>
  <c r="AF112"/>
  <c r="AE112"/>
  <c r="G112" s="1"/>
  <c r="AD112"/>
  <c r="AC112"/>
  <c r="AB112"/>
  <c r="AO111"/>
  <c r="AN111"/>
  <c r="AM111"/>
  <c r="AL111"/>
  <c r="AK111"/>
  <c r="AJ111"/>
  <c r="AI111"/>
  <c r="AH111"/>
  <c r="AG111"/>
  <c r="AF111"/>
  <c r="AE111"/>
  <c r="AD111"/>
  <c r="AC111"/>
  <c r="AB111"/>
  <c r="AO110"/>
  <c r="AN110"/>
  <c r="AM110"/>
  <c r="AL110"/>
  <c r="AK110"/>
  <c r="AJ110"/>
  <c r="AI110"/>
  <c r="AH110"/>
  <c r="AG110"/>
  <c r="AF110"/>
  <c r="AE110"/>
  <c r="G110" s="1"/>
  <c r="AD110"/>
  <c r="AC110"/>
  <c r="AB110"/>
  <c r="G179"/>
  <c r="AO109"/>
  <c r="AN109"/>
  <c r="AM109"/>
  <c r="AL109"/>
  <c r="AK109"/>
  <c r="AJ109"/>
  <c r="AI109"/>
  <c r="AH109"/>
  <c r="AG109"/>
  <c r="AF109"/>
  <c r="AE109"/>
  <c r="AD109"/>
  <c r="AC109"/>
  <c r="AB109"/>
  <c r="G301"/>
  <c r="AO108"/>
  <c r="AN108"/>
  <c r="AM108"/>
  <c r="AL108"/>
  <c r="AK108"/>
  <c r="AJ108"/>
  <c r="AI108"/>
  <c r="AH108"/>
  <c r="AG108"/>
  <c r="AF108"/>
  <c r="AE108"/>
  <c r="AD108"/>
  <c r="AC108"/>
  <c r="G108" s="1"/>
  <c r="AB108"/>
  <c r="AO107"/>
  <c r="AN107"/>
  <c r="AM107"/>
  <c r="AL107"/>
  <c r="AK107"/>
  <c r="AJ107"/>
  <c r="AI107"/>
  <c r="AH107"/>
  <c r="AG107"/>
  <c r="AF107"/>
  <c r="AE107"/>
  <c r="AD107"/>
  <c r="AC107"/>
  <c r="G107" s="1"/>
  <c r="AB107"/>
  <c r="G201"/>
  <c r="AO106"/>
  <c r="AN106"/>
  <c r="AM106"/>
  <c r="AL106"/>
  <c r="AK106"/>
  <c r="AJ106"/>
  <c r="AI106"/>
  <c r="AH106"/>
  <c r="AG106"/>
  <c r="AF106"/>
  <c r="AE106"/>
  <c r="G106" s="1"/>
  <c r="AD106"/>
  <c r="AC106"/>
  <c r="AB106"/>
  <c r="AO105"/>
  <c r="AN105"/>
  <c r="AM105"/>
  <c r="AL105"/>
  <c r="AK105"/>
  <c r="AJ105"/>
  <c r="AI105"/>
  <c r="AH105"/>
  <c r="AG105"/>
  <c r="AF105"/>
  <c r="AE105"/>
  <c r="AD105"/>
  <c r="AC105"/>
  <c r="G105" s="1"/>
  <c r="AB105"/>
  <c r="AO104"/>
  <c r="AN104"/>
  <c r="AM104"/>
  <c r="AL104"/>
  <c r="AK104"/>
  <c r="AJ104"/>
  <c r="AI104"/>
  <c r="AH104"/>
  <c r="AG104"/>
  <c r="AF104"/>
  <c r="AE104"/>
  <c r="G104" s="1"/>
  <c r="AD104"/>
  <c r="AC104"/>
  <c r="AB104"/>
  <c r="AO103"/>
  <c r="AN103"/>
  <c r="AM103"/>
  <c r="AL103"/>
  <c r="AK103"/>
  <c r="AJ103"/>
  <c r="AI103"/>
  <c r="AH103"/>
  <c r="AG103"/>
  <c r="AF103"/>
  <c r="AE103"/>
  <c r="AD103"/>
  <c r="AC103"/>
  <c r="G103" s="1"/>
  <c r="AB103"/>
  <c r="AO102"/>
  <c r="AN102"/>
  <c r="AM102"/>
  <c r="AL102"/>
  <c r="AK102"/>
  <c r="AJ102"/>
  <c r="AI102"/>
  <c r="AH102"/>
  <c r="AG102"/>
  <c r="AF102"/>
  <c r="AE102"/>
  <c r="AD102"/>
  <c r="AC102"/>
  <c r="AB102"/>
  <c r="G102" s="1"/>
  <c r="AO101"/>
  <c r="AN101"/>
  <c r="AM101"/>
  <c r="AL101"/>
  <c r="AK101"/>
  <c r="AJ101"/>
  <c r="AI101"/>
  <c r="AH101"/>
  <c r="AG101"/>
  <c r="AF101"/>
  <c r="AE101"/>
  <c r="AD101"/>
  <c r="AC101"/>
  <c r="AB101"/>
  <c r="G145"/>
  <c r="AO100"/>
  <c r="AN100"/>
  <c r="AM100"/>
  <c r="AL100"/>
  <c r="AK100"/>
  <c r="AJ100"/>
  <c r="AI100"/>
  <c r="AH100"/>
  <c r="AG100"/>
  <c r="AF100"/>
  <c r="AE100"/>
  <c r="AD100"/>
  <c r="G100" s="1"/>
  <c r="AC100"/>
  <c r="AB100"/>
  <c r="AO99"/>
  <c r="AN99"/>
  <c r="AM99"/>
  <c r="AL99"/>
  <c r="AK99"/>
  <c r="AJ99"/>
  <c r="AI99"/>
  <c r="AH99"/>
  <c r="AG99"/>
  <c r="AF99"/>
  <c r="AE99"/>
  <c r="AD99"/>
  <c r="AC99"/>
  <c r="G99" s="1"/>
  <c r="AB99"/>
  <c r="AO98"/>
  <c r="AN98"/>
  <c r="AM98"/>
  <c r="AL98"/>
  <c r="AK98"/>
  <c r="AJ98"/>
  <c r="AI98"/>
  <c r="AH98"/>
  <c r="AG98"/>
  <c r="AF98"/>
  <c r="AE98"/>
  <c r="AD98"/>
  <c r="AC98"/>
  <c r="AB98"/>
  <c r="G98" s="1"/>
  <c r="AO97"/>
  <c r="AN97"/>
  <c r="AM97"/>
  <c r="AL97"/>
  <c r="AK97"/>
  <c r="AJ97"/>
  <c r="AI97"/>
  <c r="AH97"/>
  <c r="AG97"/>
  <c r="AF97"/>
  <c r="AE97"/>
  <c r="AD97"/>
  <c r="AC97"/>
  <c r="AB97"/>
  <c r="G139"/>
  <c r="AO96"/>
  <c r="AN96"/>
  <c r="AM96"/>
  <c r="AL96"/>
  <c r="AK96"/>
  <c r="AJ96"/>
  <c r="AI96"/>
  <c r="AH96"/>
  <c r="AG96"/>
  <c r="AF96"/>
  <c r="AE96"/>
  <c r="AD96"/>
  <c r="G96" s="1"/>
  <c r="AC96"/>
  <c r="AB96"/>
  <c r="AO95"/>
  <c r="AN95"/>
  <c r="AM95"/>
  <c r="AL95"/>
  <c r="AK95"/>
  <c r="AJ95"/>
  <c r="AI95"/>
  <c r="AH95"/>
  <c r="AG95"/>
  <c r="AF95"/>
  <c r="AE95"/>
  <c r="AD95"/>
  <c r="AC95"/>
  <c r="AB95"/>
  <c r="G95" s="1"/>
  <c r="AO94"/>
  <c r="AN94"/>
  <c r="AM94"/>
  <c r="AL94"/>
  <c r="AK94"/>
  <c r="AJ94"/>
  <c r="AI94"/>
  <c r="AH94"/>
  <c r="AG94"/>
  <c r="AF94"/>
  <c r="AE94"/>
  <c r="G94" s="1"/>
  <c r="AD94"/>
  <c r="AC94"/>
  <c r="AB94"/>
  <c r="AO93"/>
  <c r="AN93"/>
  <c r="AM93"/>
  <c r="AL93"/>
  <c r="AK93"/>
  <c r="AJ93"/>
  <c r="AI93"/>
  <c r="AH93"/>
  <c r="AG93"/>
  <c r="AF93"/>
  <c r="AE93"/>
  <c r="AD93"/>
  <c r="AC93"/>
  <c r="AB93"/>
  <c r="G93" s="1"/>
  <c r="G309"/>
  <c r="AO92"/>
  <c r="AN92"/>
  <c r="AM92"/>
  <c r="AL92"/>
  <c r="AK92"/>
  <c r="AJ92"/>
  <c r="AI92"/>
  <c r="AH92"/>
  <c r="AG92"/>
  <c r="AF92"/>
  <c r="AE92"/>
  <c r="AD92"/>
  <c r="AC92"/>
  <c r="AB92"/>
  <c r="AO91"/>
  <c r="AN91"/>
  <c r="AM91"/>
  <c r="AL91"/>
  <c r="AK91"/>
  <c r="AJ91"/>
  <c r="AI91"/>
  <c r="AH91"/>
  <c r="AG91"/>
  <c r="AF91"/>
  <c r="AE91"/>
  <c r="AD91"/>
  <c r="G91" s="1"/>
  <c r="AC91"/>
  <c r="AB91"/>
  <c r="G284"/>
  <c r="G153"/>
  <c r="AO90"/>
  <c r="AN90"/>
  <c r="AM90"/>
  <c r="AL90"/>
  <c r="AK90"/>
  <c r="AJ90"/>
  <c r="AI90"/>
  <c r="AH90"/>
  <c r="AG90"/>
  <c r="AF90"/>
  <c r="AE90"/>
  <c r="AD90"/>
  <c r="AC90"/>
  <c r="AB90"/>
  <c r="AO89"/>
  <c r="AN89"/>
  <c r="AM89"/>
  <c r="AL89"/>
  <c r="AK89"/>
  <c r="AJ89"/>
  <c r="AI89"/>
  <c r="AH89"/>
  <c r="AG89"/>
  <c r="AF89"/>
  <c r="AE89"/>
  <c r="AD89"/>
  <c r="AC89"/>
  <c r="AB89"/>
  <c r="AO88"/>
  <c r="AN88"/>
  <c r="AM88"/>
  <c r="AL88"/>
  <c r="AK88"/>
  <c r="AJ88"/>
  <c r="AI88"/>
  <c r="AH88"/>
  <c r="AG88"/>
  <c r="AF88"/>
  <c r="AE88"/>
  <c r="AD88"/>
  <c r="AC88"/>
  <c r="AB88"/>
  <c r="G88" s="1"/>
  <c r="AO87"/>
  <c r="AN87"/>
  <c r="AM87"/>
  <c r="AL87"/>
  <c r="AK87"/>
  <c r="AJ87"/>
  <c r="AI87"/>
  <c r="AH87"/>
  <c r="AG87"/>
  <c r="AF87"/>
  <c r="AE87"/>
  <c r="AD87"/>
  <c r="AC87"/>
  <c r="AB87"/>
  <c r="G127"/>
  <c r="AO86"/>
  <c r="AN86"/>
  <c r="AM86"/>
  <c r="AL86"/>
  <c r="AK86"/>
  <c r="AJ86"/>
  <c r="AI86"/>
  <c r="AH86"/>
  <c r="AG86"/>
  <c r="AF86"/>
  <c r="AE86"/>
  <c r="AD86"/>
  <c r="AC86"/>
  <c r="AB86"/>
  <c r="G86" s="1"/>
  <c r="G126"/>
  <c r="AO85"/>
  <c r="AN85"/>
  <c r="AM85"/>
  <c r="AL85"/>
  <c r="AK85"/>
  <c r="AJ85"/>
  <c r="AI85"/>
  <c r="AH85"/>
  <c r="AG85"/>
  <c r="AF85"/>
  <c r="AE85"/>
  <c r="AD85"/>
  <c r="AC85"/>
  <c r="G85" s="1"/>
  <c r="AB85"/>
  <c r="G125"/>
  <c r="AO84"/>
  <c r="AN84"/>
  <c r="AM84"/>
  <c r="AL84"/>
  <c r="AK84"/>
  <c r="AJ84"/>
  <c r="AI84"/>
  <c r="AH84"/>
  <c r="AG84"/>
  <c r="AF84"/>
  <c r="AE84"/>
  <c r="AD84"/>
  <c r="G84" s="1"/>
  <c r="AC84"/>
  <c r="AB84"/>
  <c r="AO83"/>
  <c r="AN83"/>
  <c r="AM83"/>
  <c r="AL83"/>
  <c r="AK83"/>
  <c r="AJ83"/>
  <c r="AI83"/>
  <c r="AH83"/>
  <c r="AG83"/>
  <c r="AF83"/>
  <c r="AE83"/>
  <c r="AD83"/>
  <c r="AC83"/>
  <c r="AB83"/>
  <c r="G83" s="1"/>
  <c r="G313"/>
  <c r="AO82"/>
  <c r="AN82"/>
  <c r="AM82"/>
  <c r="AL82"/>
  <c r="AK82"/>
  <c r="AJ82"/>
  <c r="AI82"/>
  <c r="AH82"/>
  <c r="AG82"/>
  <c r="AF82"/>
  <c r="AE82"/>
  <c r="AD82"/>
  <c r="AC82"/>
  <c r="AB82"/>
  <c r="G82" s="1"/>
  <c r="G303"/>
  <c r="AO81"/>
  <c r="AN81"/>
  <c r="AM81"/>
  <c r="AL81"/>
  <c r="AK81"/>
  <c r="AJ81"/>
  <c r="AI81"/>
  <c r="AH81"/>
  <c r="AG81"/>
  <c r="AF81"/>
  <c r="AE81"/>
  <c r="AD81"/>
  <c r="AC81"/>
  <c r="AB81"/>
  <c r="G249"/>
  <c r="AO80"/>
  <c r="AN80"/>
  <c r="AM80"/>
  <c r="AL80"/>
  <c r="AK80"/>
  <c r="AJ80"/>
  <c r="AI80"/>
  <c r="AH80"/>
  <c r="AG80"/>
  <c r="AF80"/>
  <c r="AE80"/>
  <c r="AD80"/>
  <c r="G80" s="1"/>
  <c r="AC80"/>
  <c r="AB80"/>
  <c r="AO79"/>
  <c r="AN79"/>
  <c r="AM79"/>
  <c r="AL79"/>
  <c r="AK79"/>
  <c r="AJ79"/>
  <c r="AI79"/>
  <c r="AH79"/>
  <c r="AG79"/>
  <c r="AF79"/>
  <c r="AE79"/>
  <c r="AD79"/>
  <c r="AC79"/>
  <c r="AB79"/>
  <c r="G79" s="1"/>
  <c r="AO78"/>
  <c r="AN78"/>
  <c r="AM78"/>
  <c r="AL78"/>
  <c r="AK78"/>
  <c r="AJ78"/>
  <c r="AI78"/>
  <c r="AH78"/>
  <c r="AG78"/>
  <c r="AF78"/>
  <c r="AE78"/>
  <c r="AD78"/>
  <c r="AC78"/>
  <c r="AB78"/>
  <c r="AO77"/>
  <c r="AN77"/>
  <c r="AM77"/>
  <c r="AL77"/>
  <c r="AK77"/>
  <c r="AJ77"/>
  <c r="AI77"/>
  <c r="AH77"/>
  <c r="AG77"/>
  <c r="AF77"/>
  <c r="AE77"/>
  <c r="AD77"/>
  <c r="AC77"/>
  <c r="AB77"/>
  <c r="G77" s="1"/>
  <c r="AO76"/>
  <c r="AN76"/>
  <c r="AM76"/>
  <c r="AL76"/>
  <c r="AK76"/>
  <c r="AJ76"/>
  <c r="AI76"/>
  <c r="AH76"/>
  <c r="AG76"/>
  <c r="AF76"/>
  <c r="AE76"/>
  <c r="AD76"/>
  <c r="AC76"/>
  <c r="AB76"/>
  <c r="G76" s="1"/>
  <c r="AO75"/>
  <c r="AN75"/>
  <c r="AM75"/>
  <c r="AL75"/>
  <c r="AK75"/>
  <c r="AJ75"/>
  <c r="AI75"/>
  <c r="AH75"/>
  <c r="AG75"/>
  <c r="AF75"/>
  <c r="AE75"/>
  <c r="AD75"/>
  <c r="G75" s="1"/>
  <c r="AC75"/>
  <c r="AB75"/>
  <c r="AO74"/>
  <c r="AN74"/>
  <c r="AM74"/>
  <c r="AL74"/>
  <c r="AK74"/>
  <c r="AJ74"/>
  <c r="AI74"/>
  <c r="AH74"/>
  <c r="AG74"/>
  <c r="AF74"/>
  <c r="AE74"/>
  <c r="AD74"/>
  <c r="AC74"/>
  <c r="AB74"/>
  <c r="AO73"/>
  <c r="AN73"/>
  <c r="AM73"/>
  <c r="AL73"/>
  <c r="AK73"/>
  <c r="AJ73"/>
  <c r="AI73"/>
  <c r="AH73"/>
  <c r="AG73"/>
  <c r="AF73"/>
  <c r="AE73"/>
  <c r="AD73"/>
  <c r="AC73"/>
  <c r="AB73"/>
  <c r="G311"/>
  <c r="G118"/>
  <c r="AO72"/>
  <c r="AN72"/>
  <c r="AM72"/>
  <c r="AL72"/>
  <c r="AK72"/>
  <c r="AJ72"/>
  <c r="AI72"/>
  <c r="AH72"/>
  <c r="AG72"/>
  <c r="AF72"/>
  <c r="AE72"/>
  <c r="AD72"/>
  <c r="AC72"/>
  <c r="G72" s="1"/>
  <c r="AB72"/>
  <c r="G297"/>
  <c r="G237"/>
  <c r="AO71"/>
  <c r="AN71"/>
  <c r="AM71"/>
  <c r="AL71"/>
  <c r="AK71"/>
  <c r="AJ71"/>
  <c r="AI71"/>
  <c r="AH71"/>
  <c r="AG71"/>
  <c r="AF71"/>
  <c r="AE71"/>
  <c r="AD71"/>
  <c r="AC71"/>
  <c r="AB71"/>
  <c r="G296"/>
  <c r="AO70"/>
  <c r="AN70"/>
  <c r="AM70"/>
  <c r="AL70"/>
  <c r="AK70"/>
  <c r="AJ70"/>
  <c r="AI70"/>
  <c r="AH70"/>
  <c r="AG70"/>
  <c r="AF70"/>
  <c r="AE70"/>
  <c r="AD70"/>
  <c r="AC70"/>
  <c r="AB70"/>
  <c r="G326"/>
  <c r="AO69"/>
  <c r="AN69"/>
  <c r="AM69"/>
  <c r="AL69"/>
  <c r="AK69"/>
  <c r="AJ69"/>
  <c r="AI69"/>
  <c r="AH69"/>
  <c r="AG69"/>
  <c r="AF69"/>
  <c r="AE69"/>
  <c r="AD69"/>
  <c r="AC69"/>
  <c r="AB69"/>
  <c r="G69" s="1"/>
  <c r="G269"/>
  <c r="AO68"/>
  <c r="AN68"/>
  <c r="AM68"/>
  <c r="AL68"/>
  <c r="AK68"/>
  <c r="AJ68"/>
  <c r="AI68"/>
  <c r="AH68"/>
  <c r="AG68"/>
  <c r="AF68"/>
  <c r="AE68"/>
  <c r="AD68"/>
  <c r="AC68"/>
  <c r="G68" s="1"/>
  <c r="AB68"/>
  <c r="G250"/>
  <c r="AO67"/>
  <c r="AN67"/>
  <c r="AM67"/>
  <c r="AL67"/>
  <c r="AK67"/>
  <c r="AJ67"/>
  <c r="AI67"/>
  <c r="AH67"/>
  <c r="AG67"/>
  <c r="AF67"/>
  <c r="AE67"/>
  <c r="AD67"/>
  <c r="AC67"/>
  <c r="AB67"/>
  <c r="G67" s="1"/>
  <c r="G238"/>
  <c r="AO66"/>
  <c r="AN66"/>
  <c r="AM66"/>
  <c r="AL66"/>
  <c r="AK66"/>
  <c r="AJ66"/>
  <c r="AI66"/>
  <c r="AH66"/>
  <c r="AG66"/>
  <c r="AF66"/>
  <c r="AE66"/>
  <c r="AD66"/>
  <c r="AC66"/>
  <c r="AB66"/>
  <c r="G258"/>
  <c r="AO65"/>
  <c r="AN65"/>
  <c r="AM65"/>
  <c r="AL65"/>
  <c r="AK65"/>
  <c r="AJ65"/>
  <c r="AI65"/>
  <c r="AH65"/>
  <c r="AG65"/>
  <c r="AF65"/>
  <c r="AE65"/>
  <c r="AD65"/>
  <c r="AC65"/>
  <c r="AB65"/>
  <c r="G161"/>
  <c r="AO64"/>
  <c r="AN64"/>
  <c r="AM64"/>
  <c r="AL64"/>
  <c r="AK64"/>
  <c r="AJ64"/>
  <c r="AI64"/>
  <c r="AH64"/>
  <c r="AG64"/>
  <c r="AF64"/>
  <c r="AE64"/>
  <c r="AD64"/>
  <c r="AC64"/>
  <c r="AB64"/>
  <c r="G89"/>
  <c r="AO63"/>
  <c r="AN63"/>
  <c r="AM63"/>
  <c r="AL63"/>
  <c r="AK63"/>
  <c r="AJ63"/>
  <c r="AI63"/>
  <c r="AH63"/>
  <c r="AG63"/>
  <c r="AF63"/>
  <c r="AE63"/>
  <c r="AD63"/>
  <c r="G63" s="1"/>
  <c r="AC63"/>
  <c r="AB63"/>
  <c r="G81"/>
  <c r="AO62"/>
  <c r="AN62"/>
  <c r="AM62"/>
  <c r="AL62"/>
  <c r="AK62"/>
  <c r="AJ62"/>
  <c r="AI62"/>
  <c r="AH62"/>
  <c r="AG62"/>
  <c r="AF62"/>
  <c r="AE62"/>
  <c r="AD62"/>
  <c r="AC62"/>
  <c r="AB62"/>
  <c r="G62" s="1"/>
  <c r="G101"/>
  <c r="AO61"/>
  <c r="AN61"/>
  <c r="AM61"/>
  <c r="AL61"/>
  <c r="AK61"/>
  <c r="AJ61"/>
  <c r="AI61"/>
  <c r="AH61"/>
  <c r="AG61"/>
  <c r="AF61"/>
  <c r="AE61"/>
  <c r="AD61"/>
  <c r="G61" s="1"/>
  <c r="AC61"/>
  <c r="AB61"/>
  <c r="G197"/>
  <c r="AO60"/>
  <c r="AN60"/>
  <c r="AM60"/>
  <c r="AL60"/>
  <c r="AK60"/>
  <c r="AJ60"/>
  <c r="AI60"/>
  <c r="AH60"/>
  <c r="AG60"/>
  <c r="AF60"/>
  <c r="AE60"/>
  <c r="G60" s="1"/>
  <c r="AD60"/>
  <c r="AC60"/>
  <c r="AB60"/>
  <c r="G334"/>
  <c r="AO59"/>
  <c r="AN59"/>
  <c r="AM59"/>
  <c r="AL59"/>
  <c r="AK59"/>
  <c r="AJ59"/>
  <c r="AI59"/>
  <c r="AH59"/>
  <c r="AG59"/>
  <c r="AF59"/>
  <c r="AE59"/>
  <c r="AD59"/>
  <c r="AC59"/>
  <c r="AB59"/>
  <c r="AO58"/>
  <c r="AN58"/>
  <c r="AM58"/>
  <c r="AL58"/>
  <c r="AK58"/>
  <c r="AJ58"/>
  <c r="AI58"/>
  <c r="AH58"/>
  <c r="AG58"/>
  <c r="AF58"/>
  <c r="AE58"/>
  <c r="AD58"/>
  <c r="AC58"/>
  <c r="AB58"/>
  <c r="G58" s="1"/>
  <c r="G308"/>
  <c r="AO57"/>
  <c r="AN57"/>
  <c r="AM57"/>
  <c r="AL57"/>
  <c r="AK57"/>
  <c r="AJ57"/>
  <c r="AI57"/>
  <c r="AH57"/>
  <c r="AG57"/>
  <c r="AF57"/>
  <c r="AE57"/>
  <c r="AD57"/>
  <c r="AC57"/>
  <c r="AB57"/>
  <c r="G57" s="1"/>
  <c r="AO56"/>
  <c r="AN56"/>
  <c r="AM56"/>
  <c r="AL56"/>
  <c r="AK56"/>
  <c r="AJ56"/>
  <c r="AI56"/>
  <c r="AH56"/>
  <c r="AG56"/>
  <c r="AF56"/>
  <c r="AE56"/>
  <c r="AD56"/>
  <c r="AC56"/>
  <c r="G56" s="1"/>
  <c r="AB56"/>
  <c r="G160"/>
  <c r="AO55"/>
  <c r="AN55"/>
  <c r="AM55"/>
  <c r="AL55"/>
  <c r="AK55"/>
  <c r="AJ55"/>
  <c r="AI55"/>
  <c r="AH55"/>
  <c r="AG55"/>
  <c r="AF55"/>
  <c r="AE55"/>
  <c r="AD55"/>
  <c r="AC55"/>
  <c r="AB55"/>
  <c r="G271"/>
  <c r="G331"/>
  <c r="AO54"/>
  <c r="AN54"/>
  <c r="AM54"/>
  <c r="AL54"/>
  <c r="AK54"/>
  <c r="AJ54"/>
  <c r="AI54"/>
  <c r="AH54"/>
  <c r="AG54"/>
  <c r="AF54"/>
  <c r="AE54"/>
  <c r="AD54"/>
  <c r="AC54"/>
  <c r="AB54"/>
  <c r="G257"/>
  <c r="AO53"/>
  <c r="AN53"/>
  <c r="AM53"/>
  <c r="AL53"/>
  <c r="AK53"/>
  <c r="AJ53"/>
  <c r="AI53"/>
  <c r="AH53"/>
  <c r="AG53"/>
  <c r="AF53"/>
  <c r="AE53"/>
  <c r="AD53"/>
  <c r="AC53"/>
  <c r="G53" s="1"/>
  <c r="AB53"/>
  <c r="AO52"/>
  <c r="AN52"/>
  <c r="AM52"/>
  <c r="AL52"/>
  <c r="AK52"/>
  <c r="AJ52"/>
  <c r="AI52"/>
  <c r="AH52"/>
  <c r="AG52"/>
  <c r="AF52"/>
  <c r="AE52"/>
  <c r="AD52"/>
  <c r="AC52"/>
  <c r="AB52"/>
  <c r="AO51"/>
  <c r="AN51"/>
  <c r="AM51"/>
  <c r="AL51"/>
  <c r="AK51"/>
  <c r="AJ51"/>
  <c r="AI51"/>
  <c r="AH51"/>
  <c r="AG51"/>
  <c r="AF51"/>
  <c r="AE51"/>
  <c r="AD51"/>
  <c r="AC51"/>
  <c r="AB51"/>
  <c r="AO50"/>
  <c r="AN50"/>
  <c r="AM50"/>
  <c r="AL50"/>
  <c r="AK50"/>
  <c r="AJ50"/>
  <c r="AI50"/>
  <c r="AH50"/>
  <c r="AG50"/>
  <c r="AF50"/>
  <c r="AE50"/>
  <c r="AD50"/>
  <c r="AC50"/>
  <c r="AB50"/>
  <c r="G290"/>
  <c r="G217"/>
  <c r="AO49"/>
  <c r="AN49"/>
  <c r="AM49"/>
  <c r="AL49"/>
  <c r="AK49"/>
  <c r="AJ49"/>
  <c r="AI49"/>
  <c r="AH49"/>
  <c r="AG49"/>
  <c r="AF49"/>
  <c r="AE49"/>
  <c r="AD49"/>
  <c r="G49" s="1"/>
  <c r="AC49"/>
  <c r="AB49"/>
  <c r="G283"/>
  <c r="G329"/>
  <c r="G285"/>
  <c r="AO48"/>
  <c r="AN48"/>
  <c r="AM48"/>
  <c r="AL48"/>
  <c r="AK48"/>
  <c r="AJ48"/>
  <c r="AI48"/>
  <c r="AH48"/>
  <c r="AG48"/>
  <c r="AF48"/>
  <c r="AE48"/>
  <c r="AD48"/>
  <c r="AC48"/>
  <c r="AB48"/>
  <c r="G260"/>
  <c r="AO47"/>
  <c r="AN47"/>
  <c r="AM47"/>
  <c r="AL47"/>
  <c r="AK47"/>
  <c r="AJ47"/>
  <c r="AI47"/>
  <c r="AH47"/>
  <c r="AG47"/>
  <c r="AF47"/>
  <c r="AE47"/>
  <c r="AD47"/>
  <c r="AC47"/>
  <c r="AB47"/>
  <c r="G222"/>
  <c r="G328"/>
  <c r="AO46"/>
  <c r="AN46"/>
  <c r="AM46"/>
  <c r="AL46"/>
  <c r="AK46"/>
  <c r="AJ46"/>
  <c r="AI46"/>
  <c r="AH46"/>
  <c r="AG46"/>
  <c r="AF46"/>
  <c r="AE46"/>
  <c r="AD46"/>
  <c r="AC46"/>
  <c r="AB46"/>
  <c r="AO45"/>
  <c r="AN45"/>
  <c r="AM45"/>
  <c r="AL45"/>
  <c r="AK45"/>
  <c r="AJ45"/>
  <c r="AI45"/>
  <c r="AH45"/>
  <c r="AG45"/>
  <c r="AF45"/>
  <c r="AE45"/>
  <c r="AD45"/>
  <c r="AC45"/>
  <c r="AB45"/>
  <c r="G45" s="1"/>
  <c r="AO44"/>
  <c r="AN44"/>
  <c r="AM44"/>
  <c r="AL44"/>
  <c r="AK44"/>
  <c r="AJ44"/>
  <c r="AI44"/>
  <c r="AH44"/>
  <c r="AG44"/>
  <c r="AF44"/>
  <c r="AE44"/>
  <c r="AD44"/>
  <c r="AC44"/>
  <c r="AB44"/>
  <c r="AO43"/>
  <c r="AN43"/>
  <c r="AM43"/>
  <c r="AL43"/>
  <c r="AK43"/>
  <c r="AJ43"/>
  <c r="AI43"/>
  <c r="AH43"/>
  <c r="AG43"/>
  <c r="AF43"/>
  <c r="AE43"/>
  <c r="AD43"/>
  <c r="AC43"/>
  <c r="AB43"/>
  <c r="G43" s="1"/>
  <c r="G302"/>
  <c r="AO42"/>
  <c r="AN42"/>
  <c r="AM42"/>
  <c r="AL42"/>
  <c r="AK42"/>
  <c r="AJ42"/>
  <c r="AI42"/>
  <c r="AH42"/>
  <c r="AG42"/>
  <c r="AF42"/>
  <c r="AE42"/>
  <c r="AD42"/>
  <c r="AC42"/>
  <c r="AB42"/>
  <c r="G42" s="1"/>
  <c r="G121"/>
  <c r="AO41"/>
  <c r="AN41"/>
  <c r="AM41"/>
  <c r="AL41"/>
  <c r="AK41"/>
  <c r="AJ41"/>
  <c r="AI41"/>
  <c r="AH41"/>
  <c r="AG41"/>
  <c r="AF41"/>
  <c r="AE41"/>
  <c r="AD41"/>
  <c r="AC41"/>
  <c r="AB41"/>
  <c r="G133"/>
  <c r="G184"/>
  <c r="AO40"/>
  <c r="AN40"/>
  <c r="AM40"/>
  <c r="AL40"/>
  <c r="AK40"/>
  <c r="AJ40"/>
  <c r="AI40"/>
  <c r="AH40"/>
  <c r="AG40"/>
  <c r="AF40"/>
  <c r="AE40"/>
  <c r="AD40"/>
  <c r="AC40"/>
  <c r="AB40"/>
  <c r="G267"/>
  <c r="AO39"/>
  <c r="AN39"/>
  <c r="AM39"/>
  <c r="AL39"/>
  <c r="AK39"/>
  <c r="AJ39"/>
  <c r="AI39"/>
  <c r="AH39"/>
  <c r="AG39"/>
  <c r="AF39"/>
  <c r="AE39"/>
  <c r="AD39"/>
  <c r="AC39"/>
  <c r="AB39"/>
  <c r="G211"/>
  <c r="AO38"/>
  <c r="AN38"/>
  <c r="AM38"/>
  <c r="AL38"/>
  <c r="AK38"/>
  <c r="AJ38"/>
  <c r="AI38"/>
  <c r="AH38"/>
  <c r="AG38"/>
  <c r="AF38"/>
  <c r="AE38"/>
  <c r="AD38"/>
  <c r="AC38"/>
  <c r="AB38"/>
  <c r="G134"/>
  <c r="AO37"/>
  <c r="AN37"/>
  <c r="AM37"/>
  <c r="AL37"/>
  <c r="AK37"/>
  <c r="AJ37"/>
  <c r="AI37"/>
  <c r="AH37"/>
  <c r="AG37"/>
  <c r="AF37"/>
  <c r="AE37"/>
  <c r="AD37"/>
  <c r="AC37"/>
  <c r="AB37"/>
  <c r="G278"/>
  <c r="G289"/>
  <c r="AO36"/>
  <c r="AN36"/>
  <c r="AM36"/>
  <c r="AL36"/>
  <c r="AK36"/>
  <c r="AJ36"/>
  <c r="AI36"/>
  <c r="AH36"/>
  <c r="AG36"/>
  <c r="AF36"/>
  <c r="AE36"/>
  <c r="AD36"/>
  <c r="G36" s="1"/>
  <c r="AC36"/>
  <c r="AB36"/>
  <c r="G322"/>
  <c r="G299"/>
  <c r="AO35"/>
  <c r="AN35"/>
  <c r="AM35"/>
  <c r="AL35"/>
  <c r="AK35"/>
  <c r="AJ35"/>
  <c r="AI35"/>
  <c r="AH35"/>
  <c r="AG35"/>
  <c r="AF35"/>
  <c r="AE35"/>
  <c r="AD35"/>
  <c r="AC35"/>
  <c r="AB35"/>
  <c r="G259"/>
  <c r="G216"/>
  <c r="G74"/>
  <c r="AO34"/>
  <c r="AN34"/>
  <c r="AM34"/>
  <c r="AL34"/>
  <c r="AK34"/>
  <c r="AJ34"/>
  <c r="AI34"/>
  <c r="AH34"/>
  <c r="AG34"/>
  <c r="AF34"/>
  <c r="AE34"/>
  <c r="AD34"/>
  <c r="AC34"/>
  <c r="AB34"/>
  <c r="AO33"/>
  <c r="AN33"/>
  <c r="AM33"/>
  <c r="AL33"/>
  <c r="AK33"/>
  <c r="AJ33"/>
  <c r="AI33"/>
  <c r="AH33"/>
  <c r="AG33"/>
  <c r="AF33"/>
  <c r="AE33"/>
  <c r="AD33"/>
  <c r="AC33"/>
  <c r="AB33"/>
  <c r="G223"/>
  <c r="G337"/>
  <c r="G64"/>
  <c r="AO32"/>
  <c r="AN32"/>
  <c r="AM32"/>
  <c r="AL32"/>
  <c r="AK32"/>
  <c r="AJ32"/>
  <c r="AI32"/>
  <c r="AH32"/>
  <c r="AG32"/>
  <c r="AF32"/>
  <c r="AE32"/>
  <c r="AD32"/>
  <c r="AC32"/>
  <c r="AB32"/>
  <c r="G213"/>
  <c r="G187"/>
  <c r="AO31"/>
  <c r="AN31"/>
  <c r="AM31"/>
  <c r="AL31"/>
  <c r="AK31"/>
  <c r="AJ31"/>
  <c r="AI31"/>
  <c r="AH31"/>
  <c r="AG31"/>
  <c r="AF31"/>
  <c r="AE31"/>
  <c r="AD31"/>
  <c r="AC31"/>
  <c r="AB31"/>
  <c r="G212"/>
  <c r="G124"/>
  <c r="AO30"/>
  <c r="AN30"/>
  <c r="AM30"/>
  <c r="AL30"/>
  <c r="AK30"/>
  <c r="AJ30"/>
  <c r="AI30"/>
  <c r="AH30"/>
  <c r="AG30"/>
  <c r="AF30"/>
  <c r="AE30"/>
  <c r="AD30"/>
  <c r="AC30"/>
  <c r="AB30"/>
  <c r="G235"/>
  <c r="G111"/>
  <c r="AO29"/>
  <c r="AN29"/>
  <c r="AM29"/>
  <c r="AL29"/>
  <c r="AK29"/>
  <c r="AJ29"/>
  <c r="AI29"/>
  <c r="AH29"/>
  <c r="AG29"/>
  <c r="AF29"/>
  <c r="AE29"/>
  <c r="AD29"/>
  <c r="AC29"/>
  <c r="AB29"/>
  <c r="G37"/>
  <c r="AO28"/>
  <c r="AN28"/>
  <c r="AM28"/>
  <c r="AL28"/>
  <c r="AK28"/>
  <c r="AJ28"/>
  <c r="AI28"/>
  <c r="AH28"/>
  <c r="AG28"/>
  <c r="AF28"/>
  <c r="AE28"/>
  <c r="AD28"/>
  <c r="AC28"/>
  <c r="AB28"/>
  <c r="G333"/>
  <c r="AO27"/>
  <c r="AN27"/>
  <c r="AM27"/>
  <c r="AL27"/>
  <c r="AK27"/>
  <c r="AJ27"/>
  <c r="AI27"/>
  <c r="AH27"/>
  <c r="AG27"/>
  <c r="AF27"/>
  <c r="AE27"/>
  <c r="AD27"/>
  <c r="AC27"/>
  <c r="AB27"/>
  <c r="G304"/>
  <c r="AO26"/>
  <c r="AN26"/>
  <c r="AM26"/>
  <c r="AL26"/>
  <c r="AK26"/>
  <c r="AJ26"/>
  <c r="AI26"/>
  <c r="AH26"/>
  <c r="AG26"/>
  <c r="AF26"/>
  <c r="AE26"/>
  <c r="AD26"/>
  <c r="AC26"/>
  <c r="AB26"/>
  <c r="G338"/>
  <c r="AO25"/>
  <c r="AN25"/>
  <c r="AM25"/>
  <c r="AL25"/>
  <c r="AK25"/>
  <c r="AJ25"/>
  <c r="AI25"/>
  <c r="AH25"/>
  <c r="AG25"/>
  <c r="AF25"/>
  <c r="AE25"/>
  <c r="AD25"/>
  <c r="AC25"/>
  <c r="AB25"/>
  <c r="G330"/>
  <c r="AO24"/>
  <c r="AN24"/>
  <c r="AM24"/>
  <c r="AL24"/>
  <c r="AK24"/>
  <c r="AJ24"/>
  <c r="AI24"/>
  <c r="AH24"/>
  <c r="AG24"/>
  <c r="AF24"/>
  <c r="AE24"/>
  <c r="AD24"/>
  <c r="AC24"/>
  <c r="AB24"/>
  <c r="G307"/>
  <c r="AO23"/>
  <c r="AN23"/>
  <c r="AM23"/>
  <c r="AL23"/>
  <c r="AK23"/>
  <c r="AJ23"/>
  <c r="AI23"/>
  <c r="AH23"/>
  <c r="AG23"/>
  <c r="AF23"/>
  <c r="AE23"/>
  <c r="AD23"/>
  <c r="AC23"/>
  <c r="AB23"/>
  <c r="G143"/>
  <c r="G181"/>
  <c r="AO22"/>
  <c r="AN22"/>
  <c r="AM22"/>
  <c r="AL22"/>
  <c r="AK22"/>
  <c r="AJ22"/>
  <c r="AI22"/>
  <c r="AH22"/>
  <c r="AG22"/>
  <c r="AF22"/>
  <c r="AE22"/>
  <c r="AD22"/>
  <c r="AC22"/>
  <c r="AB22"/>
  <c r="G305"/>
  <c r="AO21"/>
  <c r="AN21"/>
  <c r="AM21"/>
  <c r="AL21"/>
  <c r="AK21"/>
  <c r="AJ21"/>
  <c r="AI21"/>
  <c r="AH21"/>
  <c r="AG21"/>
  <c r="AF21"/>
  <c r="AE21"/>
  <c r="AD21"/>
  <c r="AC21"/>
  <c r="AB21"/>
  <c r="G282"/>
  <c r="AO20"/>
  <c r="AN20"/>
  <c r="AM20"/>
  <c r="AL20"/>
  <c r="AK20"/>
  <c r="AJ20"/>
  <c r="AI20"/>
  <c r="AH20"/>
  <c r="AG20"/>
  <c r="AF20"/>
  <c r="AE20"/>
  <c r="AD20"/>
  <c r="AC20"/>
  <c r="AB20"/>
  <c r="G234"/>
  <c r="G325"/>
  <c r="AO19"/>
  <c r="AN19"/>
  <c r="AM19"/>
  <c r="AL19"/>
  <c r="AK19"/>
  <c r="AJ19"/>
  <c r="AI19"/>
  <c r="AH19"/>
  <c r="AG19"/>
  <c r="AF19"/>
  <c r="AE19"/>
  <c r="AD19"/>
  <c r="AC19"/>
  <c r="AB19"/>
  <c r="G321"/>
  <c r="G206"/>
  <c r="G288"/>
  <c r="AO18"/>
  <c r="AN18"/>
  <c r="AM18"/>
  <c r="AL18"/>
  <c r="AK18"/>
  <c r="AJ18"/>
  <c r="AI18"/>
  <c r="AH18"/>
  <c r="AG18"/>
  <c r="AF18"/>
  <c r="AE18"/>
  <c r="AD18"/>
  <c r="AC18"/>
  <c r="AB18"/>
  <c r="G176"/>
  <c r="AO17"/>
  <c r="AN17"/>
  <c r="AM17"/>
  <c r="AL17"/>
  <c r="AK17"/>
  <c r="AJ17"/>
  <c r="AI17"/>
  <c r="AH17"/>
  <c r="AG17"/>
  <c r="AF17"/>
  <c r="AE17"/>
  <c r="AD17"/>
  <c r="AC17"/>
  <c r="AB17"/>
  <c r="G320"/>
  <c r="G266"/>
  <c r="G236"/>
  <c r="AO16"/>
  <c r="AN16"/>
  <c r="AM16"/>
  <c r="AL16"/>
  <c r="AK16"/>
  <c r="AJ16"/>
  <c r="AI16"/>
  <c r="AH16"/>
  <c r="AG16"/>
  <c r="AF16"/>
  <c r="AE16"/>
  <c r="AD16"/>
  <c r="AC16"/>
  <c r="AB16"/>
  <c r="G319"/>
  <c r="G168"/>
  <c r="G324"/>
  <c r="AO15"/>
  <c r="AN15"/>
  <c r="AM15"/>
  <c r="AL15"/>
  <c r="AK15"/>
  <c r="AJ15"/>
  <c r="AI15"/>
  <c r="AH15"/>
  <c r="AG15"/>
  <c r="AF15"/>
  <c r="AE15"/>
  <c r="AD15"/>
  <c r="AC15"/>
  <c r="AB15"/>
  <c r="G317"/>
  <c r="G178"/>
  <c r="G323"/>
  <c r="AO14"/>
  <c r="AN14"/>
  <c r="AM14"/>
  <c r="AL14"/>
  <c r="AK14"/>
  <c r="AJ14"/>
  <c r="AI14"/>
  <c r="AH14"/>
  <c r="AG14"/>
  <c r="AF14"/>
  <c r="AE14"/>
  <c r="AD14"/>
  <c r="AC14"/>
  <c r="AB14"/>
  <c r="G272"/>
  <c r="G318"/>
  <c r="G205"/>
  <c r="G248"/>
  <c r="AO13"/>
  <c r="AN13"/>
  <c r="AM13"/>
  <c r="AL13"/>
  <c r="AK13"/>
  <c r="AJ13"/>
  <c r="AI13"/>
  <c r="AH13"/>
  <c r="AG13"/>
  <c r="AF13"/>
  <c r="AE13"/>
  <c r="AD13"/>
  <c r="AC13"/>
  <c r="AB13"/>
  <c r="G276"/>
  <c r="G316"/>
  <c r="G175"/>
  <c r="G171"/>
  <c r="AO12"/>
  <c r="AN12"/>
  <c r="AM12"/>
  <c r="AL12"/>
  <c r="AK12"/>
  <c r="AJ12"/>
  <c r="AI12"/>
  <c r="AH12"/>
  <c r="AG12"/>
  <c r="AF12"/>
  <c r="AE12"/>
  <c r="AD12"/>
  <c r="AC12"/>
  <c r="AB12"/>
  <c r="G265"/>
  <c r="G336"/>
  <c r="G123"/>
  <c r="AO11"/>
  <c r="AN11"/>
  <c r="AM11"/>
  <c r="AL11"/>
  <c r="AK11"/>
  <c r="AJ11"/>
  <c r="AI11"/>
  <c r="AH11"/>
  <c r="AG11"/>
  <c r="AF11"/>
  <c r="AE11"/>
  <c r="AD11"/>
  <c r="AC11"/>
  <c r="AB11"/>
  <c r="G172"/>
  <c r="G185"/>
  <c r="AO10"/>
  <c r="AN10"/>
  <c r="AM10"/>
  <c r="AL10"/>
  <c r="AK10"/>
  <c r="AJ10"/>
  <c r="AI10"/>
  <c r="AH10"/>
  <c r="AG10"/>
  <c r="AF10"/>
  <c r="AE10"/>
  <c r="AD10"/>
  <c r="AC10"/>
  <c r="AB10"/>
  <c r="G314"/>
  <c r="G335"/>
  <c r="AO9"/>
  <c r="AN9"/>
  <c r="AM9"/>
  <c r="AL9"/>
  <c r="AK9"/>
  <c r="AJ9"/>
  <c r="AI9"/>
  <c r="AH9"/>
  <c r="AG9"/>
  <c r="AF9"/>
  <c r="AE9"/>
  <c r="AD9"/>
  <c r="AC9"/>
  <c r="AB9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O8"/>
  <c r="AN8"/>
  <c r="AM8"/>
  <c r="AL8"/>
  <c r="AK8"/>
  <c r="AJ8"/>
  <c r="AI8"/>
  <c r="AH8"/>
  <c r="AG8"/>
  <c r="AF8"/>
  <c r="AE8"/>
  <c r="AD8"/>
  <c r="AC8"/>
  <c r="AB8"/>
  <c r="G109"/>
  <c r="AO93" i="32"/>
  <c r="AN93"/>
  <c r="AM93"/>
  <c r="AL93"/>
  <c r="AK93"/>
  <c r="AJ93"/>
  <c r="AI93"/>
  <c r="AH93"/>
  <c r="AG93"/>
  <c r="AF93"/>
  <c r="AE93"/>
  <c r="AD93"/>
  <c r="AC93"/>
  <c r="AB93"/>
  <c r="AO92"/>
  <c r="AN92"/>
  <c r="AM92"/>
  <c r="AL92"/>
  <c r="AK92"/>
  <c r="AJ92"/>
  <c r="AI92"/>
  <c r="AH92"/>
  <c r="AG92"/>
  <c r="AF92"/>
  <c r="AE92"/>
  <c r="AD92"/>
  <c r="AC92"/>
  <c r="AB92"/>
  <c r="G92" s="1"/>
  <c r="AO91"/>
  <c r="AN91"/>
  <c r="AM91"/>
  <c r="AL91"/>
  <c r="AK91"/>
  <c r="AJ91"/>
  <c r="AI91"/>
  <c r="AH91"/>
  <c r="AG91"/>
  <c r="AF91"/>
  <c r="AE91"/>
  <c r="AD91"/>
  <c r="G91" s="1"/>
  <c r="AC91"/>
  <c r="AB91"/>
  <c r="AO90"/>
  <c r="AN90"/>
  <c r="AM90"/>
  <c r="AL90"/>
  <c r="AK90"/>
  <c r="AJ90"/>
  <c r="AI90"/>
  <c r="AH90"/>
  <c r="AG90"/>
  <c r="AF90"/>
  <c r="AE90"/>
  <c r="AD90"/>
  <c r="AC90"/>
  <c r="AB90"/>
  <c r="AO89"/>
  <c r="AN89"/>
  <c r="AM89"/>
  <c r="AL89"/>
  <c r="AK89"/>
  <c r="AJ89"/>
  <c r="AI89"/>
  <c r="AH89"/>
  <c r="AG89"/>
  <c r="AF89"/>
  <c r="AE89"/>
  <c r="AD89"/>
  <c r="G89" s="1"/>
  <c r="AC89"/>
  <c r="AB89"/>
  <c r="AO88"/>
  <c r="AN88"/>
  <c r="AM88"/>
  <c r="AL88"/>
  <c r="AK88"/>
  <c r="AJ88"/>
  <c r="AI88"/>
  <c r="AH88"/>
  <c r="AG88"/>
  <c r="AF88"/>
  <c r="AE88"/>
  <c r="AD88"/>
  <c r="AC88"/>
  <c r="AB88"/>
  <c r="AO87"/>
  <c r="AN87"/>
  <c r="AM87"/>
  <c r="AL87"/>
  <c r="AK87"/>
  <c r="AJ87"/>
  <c r="AI87"/>
  <c r="AH87"/>
  <c r="AG87"/>
  <c r="AF87"/>
  <c r="AE87"/>
  <c r="AD87"/>
  <c r="AC87"/>
  <c r="AB87"/>
  <c r="AO86"/>
  <c r="AN86"/>
  <c r="AM86"/>
  <c r="AL86"/>
  <c r="AK86"/>
  <c r="AJ86"/>
  <c r="AI86"/>
  <c r="AH86"/>
  <c r="AG86"/>
  <c r="AF86"/>
  <c r="AE86"/>
  <c r="AD86"/>
  <c r="AC86"/>
  <c r="AB86"/>
  <c r="G86" s="1"/>
  <c r="AO85"/>
  <c r="AN85"/>
  <c r="AM85"/>
  <c r="AL85"/>
  <c r="AK85"/>
  <c r="AJ85"/>
  <c r="AI85"/>
  <c r="AH85"/>
  <c r="AG85"/>
  <c r="AF85"/>
  <c r="AE85"/>
  <c r="AD85"/>
  <c r="G85" s="1"/>
  <c r="AC85"/>
  <c r="AB85"/>
  <c r="AO84"/>
  <c r="AN84"/>
  <c r="AM84"/>
  <c r="AL84"/>
  <c r="AK84"/>
  <c r="AJ84"/>
  <c r="AI84"/>
  <c r="AH84"/>
  <c r="AG84"/>
  <c r="AF84"/>
  <c r="AE84"/>
  <c r="AD84"/>
  <c r="AC84"/>
  <c r="AB84"/>
  <c r="G84" s="1"/>
  <c r="AO83"/>
  <c r="AN83"/>
  <c r="AM83"/>
  <c r="AL83"/>
  <c r="AK83"/>
  <c r="AJ83"/>
  <c r="AI83"/>
  <c r="AH83"/>
  <c r="AG83"/>
  <c r="AF83"/>
  <c r="AE83"/>
  <c r="AD83"/>
  <c r="AC83"/>
  <c r="AB83"/>
  <c r="AO82"/>
  <c r="AN82"/>
  <c r="AM82"/>
  <c r="AL82"/>
  <c r="AK82"/>
  <c r="AJ82"/>
  <c r="AI82"/>
  <c r="AH82"/>
  <c r="AG82"/>
  <c r="AF82"/>
  <c r="AE82"/>
  <c r="AD82"/>
  <c r="AC82"/>
  <c r="AB82"/>
  <c r="G82" s="1"/>
  <c r="AO81"/>
  <c r="AN81"/>
  <c r="AM81"/>
  <c r="AL81"/>
  <c r="AK81"/>
  <c r="AJ81"/>
  <c r="AI81"/>
  <c r="AH81"/>
  <c r="AG81"/>
  <c r="AF81"/>
  <c r="AE81"/>
  <c r="AD81"/>
  <c r="G81" s="1"/>
  <c r="AC81"/>
  <c r="AB81"/>
  <c r="AO80"/>
  <c r="AN80"/>
  <c r="AM80"/>
  <c r="AL80"/>
  <c r="AK80"/>
  <c r="AJ80"/>
  <c r="AI80"/>
  <c r="AH80"/>
  <c r="AG80"/>
  <c r="AF80"/>
  <c r="AE80"/>
  <c r="AD80"/>
  <c r="AC80"/>
  <c r="AB80"/>
  <c r="G80" s="1"/>
  <c r="AO79"/>
  <c r="AN79"/>
  <c r="AM79"/>
  <c r="AL79"/>
  <c r="AK79"/>
  <c r="AJ79"/>
  <c r="AI79"/>
  <c r="AH79"/>
  <c r="AG79"/>
  <c r="AF79"/>
  <c r="AE79"/>
  <c r="G79" s="1"/>
  <c r="AD79"/>
  <c r="AC79"/>
  <c r="AB79"/>
  <c r="AO78"/>
  <c r="AN78"/>
  <c r="AM78"/>
  <c r="AL78"/>
  <c r="AK78"/>
  <c r="AJ78"/>
  <c r="AI78"/>
  <c r="AH78"/>
  <c r="AG78"/>
  <c r="AF78"/>
  <c r="AE78"/>
  <c r="AD78"/>
  <c r="AC78"/>
  <c r="G78" s="1"/>
  <c r="AB78"/>
  <c r="AO77"/>
  <c r="AN77"/>
  <c r="AM77"/>
  <c r="AL77"/>
  <c r="AK77"/>
  <c r="AJ77"/>
  <c r="AI77"/>
  <c r="AH77"/>
  <c r="AG77"/>
  <c r="AF77"/>
  <c r="AE77"/>
  <c r="G77" s="1"/>
  <c r="AD77"/>
  <c r="AC77"/>
  <c r="AB77"/>
  <c r="AO76"/>
  <c r="AN76"/>
  <c r="AM76"/>
  <c r="AL76"/>
  <c r="AK76"/>
  <c r="AJ76"/>
  <c r="AI76"/>
  <c r="AH76"/>
  <c r="AG76"/>
  <c r="AF76"/>
  <c r="AE76"/>
  <c r="AD76"/>
  <c r="AC76"/>
  <c r="AB76"/>
  <c r="AO75"/>
  <c r="AN75"/>
  <c r="AM75"/>
  <c r="AL75"/>
  <c r="AK75"/>
  <c r="AJ75"/>
  <c r="AI75"/>
  <c r="AH75"/>
  <c r="AG75"/>
  <c r="AF75"/>
  <c r="AE75"/>
  <c r="G75" s="1"/>
  <c r="AD75"/>
  <c r="AC75"/>
  <c r="AB75"/>
  <c r="AO74"/>
  <c r="AN74"/>
  <c r="AM74"/>
  <c r="AL74"/>
  <c r="AK74"/>
  <c r="AJ74"/>
  <c r="AI74"/>
  <c r="AH74"/>
  <c r="AG74"/>
  <c r="AF74"/>
  <c r="AE74"/>
  <c r="AD74"/>
  <c r="AC74"/>
  <c r="AB74"/>
  <c r="G74" s="1"/>
  <c r="AO73"/>
  <c r="AN73"/>
  <c r="AM73"/>
  <c r="AL73"/>
  <c r="AK73"/>
  <c r="AJ73"/>
  <c r="AI73"/>
  <c r="AH73"/>
  <c r="AG73"/>
  <c r="AF73"/>
  <c r="AE73"/>
  <c r="G73" s="1"/>
  <c r="AD73"/>
  <c r="AC73"/>
  <c r="AB73"/>
  <c r="G90"/>
  <c r="AO72"/>
  <c r="AN72"/>
  <c r="AM72"/>
  <c r="AL72"/>
  <c r="AK72"/>
  <c r="AJ72"/>
  <c r="AI72"/>
  <c r="AH72"/>
  <c r="AG72"/>
  <c r="AF72"/>
  <c r="AE72"/>
  <c r="AD72"/>
  <c r="G72" s="1"/>
  <c r="AC72"/>
  <c r="AB72"/>
  <c r="G83"/>
  <c r="AO71"/>
  <c r="AN71"/>
  <c r="AM71"/>
  <c r="AL71"/>
  <c r="AK71"/>
  <c r="AJ71"/>
  <c r="AI71"/>
  <c r="AH71"/>
  <c r="AG71"/>
  <c r="AF71"/>
  <c r="AE71"/>
  <c r="AD71"/>
  <c r="AC71"/>
  <c r="AB71"/>
  <c r="AO70"/>
  <c r="AN70"/>
  <c r="AM70"/>
  <c r="AL70"/>
  <c r="AK70"/>
  <c r="AJ70"/>
  <c r="AI70"/>
  <c r="AH70"/>
  <c r="AG70"/>
  <c r="AF70"/>
  <c r="AE70"/>
  <c r="AD70"/>
  <c r="AC70"/>
  <c r="AB70"/>
  <c r="AO69"/>
  <c r="AN69"/>
  <c r="AM69"/>
  <c r="AL69"/>
  <c r="AK69"/>
  <c r="AJ69"/>
  <c r="AI69"/>
  <c r="AH69"/>
  <c r="AG69"/>
  <c r="AF69"/>
  <c r="AE69"/>
  <c r="AD69"/>
  <c r="G69" s="1"/>
  <c r="AC69"/>
  <c r="AB69"/>
  <c r="AO68"/>
  <c r="AN68"/>
  <c r="AM68"/>
  <c r="AL68"/>
  <c r="AK68"/>
  <c r="AJ68"/>
  <c r="AI68"/>
  <c r="AH68"/>
  <c r="AG68"/>
  <c r="AF68"/>
  <c r="AE68"/>
  <c r="AD68"/>
  <c r="AC68"/>
  <c r="AB68"/>
  <c r="AO67"/>
  <c r="AN67"/>
  <c r="AM67"/>
  <c r="AL67"/>
  <c r="AK67"/>
  <c r="AJ67"/>
  <c r="AI67"/>
  <c r="AH67"/>
  <c r="AG67"/>
  <c r="AF67"/>
  <c r="AE67"/>
  <c r="G67" s="1"/>
  <c r="AD67"/>
  <c r="AC67"/>
  <c r="AB67"/>
  <c r="AO66"/>
  <c r="AN66"/>
  <c r="AM66"/>
  <c r="AL66"/>
  <c r="AK66"/>
  <c r="AJ66"/>
  <c r="AI66"/>
  <c r="AH66"/>
  <c r="AG66"/>
  <c r="AF66"/>
  <c r="AE66"/>
  <c r="AD66"/>
  <c r="AC66"/>
  <c r="G66" s="1"/>
  <c r="AB66"/>
  <c r="AO65"/>
  <c r="AN65"/>
  <c r="AM65"/>
  <c r="AL65"/>
  <c r="AK65"/>
  <c r="AJ65"/>
  <c r="AI65"/>
  <c r="AH65"/>
  <c r="AG65"/>
  <c r="AF65"/>
  <c r="AE65"/>
  <c r="AD65"/>
  <c r="AC65"/>
  <c r="G65" s="1"/>
  <c r="AB65"/>
  <c r="AO64"/>
  <c r="AN64"/>
  <c r="AM64"/>
  <c r="AL64"/>
  <c r="AK64"/>
  <c r="AJ64"/>
  <c r="AI64"/>
  <c r="AH64"/>
  <c r="AG64"/>
  <c r="AF64"/>
  <c r="AE64"/>
  <c r="AD64"/>
  <c r="AC64"/>
  <c r="AB64"/>
  <c r="G64" s="1"/>
  <c r="AO63"/>
  <c r="AN63"/>
  <c r="AM63"/>
  <c r="AL63"/>
  <c r="AK63"/>
  <c r="AJ63"/>
  <c r="AI63"/>
  <c r="AH63"/>
  <c r="AG63"/>
  <c r="AF63"/>
  <c r="AE63"/>
  <c r="G63" s="1"/>
  <c r="AD63"/>
  <c r="AC63"/>
  <c r="AB63"/>
  <c r="AO62"/>
  <c r="AN62"/>
  <c r="AM62"/>
  <c r="AL62"/>
  <c r="AK62"/>
  <c r="AJ62"/>
  <c r="AI62"/>
  <c r="AH62"/>
  <c r="AG62"/>
  <c r="AF62"/>
  <c r="AE62"/>
  <c r="AD62"/>
  <c r="AC62"/>
  <c r="G62" s="1"/>
  <c r="AB62"/>
  <c r="AO61"/>
  <c r="AN61"/>
  <c r="AM61"/>
  <c r="AL61"/>
  <c r="AK61"/>
  <c r="AJ61"/>
  <c r="AI61"/>
  <c r="AH61"/>
  <c r="AG61"/>
  <c r="AF61"/>
  <c r="AE61"/>
  <c r="G61" s="1"/>
  <c r="AD61"/>
  <c r="AC61"/>
  <c r="AB61"/>
  <c r="AO60"/>
  <c r="AN60"/>
  <c r="AM60"/>
  <c r="AL60"/>
  <c r="AK60"/>
  <c r="AJ60"/>
  <c r="AI60"/>
  <c r="AH60"/>
  <c r="AG60"/>
  <c r="AF60"/>
  <c r="AE60"/>
  <c r="AD60"/>
  <c r="AC60"/>
  <c r="AB60"/>
  <c r="G60" s="1"/>
  <c r="AO59"/>
  <c r="AN59"/>
  <c r="AM59"/>
  <c r="AL59"/>
  <c r="AK59"/>
  <c r="AJ59"/>
  <c r="AI59"/>
  <c r="AH59"/>
  <c r="AG59"/>
  <c r="AF59"/>
  <c r="AE59"/>
  <c r="AD59"/>
  <c r="G59" s="1"/>
  <c r="AC59"/>
  <c r="AB59"/>
  <c r="AO58"/>
  <c r="AN58"/>
  <c r="AM58"/>
  <c r="AL58"/>
  <c r="AK58"/>
  <c r="AJ58"/>
  <c r="AI58"/>
  <c r="AH58"/>
  <c r="AG58"/>
  <c r="AF58"/>
  <c r="AE58"/>
  <c r="AD58"/>
  <c r="AC58"/>
  <c r="G58" s="1"/>
  <c r="AB58"/>
  <c r="AO57"/>
  <c r="AN57"/>
  <c r="AM57"/>
  <c r="AL57"/>
  <c r="AK57"/>
  <c r="AJ57"/>
  <c r="AI57"/>
  <c r="AH57"/>
  <c r="AG57"/>
  <c r="AF57"/>
  <c r="AE57"/>
  <c r="AD57"/>
  <c r="AC57"/>
  <c r="AB57"/>
  <c r="G57" s="1"/>
  <c r="AO56"/>
  <c r="AN56"/>
  <c r="AM56"/>
  <c r="AL56"/>
  <c r="AK56"/>
  <c r="AJ56"/>
  <c r="AI56"/>
  <c r="AH56"/>
  <c r="AG56"/>
  <c r="AF56"/>
  <c r="AE56"/>
  <c r="AD56"/>
  <c r="G56" s="1"/>
  <c r="AC56"/>
  <c r="AB56"/>
  <c r="AO55"/>
  <c r="AN55"/>
  <c r="AM55"/>
  <c r="AL55"/>
  <c r="AK55"/>
  <c r="AJ55"/>
  <c r="AI55"/>
  <c r="AH55"/>
  <c r="AG55"/>
  <c r="AF55"/>
  <c r="AE55"/>
  <c r="AD55"/>
  <c r="AC55"/>
  <c r="G55" s="1"/>
  <c r="AB55"/>
  <c r="G94"/>
  <c r="AO54"/>
  <c r="AN54"/>
  <c r="AM54"/>
  <c r="AL54"/>
  <c r="AK54"/>
  <c r="AJ54"/>
  <c r="AI54"/>
  <c r="AH54"/>
  <c r="AG54"/>
  <c r="AF54"/>
  <c r="AE54"/>
  <c r="AD54"/>
  <c r="AC54"/>
  <c r="AB54"/>
  <c r="AO53"/>
  <c r="AN53"/>
  <c r="AM53"/>
  <c r="AL53"/>
  <c r="AK53"/>
  <c r="AJ53"/>
  <c r="AI53"/>
  <c r="AH53"/>
  <c r="AG53"/>
  <c r="AF53"/>
  <c r="AE53"/>
  <c r="AD53"/>
  <c r="AC53"/>
  <c r="G53" s="1"/>
  <c r="AB53"/>
  <c r="AO52"/>
  <c r="AN52"/>
  <c r="AM52"/>
  <c r="AL52"/>
  <c r="AK52"/>
  <c r="AJ52"/>
  <c r="AI52"/>
  <c r="AH52"/>
  <c r="AG52"/>
  <c r="AF52"/>
  <c r="AE52"/>
  <c r="AD52"/>
  <c r="AC52"/>
  <c r="AB52"/>
  <c r="G52" s="1"/>
  <c r="AO51"/>
  <c r="AN51"/>
  <c r="AM51"/>
  <c r="AL51"/>
  <c r="AK51"/>
  <c r="AJ51"/>
  <c r="AI51"/>
  <c r="AH51"/>
  <c r="AG51"/>
  <c r="AF51"/>
  <c r="AE51"/>
  <c r="G51" s="1"/>
  <c r="AD51"/>
  <c r="AC51"/>
  <c r="AB51"/>
  <c r="AO50"/>
  <c r="AN50"/>
  <c r="AM50"/>
  <c r="AL50"/>
  <c r="AK50"/>
  <c r="AJ50"/>
  <c r="AI50"/>
  <c r="AH50"/>
  <c r="AG50"/>
  <c r="AF50"/>
  <c r="AE50"/>
  <c r="AD50"/>
  <c r="AC50"/>
  <c r="G50" s="1"/>
  <c r="AB50"/>
  <c r="AO49"/>
  <c r="AN49"/>
  <c r="AM49"/>
  <c r="AL49"/>
  <c r="AK49"/>
  <c r="AJ49"/>
  <c r="AI49"/>
  <c r="AH49"/>
  <c r="AG49"/>
  <c r="AF49"/>
  <c r="AE49"/>
  <c r="AD49"/>
  <c r="AC49"/>
  <c r="AB49"/>
  <c r="G49" s="1"/>
  <c r="AO48"/>
  <c r="AN48"/>
  <c r="AM48"/>
  <c r="AL48"/>
  <c r="AK48"/>
  <c r="AJ48"/>
  <c r="AI48"/>
  <c r="AH48"/>
  <c r="AG48"/>
  <c r="AF48"/>
  <c r="AE48"/>
  <c r="G48" s="1"/>
  <c r="AD48"/>
  <c r="AC48"/>
  <c r="AB48"/>
  <c r="AO47"/>
  <c r="AN47"/>
  <c r="AM47"/>
  <c r="AL47"/>
  <c r="AK47"/>
  <c r="AJ47"/>
  <c r="AI47"/>
  <c r="AH47"/>
  <c r="AG47"/>
  <c r="AF47"/>
  <c r="AE47"/>
  <c r="AD47"/>
  <c r="AC47"/>
  <c r="AB47"/>
  <c r="AO46"/>
  <c r="AN46"/>
  <c r="AM46"/>
  <c r="AL46"/>
  <c r="AK46"/>
  <c r="AJ46"/>
  <c r="AI46"/>
  <c r="AH46"/>
  <c r="AG46"/>
  <c r="AF46"/>
  <c r="AE46"/>
  <c r="G46" s="1"/>
  <c r="AD46"/>
  <c r="AC46"/>
  <c r="AB46"/>
  <c r="G54"/>
  <c r="AO45"/>
  <c r="AN45"/>
  <c r="AM45"/>
  <c r="AL45"/>
  <c r="AK45"/>
  <c r="AJ45"/>
  <c r="AI45"/>
  <c r="AH45"/>
  <c r="AG45"/>
  <c r="AF45"/>
  <c r="AE45"/>
  <c r="AD45"/>
  <c r="AC45"/>
  <c r="G45" s="1"/>
  <c r="AB45"/>
  <c r="AO44"/>
  <c r="AN44"/>
  <c r="AM44"/>
  <c r="AL44"/>
  <c r="AK44"/>
  <c r="AJ44"/>
  <c r="AI44"/>
  <c r="AH44"/>
  <c r="AG44"/>
  <c r="AF44"/>
  <c r="AE44"/>
  <c r="AD44"/>
  <c r="AC44"/>
  <c r="AB44"/>
  <c r="G44" s="1"/>
  <c r="AO43"/>
  <c r="AN43"/>
  <c r="AM43"/>
  <c r="AL43"/>
  <c r="AK43"/>
  <c r="AJ43"/>
  <c r="AI43"/>
  <c r="AH43"/>
  <c r="AG43"/>
  <c r="AF43"/>
  <c r="AE43"/>
  <c r="AD43"/>
  <c r="AC43"/>
  <c r="G43" s="1"/>
  <c r="AB43"/>
  <c r="AO42"/>
  <c r="AN42"/>
  <c r="AM42"/>
  <c r="AL42"/>
  <c r="AK42"/>
  <c r="AJ42"/>
  <c r="AI42"/>
  <c r="AH42"/>
  <c r="AG42"/>
  <c r="AF42"/>
  <c r="AE42"/>
  <c r="AD42"/>
  <c r="AC42"/>
  <c r="AB42"/>
  <c r="AO41"/>
  <c r="AN41"/>
  <c r="AM41"/>
  <c r="AL41"/>
  <c r="AK41"/>
  <c r="AJ41"/>
  <c r="AI41"/>
  <c r="AH41"/>
  <c r="AG41"/>
  <c r="AF41"/>
  <c r="AE41"/>
  <c r="AD41"/>
  <c r="AC41"/>
  <c r="AB41"/>
  <c r="G41" s="1"/>
  <c r="AO40"/>
  <c r="AN40"/>
  <c r="AM40"/>
  <c r="AL40"/>
  <c r="AK40"/>
  <c r="AJ40"/>
  <c r="AI40"/>
  <c r="AH40"/>
  <c r="AG40"/>
  <c r="AF40"/>
  <c r="AE40"/>
  <c r="AD40"/>
  <c r="AC40"/>
  <c r="AB40"/>
  <c r="G40" s="1"/>
  <c r="AO39"/>
  <c r="AN39"/>
  <c r="AM39"/>
  <c r="AL39"/>
  <c r="AK39"/>
  <c r="AJ39"/>
  <c r="AI39"/>
  <c r="AH39"/>
  <c r="AG39"/>
  <c r="AF39"/>
  <c r="AE39"/>
  <c r="AD39"/>
  <c r="AC39"/>
  <c r="G39" s="1"/>
  <c r="AB39"/>
  <c r="AO38"/>
  <c r="AN38"/>
  <c r="AM38"/>
  <c r="AL38"/>
  <c r="AK38"/>
  <c r="AJ38"/>
  <c r="AI38"/>
  <c r="AH38"/>
  <c r="AG38"/>
  <c r="AF38"/>
  <c r="AE38"/>
  <c r="AD38"/>
  <c r="AC38"/>
  <c r="AB38"/>
  <c r="G38" s="1"/>
  <c r="AO37"/>
  <c r="AN37"/>
  <c r="AM37"/>
  <c r="AL37"/>
  <c r="AK37"/>
  <c r="AJ37"/>
  <c r="AI37"/>
  <c r="AH37"/>
  <c r="AG37"/>
  <c r="AF37"/>
  <c r="AE37"/>
  <c r="AD37"/>
  <c r="AC37"/>
  <c r="AB37"/>
  <c r="AO36"/>
  <c r="AN36"/>
  <c r="AM36"/>
  <c r="AL36"/>
  <c r="AK36"/>
  <c r="AJ36"/>
  <c r="AI36"/>
  <c r="AH36"/>
  <c r="AG36"/>
  <c r="AF36"/>
  <c r="AE36"/>
  <c r="AD36"/>
  <c r="AC36"/>
  <c r="AB36"/>
  <c r="G36" s="1"/>
  <c r="AO35"/>
  <c r="AN35"/>
  <c r="AM35"/>
  <c r="AL35"/>
  <c r="AK35"/>
  <c r="AJ35"/>
  <c r="AI35"/>
  <c r="AH35"/>
  <c r="AG35"/>
  <c r="AF35"/>
  <c r="AE35"/>
  <c r="AD35"/>
  <c r="G35" s="1"/>
  <c r="AC35"/>
  <c r="AB35"/>
  <c r="AO34"/>
  <c r="AN34"/>
  <c r="AM34"/>
  <c r="AL34"/>
  <c r="AK34"/>
  <c r="AJ34"/>
  <c r="AI34"/>
  <c r="AH34"/>
  <c r="AG34"/>
  <c r="AF34"/>
  <c r="AE34"/>
  <c r="AD34"/>
  <c r="AC34"/>
  <c r="AB34"/>
  <c r="G34" s="1"/>
  <c r="AO33"/>
  <c r="AN33"/>
  <c r="AM33"/>
  <c r="AL33"/>
  <c r="AK33"/>
  <c r="AJ33"/>
  <c r="AI33"/>
  <c r="AH33"/>
  <c r="AG33"/>
  <c r="AF33"/>
  <c r="AE33"/>
  <c r="AD33"/>
  <c r="AC33"/>
  <c r="AB33"/>
  <c r="G33" s="1"/>
  <c r="AO32"/>
  <c r="AN32"/>
  <c r="AM32"/>
  <c r="AL32"/>
  <c r="AK32"/>
  <c r="AJ32"/>
  <c r="AI32"/>
  <c r="AH32"/>
  <c r="AG32"/>
  <c r="AF32"/>
  <c r="AE32"/>
  <c r="AD32"/>
  <c r="AC32"/>
  <c r="AB32"/>
  <c r="G32" s="1"/>
  <c r="AO31"/>
  <c r="AN31"/>
  <c r="AM31"/>
  <c r="AL31"/>
  <c r="AK31"/>
  <c r="AJ31"/>
  <c r="AI31"/>
  <c r="AH31"/>
  <c r="AG31"/>
  <c r="AF31"/>
  <c r="AE31"/>
  <c r="AD31"/>
  <c r="AC31"/>
  <c r="AB31"/>
  <c r="G31" s="1"/>
  <c r="AO30"/>
  <c r="AN30"/>
  <c r="AM30"/>
  <c r="AL30"/>
  <c r="AK30"/>
  <c r="AJ30"/>
  <c r="AI30"/>
  <c r="AH30"/>
  <c r="AG30"/>
  <c r="AF30"/>
  <c r="AE30"/>
  <c r="AD30"/>
  <c r="AC30"/>
  <c r="AB30"/>
  <c r="G30" s="1"/>
  <c r="G97"/>
  <c r="AO29"/>
  <c r="AN29"/>
  <c r="AM29"/>
  <c r="AL29"/>
  <c r="AK29"/>
  <c r="AJ29"/>
  <c r="AI29"/>
  <c r="AH29"/>
  <c r="AG29"/>
  <c r="AF29"/>
  <c r="AE29"/>
  <c r="AD29"/>
  <c r="AC29"/>
  <c r="AB29"/>
  <c r="AO28"/>
  <c r="AN28"/>
  <c r="AM28"/>
  <c r="AL28"/>
  <c r="AK28"/>
  <c r="AJ28"/>
  <c r="AI28"/>
  <c r="AH28"/>
  <c r="AG28"/>
  <c r="AF28"/>
  <c r="AE28"/>
  <c r="AD28"/>
  <c r="AC28"/>
  <c r="AB28"/>
  <c r="G28" s="1"/>
  <c r="AO27"/>
  <c r="AN27"/>
  <c r="AM27"/>
  <c r="AL27"/>
  <c r="AK27"/>
  <c r="AJ27"/>
  <c r="AI27"/>
  <c r="AH27"/>
  <c r="AG27"/>
  <c r="AF27"/>
  <c r="AE27"/>
  <c r="AD27"/>
  <c r="AC27"/>
  <c r="AB27"/>
  <c r="G27" s="1"/>
  <c r="AO26"/>
  <c r="AN26"/>
  <c r="AM26"/>
  <c r="AL26"/>
  <c r="AK26"/>
  <c r="AJ26"/>
  <c r="AI26"/>
  <c r="AH26"/>
  <c r="AG26"/>
  <c r="AF26"/>
  <c r="AE26"/>
  <c r="AD26"/>
  <c r="AC26"/>
  <c r="AB26"/>
  <c r="G71"/>
  <c r="G100"/>
  <c r="AO25"/>
  <c r="AN25"/>
  <c r="AM25"/>
  <c r="AL25"/>
  <c r="AK25"/>
  <c r="AJ25"/>
  <c r="AI25"/>
  <c r="AH25"/>
  <c r="AG25"/>
  <c r="AF25"/>
  <c r="AE25"/>
  <c r="AD25"/>
  <c r="AC25"/>
  <c r="AB25"/>
  <c r="G25" s="1"/>
  <c r="AO24"/>
  <c r="AN24"/>
  <c r="AM24"/>
  <c r="AL24"/>
  <c r="AK24"/>
  <c r="AJ24"/>
  <c r="AI24"/>
  <c r="AH24"/>
  <c r="AG24"/>
  <c r="AF24"/>
  <c r="AE24"/>
  <c r="AD24"/>
  <c r="AC24"/>
  <c r="AB24"/>
  <c r="G24" s="1"/>
  <c r="G99"/>
  <c r="AO23"/>
  <c r="AN23"/>
  <c r="AM23"/>
  <c r="AL23"/>
  <c r="AK23"/>
  <c r="AJ23"/>
  <c r="AI23"/>
  <c r="AH23"/>
  <c r="AG23"/>
  <c r="AF23"/>
  <c r="AE23"/>
  <c r="AD23"/>
  <c r="AC23"/>
  <c r="G23" s="1"/>
  <c r="AB23"/>
  <c r="G96"/>
  <c r="AO22"/>
  <c r="AN22"/>
  <c r="AM22"/>
  <c r="AL22"/>
  <c r="AK22"/>
  <c r="AJ22"/>
  <c r="AI22"/>
  <c r="AH22"/>
  <c r="AG22"/>
  <c r="AF22"/>
  <c r="AE22"/>
  <c r="AD22"/>
  <c r="AC22"/>
  <c r="AB22"/>
  <c r="AO21"/>
  <c r="AN21"/>
  <c r="AM21"/>
  <c r="AL21"/>
  <c r="AK21"/>
  <c r="AJ21"/>
  <c r="AI21"/>
  <c r="AH21"/>
  <c r="AG21"/>
  <c r="AF21"/>
  <c r="AE21"/>
  <c r="AD21"/>
  <c r="AC21"/>
  <c r="AB21"/>
  <c r="G21" s="1"/>
  <c r="AO20"/>
  <c r="AN20"/>
  <c r="AM20"/>
  <c r="AL20"/>
  <c r="AK20"/>
  <c r="AJ20"/>
  <c r="AI20"/>
  <c r="AH20"/>
  <c r="AG20"/>
  <c r="AF20"/>
  <c r="AE20"/>
  <c r="AD20"/>
  <c r="AC20"/>
  <c r="AB20"/>
  <c r="G29"/>
  <c r="AO19"/>
  <c r="AN19"/>
  <c r="AM19"/>
  <c r="AL19"/>
  <c r="AK19"/>
  <c r="AJ19"/>
  <c r="AI19"/>
  <c r="AH19"/>
  <c r="AG19"/>
  <c r="AF19"/>
  <c r="AE19"/>
  <c r="AD19"/>
  <c r="AC19"/>
  <c r="AB19"/>
  <c r="G93"/>
  <c r="AO18"/>
  <c r="AN18"/>
  <c r="AM18"/>
  <c r="AL18"/>
  <c r="AK18"/>
  <c r="AJ18"/>
  <c r="AI18"/>
  <c r="AH18"/>
  <c r="AG18"/>
  <c r="AF18"/>
  <c r="AE18"/>
  <c r="AD18"/>
  <c r="AC18"/>
  <c r="AB18"/>
  <c r="G18" s="1"/>
  <c r="G68"/>
  <c r="AO17"/>
  <c r="AN17"/>
  <c r="AM17"/>
  <c r="AL17"/>
  <c r="AK17"/>
  <c r="AJ17"/>
  <c r="AI17"/>
  <c r="AH17"/>
  <c r="AG17"/>
  <c r="AF17"/>
  <c r="AE17"/>
  <c r="AD17"/>
  <c r="AC17"/>
  <c r="AB17"/>
  <c r="G95"/>
  <c r="AO16"/>
  <c r="AN16"/>
  <c r="AM16"/>
  <c r="AL16"/>
  <c r="AK16"/>
  <c r="AJ16"/>
  <c r="AI16"/>
  <c r="AH16"/>
  <c r="AG16"/>
  <c r="AF16"/>
  <c r="AE16"/>
  <c r="AD16"/>
  <c r="AC16"/>
  <c r="AB16"/>
  <c r="AO15"/>
  <c r="AN15"/>
  <c r="AM15"/>
  <c r="AL15"/>
  <c r="AK15"/>
  <c r="AJ15"/>
  <c r="AI15"/>
  <c r="AH15"/>
  <c r="AG15"/>
  <c r="AF15"/>
  <c r="AE15"/>
  <c r="AD15"/>
  <c r="AC15"/>
  <c r="AB15"/>
  <c r="AO14"/>
  <c r="AN14"/>
  <c r="AM14"/>
  <c r="AL14"/>
  <c r="AK14"/>
  <c r="AJ14"/>
  <c r="AI14"/>
  <c r="AH14"/>
  <c r="AG14"/>
  <c r="AF14"/>
  <c r="AE14"/>
  <c r="AD14"/>
  <c r="AC14"/>
  <c r="AB14"/>
  <c r="G19"/>
  <c r="AO13"/>
  <c r="AN13"/>
  <c r="AM13"/>
  <c r="AL13"/>
  <c r="AK13"/>
  <c r="AJ13"/>
  <c r="AI13"/>
  <c r="AH13"/>
  <c r="AG13"/>
  <c r="AF13"/>
  <c r="AE13"/>
  <c r="AD13"/>
  <c r="AC13"/>
  <c r="AB13"/>
  <c r="G22"/>
  <c r="AO12"/>
  <c r="AN12"/>
  <c r="AM12"/>
  <c r="AL12"/>
  <c r="AK12"/>
  <c r="AJ12"/>
  <c r="AI12"/>
  <c r="AH12"/>
  <c r="AG12"/>
  <c r="AF12"/>
  <c r="AE12"/>
  <c r="AD12"/>
  <c r="AC12"/>
  <c r="AB12"/>
  <c r="G87"/>
  <c r="AO11"/>
  <c r="AN11"/>
  <c r="AM11"/>
  <c r="AL11"/>
  <c r="AK11"/>
  <c r="AJ11"/>
  <c r="AI11"/>
  <c r="AH11"/>
  <c r="AG11"/>
  <c r="AF11"/>
  <c r="AE11"/>
  <c r="AD11"/>
  <c r="AC11"/>
  <c r="AB11"/>
  <c r="G98"/>
  <c r="AO10"/>
  <c r="AN10"/>
  <c r="AM10"/>
  <c r="AL10"/>
  <c r="AK10"/>
  <c r="AJ10"/>
  <c r="AI10"/>
  <c r="AH10"/>
  <c r="AG10"/>
  <c r="AF10"/>
  <c r="AE10"/>
  <c r="AD10"/>
  <c r="AC10"/>
  <c r="AB10"/>
  <c r="AO9"/>
  <c r="AN9"/>
  <c r="AM9"/>
  <c r="AL9"/>
  <c r="AK9"/>
  <c r="AJ9"/>
  <c r="AI9"/>
  <c r="AH9"/>
  <c r="AG9"/>
  <c r="AF9"/>
  <c r="AE9"/>
  <c r="AD9"/>
  <c r="AC9"/>
  <c r="AB9"/>
  <c r="G10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O8"/>
  <c r="AN8"/>
  <c r="AM8"/>
  <c r="AL8"/>
  <c r="AK8"/>
  <c r="AJ8"/>
  <c r="AI8"/>
  <c r="AH8"/>
  <c r="AG8"/>
  <c r="AF8"/>
  <c r="AE8"/>
  <c r="AD8"/>
  <c r="AC8"/>
  <c r="AB8"/>
  <c r="G102"/>
  <c r="AO108" i="31"/>
  <c r="AN108"/>
  <c r="AM108"/>
  <c r="AL108"/>
  <c r="AK108"/>
  <c r="AJ108"/>
  <c r="AI108"/>
  <c r="AH108"/>
  <c r="AG108"/>
  <c r="AF108"/>
  <c r="AE108"/>
  <c r="AD108"/>
  <c r="AC108"/>
  <c r="AB108"/>
  <c r="AO107"/>
  <c r="AN107"/>
  <c r="AM107"/>
  <c r="AL107"/>
  <c r="AK107"/>
  <c r="AJ107"/>
  <c r="AI107"/>
  <c r="AH107"/>
  <c r="AG107"/>
  <c r="AF107"/>
  <c r="AE107"/>
  <c r="G107" s="1"/>
  <c r="AD107"/>
  <c r="AC107"/>
  <c r="AB107"/>
  <c r="AO106"/>
  <c r="AN106"/>
  <c r="AM106"/>
  <c r="AL106"/>
  <c r="AK106"/>
  <c r="AJ106"/>
  <c r="AI106"/>
  <c r="AH106"/>
  <c r="AG106"/>
  <c r="AF106"/>
  <c r="AE106"/>
  <c r="AD106"/>
  <c r="AC106"/>
  <c r="AB106"/>
  <c r="AO105"/>
  <c r="AN105"/>
  <c r="AM105"/>
  <c r="AL105"/>
  <c r="AK105"/>
  <c r="AJ105"/>
  <c r="AI105"/>
  <c r="AH105"/>
  <c r="AG105"/>
  <c r="AF105"/>
  <c r="AE105"/>
  <c r="G105" s="1"/>
  <c r="AD105"/>
  <c r="AC105"/>
  <c r="AB105"/>
  <c r="AO104"/>
  <c r="AN104"/>
  <c r="AM104"/>
  <c r="AL104"/>
  <c r="AK104"/>
  <c r="AJ104"/>
  <c r="AI104"/>
  <c r="AH104"/>
  <c r="AG104"/>
  <c r="AF104"/>
  <c r="AE104"/>
  <c r="AD104"/>
  <c r="AC104"/>
  <c r="G104" s="1"/>
  <c r="AB104"/>
  <c r="AO103"/>
  <c r="AN103"/>
  <c r="AM103"/>
  <c r="AL103"/>
  <c r="AK103"/>
  <c r="AJ103"/>
  <c r="AI103"/>
  <c r="AH103"/>
  <c r="AG103"/>
  <c r="AF103"/>
  <c r="AE103"/>
  <c r="AD103"/>
  <c r="AC103"/>
  <c r="AB103"/>
  <c r="G132"/>
  <c r="AO102"/>
  <c r="AN102"/>
  <c r="AM102"/>
  <c r="AL102"/>
  <c r="AK102"/>
  <c r="AJ102"/>
  <c r="AI102"/>
  <c r="AH102"/>
  <c r="AG102"/>
  <c r="AF102"/>
  <c r="AE102"/>
  <c r="AD102"/>
  <c r="AC102"/>
  <c r="AB102"/>
  <c r="AO101"/>
  <c r="AN101"/>
  <c r="AM101"/>
  <c r="AL101"/>
  <c r="AK101"/>
  <c r="AJ101"/>
  <c r="AI101"/>
  <c r="AH101"/>
  <c r="AG101"/>
  <c r="AF101"/>
  <c r="AE101"/>
  <c r="AD101"/>
  <c r="AC101"/>
  <c r="AB101"/>
  <c r="AO100"/>
  <c r="AN100"/>
  <c r="AM100"/>
  <c r="AL100"/>
  <c r="AK100"/>
  <c r="AJ100"/>
  <c r="AI100"/>
  <c r="AH100"/>
  <c r="AG100"/>
  <c r="AF100"/>
  <c r="AE100"/>
  <c r="AD100"/>
  <c r="G100" s="1"/>
  <c r="AC100"/>
  <c r="AB100"/>
  <c r="AO99"/>
  <c r="AN99"/>
  <c r="AM99"/>
  <c r="AL99"/>
  <c r="AK99"/>
  <c r="AJ99"/>
  <c r="AI99"/>
  <c r="AH99"/>
  <c r="AG99"/>
  <c r="AF99"/>
  <c r="AE99"/>
  <c r="AD99"/>
  <c r="AC99"/>
  <c r="G99" s="1"/>
  <c r="AB99"/>
  <c r="G126"/>
  <c r="AO98"/>
  <c r="AN98"/>
  <c r="AM98"/>
  <c r="AL98"/>
  <c r="AK98"/>
  <c r="AJ98"/>
  <c r="AI98"/>
  <c r="AH98"/>
  <c r="AG98"/>
  <c r="AF98"/>
  <c r="AE98"/>
  <c r="AD98"/>
  <c r="AC98"/>
  <c r="AB98"/>
  <c r="G125"/>
  <c r="AO97"/>
  <c r="AN97"/>
  <c r="AM97"/>
  <c r="AL97"/>
  <c r="AK97"/>
  <c r="AJ97"/>
  <c r="AI97"/>
  <c r="AH97"/>
  <c r="AG97"/>
  <c r="AF97"/>
  <c r="AE97"/>
  <c r="G97" s="1"/>
  <c r="AD97"/>
  <c r="AC97"/>
  <c r="AB97"/>
  <c r="G123"/>
  <c r="AO96"/>
  <c r="AN96"/>
  <c r="AM96"/>
  <c r="AL96"/>
  <c r="AK96"/>
  <c r="AJ96"/>
  <c r="AI96"/>
  <c r="AH96"/>
  <c r="AG96"/>
  <c r="AF96"/>
  <c r="AE96"/>
  <c r="AD96"/>
  <c r="AC96"/>
  <c r="AB96"/>
  <c r="G96" s="1"/>
  <c r="AO95"/>
  <c r="AN95"/>
  <c r="AM95"/>
  <c r="AL95"/>
  <c r="AK95"/>
  <c r="AJ95"/>
  <c r="AI95"/>
  <c r="AH95"/>
  <c r="AG95"/>
  <c r="AF95"/>
  <c r="AE95"/>
  <c r="AD95"/>
  <c r="AC95"/>
  <c r="G95" s="1"/>
  <c r="AB95"/>
  <c r="AO94"/>
  <c r="AN94"/>
  <c r="AM94"/>
  <c r="AL94"/>
  <c r="AK94"/>
  <c r="AJ94"/>
  <c r="AI94"/>
  <c r="AH94"/>
  <c r="AG94"/>
  <c r="AF94"/>
  <c r="AE94"/>
  <c r="AD94"/>
  <c r="AC94"/>
  <c r="AB94"/>
  <c r="G120"/>
  <c r="AO93"/>
  <c r="AN93"/>
  <c r="AM93"/>
  <c r="AL93"/>
  <c r="AK93"/>
  <c r="AJ93"/>
  <c r="AI93"/>
  <c r="AH93"/>
  <c r="AG93"/>
  <c r="AF93"/>
  <c r="AE93"/>
  <c r="AD93"/>
  <c r="AC93"/>
  <c r="AB93"/>
  <c r="G93" s="1"/>
  <c r="G119"/>
  <c r="AO92"/>
  <c r="AN92"/>
  <c r="AM92"/>
  <c r="AL92"/>
  <c r="AK92"/>
  <c r="AJ92"/>
  <c r="AI92"/>
  <c r="AH92"/>
  <c r="AG92"/>
  <c r="AF92"/>
  <c r="AE92"/>
  <c r="AD92"/>
  <c r="G92" s="1"/>
  <c r="AC92"/>
  <c r="AB92"/>
  <c r="G118"/>
  <c r="AO91"/>
  <c r="AN91"/>
  <c r="AM91"/>
  <c r="AL91"/>
  <c r="AK91"/>
  <c r="AJ91"/>
  <c r="AI91"/>
  <c r="AH91"/>
  <c r="AG91"/>
  <c r="AF91"/>
  <c r="AE91"/>
  <c r="AD91"/>
  <c r="AC91"/>
  <c r="AB91"/>
  <c r="AO90"/>
  <c r="AN90"/>
  <c r="AM90"/>
  <c r="AL90"/>
  <c r="AK90"/>
  <c r="AJ90"/>
  <c r="AI90"/>
  <c r="AH90"/>
  <c r="AG90"/>
  <c r="AF90"/>
  <c r="AE90"/>
  <c r="G90" s="1"/>
  <c r="AD90"/>
  <c r="AC90"/>
  <c r="AB90"/>
  <c r="AO89"/>
  <c r="AN89"/>
  <c r="AM89"/>
  <c r="AL89"/>
  <c r="AK89"/>
  <c r="AJ89"/>
  <c r="AI89"/>
  <c r="AH89"/>
  <c r="AG89"/>
  <c r="AF89"/>
  <c r="AE89"/>
  <c r="AD89"/>
  <c r="AC89"/>
  <c r="AB89"/>
  <c r="AO88"/>
  <c r="AN88"/>
  <c r="AM88"/>
  <c r="AL88"/>
  <c r="AK88"/>
  <c r="AJ88"/>
  <c r="AI88"/>
  <c r="AH88"/>
  <c r="AG88"/>
  <c r="AF88"/>
  <c r="AE88"/>
  <c r="AD88"/>
  <c r="AC88"/>
  <c r="AB88"/>
  <c r="AO87"/>
  <c r="AN87"/>
  <c r="AM87"/>
  <c r="AL87"/>
  <c r="AK87"/>
  <c r="AJ87"/>
  <c r="AI87"/>
  <c r="AH87"/>
  <c r="AG87"/>
  <c r="AF87"/>
  <c r="AE87"/>
  <c r="AD87"/>
  <c r="AC87"/>
  <c r="G87" s="1"/>
  <c r="AB87"/>
  <c r="AO86"/>
  <c r="AN86"/>
  <c r="AM86"/>
  <c r="AL86"/>
  <c r="AK86"/>
  <c r="AJ86"/>
  <c r="AI86"/>
  <c r="AH86"/>
  <c r="AG86"/>
  <c r="AF86"/>
  <c r="AE86"/>
  <c r="G86" s="1"/>
  <c r="AD86"/>
  <c r="AC86"/>
  <c r="AB86"/>
  <c r="AO85"/>
  <c r="AN85"/>
  <c r="AM85"/>
  <c r="AL85"/>
  <c r="AK85"/>
  <c r="AJ85"/>
  <c r="AI85"/>
  <c r="AH85"/>
  <c r="AG85"/>
  <c r="AF85"/>
  <c r="AE85"/>
  <c r="AD85"/>
  <c r="AC85"/>
  <c r="G85" s="1"/>
  <c r="AB85"/>
  <c r="G109"/>
  <c r="AO84"/>
  <c r="AN84"/>
  <c r="AM84"/>
  <c r="AL84"/>
  <c r="AK84"/>
  <c r="AJ84"/>
  <c r="AI84"/>
  <c r="AH84"/>
  <c r="AG84"/>
  <c r="AF84"/>
  <c r="AE84"/>
  <c r="AD84"/>
  <c r="AC84"/>
  <c r="AB84"/>
  <c r="G129"/>
  <c r="AO83"/>
  <c r="AN83"/>
  <c r="AM83"/>
  <c r="AL83"/>
  <c r="AK83"/>
  <c r="AJ83"/>
  <c r="AI83"/>
  <c r="AH83"/>
  <c r="AG83"/>
  <c r="AF83"/>
  <c r="AE83"/>
  <c r="G83" s="1"/>
  <c r="AD83"/>
  <c r="AC83"/>
  <c r="AB83"/>
  <c r="G137"/>
  <c r="AO82"/>
  <c r="AN82"/>
  <c r="AM82"/>
  <c r="AL82"/>
  <c r="AK82"/>
  <c r="AJ82"/>
  <c r="AI82"/>
  <c r="AH82"/>
  <c r="AG82"/>
  <c r="AF82"/>
  <c r="AE82"/>
  <c r="AD82"/>
  <c r="G82" s="1"/>
  <c r="AC82"/>
  <c r="AB82"/>
  <c r="AO81"/>
  <c r="AN81"/>
  <c r="AM81"/>
  <c r="AL81"/>
  <c r="AK81"/>
  <c r="AJ81"/>
  <c r="AI81"/>
  <c r="AH81"/>
  <c r="AG81"/>
  <c r="AF81"/>
  <c r="AE81"/>
  <c r="AD81"/>
  <c r="AC81"/>
  <c r="AB81"/>
  <c r="G172"/>
  <c r="AO80"/>
  <c r="AN80"/>
  <c r="AM80"/>
  <c r="AL80"/>
  <c r="AK80"/>
  <c r="AJ80"/>
  <c r="AI80"/>
  <c r="AH80"/>
  <c r="AG80"/>
  <c r="AF80"/>
  <c r="AE80"/>
  <c r="AD80"/>
  <c r="AC80"/>
  <c r="AB80"/>
  <c r="G80" s="1"/>
  <c r="AO79"/>
  <c r="AN79"/>
  <c r="AM79"/>
  <c r="AL79"/>
  <c r="AK79"/>
  <c r="AJ79"/>
  <c r="AI79"/>
  <c r="AH79"/>
  <c r="AG79"/>
  <c r="AF79"/>
  <c r="AE79"/>
  <c r="AD79"/>
  <c r="G79" s="1"/>
  <c r="AC79"/>
  <c r="AB79"/>
  <c r="AO78"/>
  <c r="AN78"/>
  <c r="AM78"/>
  <c r="AL78"/>
  <c r="AK78"/>
  <c r="AJ78"/>
  <c r="AI78"/>
  <c r="AH78"/>
  <c r="AG78"/>
  <c r="AF78"/>
  <c r="AE78"/>
  <c r="AD78"/>
  <c r="AC78"/>
  <c r="AB78"/>
  <c r="G78" s="1"/>
  <c r="AO77"/>
  <c r="AN77"/>
  <c r="AM77"/>
  <c r="AL77"/>
  <c r="AK77"/>
  <c r="AJ77"/>
  <c r="AI77"/>
  <c r="AH77"/>
  <c r="AG77"/>
  <c r="AF77"/>
  <c r="AE77"/>
  <c r="AD77"/>
  <c r="G77" s="1"/>
  <c r="AC77"/>
  <c r="AB77"/>
  <c r="AO76"/>
  <c r="AN76"/>
  <c r="AM76"/>
  <c r="AL76"/>
  <c r="AK76"/>
  <c r="AJ76"/>
  <c r="AI76"/>
  <c r="AH76"/>
  <c r="AG76"/>
  <c r="AF76"/>
  <c r="AE76"/>
  <c r="AD76"/>
  <c r="AC76"/>
  <c r="AB76"/>
  <c r="G76" s="1"/>
  <c r="AO75"/>
  <c r="AN75"/>
  <c r="AM75"/>
  <c r="AL75"/>
  <c r="AK75"/>
  <c r="AJ75"/>
  <c r="AI75"/>
  <c r="AH75"/>
  <c r="AG75"/>
  <c r="AF75"/>
  <c r="AE75"/>
  <c r="AD75"/>
  <c r="G75" s="1"/>
  <c r="AC75"/>
  <c r="AB75"/>
  <c r="G163"/>
  <c r="AO74"/>
  <c r="AN74"/>
  <c r="AM74"/>
  <c r="AL74"/>
  <c r="AK74"/>
  <c r="AJ74"/>
  <c r="AI74"/>
  <c r="AH74"/>
  <c r="AG74"/>
  <c r="AF74"/>
  <c r="AE74"/>
  <c r="AD74"/>
  <c r="AC74"/>
  <c r="G74" s="1"/>
  <c r="AB74"/>
  <c r="AO73"/>
  <c r="AN73"/>
  <c r="AM73"/>
  <c r="AL73"/>
  <c r="AK73"/>
  <c r="AJ73"/>
  <c r="AI73"/>
  <c r="AH73"/>
  <c r="AG73"/>
  <c r="AF73"/>
  <c r="AE73"/>
  <c r="AD73"/>
  <c r="AC73"/>
  <c r="AB73"/>
  <c r="G117"/>
  <c r="AO72"/>
  <c r="AN72"/>
  <c r="AM72"/>
  <c r="AL72"/>
  <c r="AK72"/>
  <c r="AJ72"/>
  <c r="AI72"/>
  <c r="AH72"/>
  <c r="AG72"/>
  <c r="AF72"/>
  <c r="AE72"/>
  <c r="AD72"/>
  <c r="G72" s="1"/>
  <c r="AC72"/>
  <c r="AB72"/>
  <c r="G168"/>
  <c r="G89"/>
  <c r="AO71"/>
  <c r="AN71"/>
  <c r="AM71"/>
  <c r="AL71"/>
  <c r="AK71"/>
  <c r="AJ71"/>
  <c r="AI71"/>
  <c r="AH71"/>
  <c r="AG71"/>
  <c r="AF71"/>
  <c r="AE71"/>
  <c r="AD71"/>
  <c r="G71" s="1"/>
  <c r="AC71"/>
  <c r="AB71"/>
  <c r="AO70"/>
  <c r="AN70"/>
  <c r="AM70"/>
  <c r="AL70"/>
  <c r="AK70"/>
  <c r="AJ70"/>
  <c r="AI70"/>
  <c r="AH70"/>
  <c r="AG70"/>
  <c r="AF70"/>
  <c r="AE70"/>
  <c r="AD70"/>
  <c r="AC70"/>
  <c r="AB70"/>
  <c r="G70" s="1"/>
  <c r="G167"/>
  <c r="AO69"/>
  <c r="AN69"/>
  <c r="AM69"/>
  <c r="AL69"/>
  <c r="AK69"/>
  <c r="AJ69"/>
  <c r="AI69"/>
  <c r="AH69"/>
  <c r="AG69"/>
  <c r="AF69"/>
  <c r="AE69"/>
  <c r="G69" s="1"/>
  <c r="AD69"/>
  <c r="AC69"/>
  <c r="AB69"/>
  <c r="AO68"/>
  <c r="AN68"/>
  <c r="AM68"/>
  <c r="AL68"/>
  <c r="AK68"/>
  <c r="AJ68"/>
  <c r="AI68"/>
  <c r="AH68"/>
  <c r="AG68"/>
  <c r="AF68"/>
  <c r="AE68"/>
  <c r="AD68"/>
  <c r="AC68"/>
  <c r="G68" s="1"/>
  <c r="AB68"/>
  <c r="G170"/>
  <c r="G165"/>
  <c r="AO67"/>
  <c r="AN67"/>
  <c r="AM67"/>
  <c r="AL67"/>
  <c r="AK67"/>
  <c r="AJ67"/>
  <c r="AI67"/>
  <c r="AH67"/>
  <c r="AG67"/>
  <c r="AF67"/>
  <c r="AE67"/>
  <c r="AD67"/>
  <c r="AC67"/>
  <c r="G67" s="1"/>
  <c r="AB67"/>
  <c r="G169"/>
  <c r="AO66"/>
  <c r="AN66"/>
  <c r="AM66"/>
  <c r="AL66"/>
  <c r="AK66"/>
  <c r="AJ66"/>
  <c r="AI66"/>
  <c r="AH66"/>
  <c r="AG66"/>
  <c r="AF66"/>
  <c r="AE66"/>
  <c r="AD66"/>
  <c r="AC66"/>
  <c r="G66" s="1"/>
  <c r="AB66"/>
  <c r="G128"/>
  <c r="AO65"/>
  <c r="AN65"/>
  <c r="AM65"/>
  <c r="AL65"/>
  <c r="AK65"/>
  <c r="AJ65"/>
  <c r="AI65"/>
  <c r="AH65"/>
  <c r="AG65"/>
  <c r="AF65"/>
  <c r="AE65"/>
  <c r="AD65"/>
  <c r="AC65"/>
  <c r="AB65"/>
  <c r="G65" s="1"/>
  <c r="G122"/>
  <c r="AO64"/>
  <c r="AN64"/>
  <c r="AM64"/>
  <c r="AL64"/>
  <c r="AK64"/>
  <c r="AJ64"/>
  <c r="AI64"/>
  <c r="AH64"/>
  <c r="AG64"/>
  <c r="AF64"/>
  <c r="AE64"/>
  <c r="G64" s="1"/>
  <c r="AD64"/>
  <c r="AC64"/>
  <c r="AB64"/>
  <c r="G131"/>
  <c r="AO63"/>
  <c r="AN63"/>
  <c r="AM63"/>
  <c r="AL63"/>
  <c r="AK63"/>
  <c r="AJ63"/>
  <c r="AI63"/>
  <c r="AH63"/>
  <c r="AG63"/>
  <c r="AF63"/>
  <c r="AE63"/>
  <c r="AD63"/>
  <c r="AC63"/>
  <c r="G63" s="1"/>
  <c r="AB63"/>
  <c r="G164"/>
  <c r="AO62"/>
  <c r="AN62"/>
  <c r="AM62"/>
  <c r="AL62"/>
  <c r="AK62"/>
  <c r="AJ62"/>
  <c r="AI62"/>
  <c r="AH62"/>
  <c r="AG62"/>
  <c r="AF62"/>
  <c r="AE62"/>
  <c r="AD62"/>
  <c r="AC62"/>
  <c r="G62" s="1"/>
  <c r="AB62"/>
  <c r="AO61"/>
  <c r="AN61"/>
  <c r="AM61"/>
  <c r="AL61"/>
  <c r="AK61"/>
  <c r="AJ61"/>
  <c r="AI61"/>
  <c r="AH61"/>
  <c r="AG61"/>
  <c r="AF61"/>
  <c r="AE61"/>
  <c r="AD61"/>
  <c r="AC61"/>
  <c r="AB61"/>
  <c r="G61" s="1"/>
  <c r="AO60"/>
  <c r="AN60"/>
  <c r="AM60"/>
  <c r="AL60"/>
  <c r="AK60"/>
  <c r="AJ60"/>
  <c r="AI60"/>
  <c r="AH60"/>
  <c r="AG60"/>
  <c r="AF60"/>
  <c r="AE60"/>
  <c r="AD60"/>
  <c r="G60" s="1"/>
  <c r="AC60"/>
  <c r="AB60"/>
  <c r="AO59"/>
  <c r="AN59"/>
  <c r="AM59"/>
  <c r="AL59"/>
  <c r="AK59"/>
  <c r="AJ59"/>
  <c r="AI59"/>
  <c r="AH59"/>
  <c r="AG59"/>
  <c r="AF59"/>
  <c r="AE59"/>
  <c r="AD59"/>
  <c r="AC59"/>
  <c r="AB59"/>
  <c r="G59" s="1"/>
  <c r="AO58"/>
  <c r="AN58"/>
  <c r="AM58"/>
  <c r="AL58"/>
  <c r="AK58"/>
  <c r="AJ58"/>
  <c r="AI58"/>
  <c r="AH58"/>
  <c r="AG58"/>
  <c r="AF58"/>
  <c r="AE58"/>
  <c r="AD58"/>
  <c r="AC58"/>
  <c r="AB58"/>
  <c r="G174"/>
  <c r="AO57"/>
  <c r="AN57"/>
  <c r="AM57"/>
  <c r="AL57"/>
  <c r="AK57"/>
  <c r="AJ57"/>
  <c r="AI57"/>
  <c r="AH57"/>
  <c r="AG57"/>
  <c r="AF57"/>
  <c r="AE57"/>
  <c r="AD57"/>
  <c r="G57" s="1"/>
  <c r="AC57"/>
  <c r="AB57"/>
  <c r="AO56"/>
  <c r="AN56"/>
  <c r="AM56"/>
  <c r="AL56"/>
  <c r="AK56"/>
  <c r="AJ56"/>
  <c r="AI56"/>
  <c r="AH56"/>
  <c r="AG56"/>
  <c r="AF56"/>
  <c r="AE56"/>
  <c r="AD56"/>
  <c r="AC56"/>
  <c r="G56" s="1"/>
  <c r="AB56"/>
  <c r="G173"/>
  <c r="AO55"/>
  <c r="AN55"/>
  <c r="AM55"/>
  <c r="AL55"/>
  <c r="AK55"/>
  <c r="AJ55"/>
  <c r="AI55"/>
  <c r="AH55"/>
  <c r="AG55"/>
  <c r="AF55"/>
  <c r="AE55"/>
  <c r="AD55"/>
  <c r="AC55"/>
  <c r="AB55"/>
  <c r="AO54"/>
  <c r="AN54"/>
  <c r="AM54"/>
  <c r="AL54"/>
  <c r="AK54"/>
  <c r="AJ54"/>
  <c r="AI54"/>
  <c r="AH54"/>
  <c r="AG54"/>
  <c r="AF54"/>
  <c r="AE54"/>
  <c r="AD54"/>
  <c r="AC54"/>
  <c r="AB54"/>
  <c r="G54" s="1"/>
  <c r="G171"/>
  <c r="AO53"/>
  <c r="AN53"/>
  <c r="AM53"/>
  <c r="AL53"/>
  <c r="AK53"/>
  <c r="AJ53"/>
  <c r="AI53"/>
  <c r="AH53"/>
  <c r="AG53"/>
  <c r="AF53"/>
  <c r="AE53"/>
  <c r="AD53"/>
  <c r="AC53"/>
  <c r="AB53"/>
  <c r="AO52"/>
  <c r="AN52"/>
  <c r="AM52"/>
  <c r="AL52"/>
  <c r="AK52"/>
  <c r="AJ52"/>
  <c r="AI52"/>
  <c r="AH52"/>
  <c r="AG52"/>
  <c r="AF52"/>
  <c r="AE52"/>
  <c r="AD52"/>
  <c r="AC52"/>
  <c r="G52" s="1"/>
  <c r="AB52"/>
  <c r="AO51"/>
  <c r="AN51"/>
  <c r="AM51"/>
  <c r="AL51"/>
  <c r="AK51"/>
  <c r="AJ51"/>
  <c r="AI51"/>
  <c r="AH51"/>
  <c r="AG51"/>
  <c r="AF51"/>
  <c r="AE51"/>
  <c r="AD51"/>
  <c r="AC51"/>
  <c r="AB51"/>
  <c r="G162"/>
  <c r="G114"/>
  <c r="AO50"/>
  <c r="AN50"/>
  <c r="AM50"/>
  <c r="AL50"/>
  <c r="AK50"/>
  <c r="AJ50"/>
  <c r="AI50"/>
  <c r="AH50"/>
  <c r="AG50"/>
  <c r="AF50"/>
  <c r="AE50"/>
  <c r="AD50"/>
  <c r="AC50"/>
  <c r="AB50"/>
  <c r="G50" s="1"/>
  <c r="G110"/>
  <c r="AO49"/>
  <c r="AN49"/>
  <c r="AM49"/>
  <c r="AL49"/>
  <c r="AK49"/>
  <c r="AJ49"/>
  <c r="AI49"/>
  <c r="AH49"/>
  <c r="AG49"/>
  <c r="AF49"/>
  <c r="AE49"/>
  <c r="AD49"/>
  <c r="AC49"/>
  <c r="AB49"/>
  <c r="AO48"/>
  <c r="AN48"/>
  <c r="AM48"/>
  <c r="AL48"/>
  <c r="AK48"/>
  <c r="AJ48"/>
  <c r="AI48"/>
  <c r="AH48"/>
  <c r="AG48"/>
  <c r="AF48"/>
  <c r="AE48"/>
  <c r="AD48"/>
  <c r="AC48"/>
  <c r="AB48"/>
  <c r="G98"/>
  <c r="AO47"/>
  <c r="AN47"/>
  <c r="AM47"/>
  <c r="AL47"/>
  <c r="AK47"/>
  <c r="AJ47"/>
  <c r="AI47"/>
  <c r="AH47"/>
  <c r="AG47"/>
  <c r="AF47"/>
  <c r="AE47"/>
  <c r="AD47"/>
  <c r="AC47"/>
  <c r="AB47"/>
  <c r="G103"/>
  <c r="AO46"/>
  <c r="AN46"/>
  <c r="AM46"/>
  <c r="AL46"/>
  <c r="AK46"/>
  <c r="AJ46"/>
  <c r="AI46"/>
  <c r="AH46"/>
  <c r="AG46"/>
  <c r="AF46"/>
  <c r="AE46"/>
  <c r="G46" s="1"/>
  <c r="AD46"/>
  <c r="AC46"/>
  <c r="AB46"/>
  <c r="G136"/>
  <c r="AO45"/>
  <c r="AN45"/>
  <c r="AM45"/>
  <c r="AL45"/>
  <c r="AK45"/>
  <c r="AJ45"/>
  <c r="AI45"/>
  <c r="AH45"/>
  <c r="AG45"/>
  <c r="AF45"/>
  <c r="AE45"/>
  <c r="G45" s="1"/>
  <c r="AD45"/>
  <c r="AC45"/>
  <c r="AB45"/>
  <c r="G49"/>
  <c r="AO44"/>
  <c r="AN44"/>
  <c r="AM44"/>
  <c r="AL44"/>
  <c r="AK44"/>
  <c r="AJ44"/>
  <c r="AI44"/>
  <c r="AH44"/>
  <c r="AG44"/>
  <c r="AF44"/>
  <c r="AE44"/>
  <c r="AD44"/>
  <c r="AC44"/>
  <c r="G44" s="1"/>
  <c r="AB44"/>
  <c r="G58"/>
  <c r="AO43"/>
  <c r="AN43"/>
  <c r="AM43"/>
  <c r="AL43"/>
  <c r="AK43"/>
  <c r="AJ43"/>
  <c r="AI43"/>
  <c r="AH43"/>
  <c r="AG43"/>
  <c r="AF43"/>
  <c r="AE43"/>
  <c r="AD43"/>
  <c r="AC43"/>
  <c r="AB43"/>
  <c r="AO42"/>
  <c r="AN42"/>
  <c r="AM42"/>
  <c r="AL42"/>
  <c r="AK42"/>
  <c r="AJ42"/>
  <c r="AI42"/>
  <c r="AH42"/>
  <c r="AG42"/>
  <c r="AF42"/>
  <c r="AE42"/>
  <c r="AD42"/>
  <c r="AC42"/>
  <c r="AB42"/>
  <c r="G42" s="1"/>
  <c r="AO41"/>
  <c r="AN41"/>
  <c r="AM41"/>
  <c r="AL41"/>
  <c r="AK41"/>
  <c r="AJ41"/>
  <c r="AI41"/>
  <c r="AH41"/>
  <c r="AG41"/>
  <c r="AF41"/>
  <c r="AE41"/>
  <c r="AD41"/>
  <c r="G41" s="1"/>
  <c r="AC41"/>
  <c r="AB41"/>
  <c r="AO40"/>
  <c r="AN40"/>
  <c r="AM40"/>
  <c r="AL40"/>
  <c r="AK40"/>
  <c r="AJ40"/>
  <c r="AI40"/>
  <c r="AH40"/>
  <c r="AG40"/>
  <c r="AF40"/>
  <c r="AE40"/>
  <c r="AD40"/>
  <c r="AC40"/>
  <c r="AB40"/>
  <c r="AO39"/>
  <c r="AN39"/>
  <c r="AM39"/>
  <c r="AL39"/>
  <c r="AK39"/>
  <c r="AJ39"/>
  <c r="AI39"/>
  <c r="AH39"/>
  <c r="AG39"/>
  <c r="AF39"/>
  <c r="AE39"/>
  <c r="AD39"/>
  <c r="AC39"/>
  <c r="AB39"/>
  <c r="AO38"/>
  <c r="AN38"/>
  <c r="AM38"/>
  <c r="AL38"/>
  <c r="AK38"/>
  <c r="AJ38"/>
  <c r="AI38"/>
  <c r="AH38"/>
  <c r="AG38"/>
  <c r="AF38"/>
  <c r="AE38"/>
  <c r="AD38"/>
  <c r="AC38"/>
  <c r="G38" s="1"/>
  <c r="AB38"/>
  <c r="AO37"/>
  <c r="AN37"/>
  <c r="AM37"/>
  <c r="AL37"/>
  <c r="AK37"/>
  <c r="AJ37"/>
  <c r="AI37"/>
  <c r="AH37"/>
  <c r="AG37"/>
  <c r="AF37"/>
  <c r="AE37"/>
  <c r="AD37"/>
  <c r="AC37"/>
  <c r="AB37"/>
  <c r="G159"/>
  <c r="G101"/>
  <c r="AO36"/>
  <c r="AN36"/>
  <c r="AM36"/>
  <c r="AL36"/>
  <c r="AK36"/>
  <c r="AJ36"/>
  <c r="AI36"/>
  <c r="AH36"/>
  <c r="AG36"/>
  <c r="AF36"/>
  <c r="AE36"/>
  <c r="G36" s="1"/>
  <c r="AD36"/>
  <c r="AC36"/>
  <c r="AB36"/>
  <c r="G81"/>
  <c r="AO35"/>
  <c r="AN35"/>
  <c r="AM35"/>
  <c r="AL35"/>
  <c r="AK35"/>
  <c r="AJ35"/>
  <c r="AI35"/>
  <c r="AH35"/>
  <c r="AG35"/>
  <c r="AF35"/>
  <c r="AE35"/>
  <c r="AD35"/>
  <c r="G35" s="1"/>
  <c r="AC35"/>
  <c r="AB35"/>
  <c r="G158"/>
  <c r="AO34"/>
  <c r="AN34"/>
  <c r="AM34"/>
  <c r="AL34"/>
  <c r="AK34"/>
  <c r="AJ34"/>
  <c r="AI34"/>
  <c r="AH34"/>
  <c r="AG34"/>
  <c r="AF34"/>
  <c r="AE34"/>
  <c r="AD34"/>
  <c r="G34" s="1"/>
  <c r="AC34"/>
  <c r="AB34"/>
  <c r="AO33"/>
  <c r="AN33"/>
  <c r="AM33"/>
  <c r="AL33"/>
  <c r="AK33"/>
  <c r="AJ33"/>
  <c r="AI33"/>
  <c r="AH33"/>
  <c r="AG33"/>
  <c r="AF33"/>
  <c r="AE33"/>
  <c r="AD33"/>
  <c r="AC33"/>
  <c r="AB33"/>
  <c r="AO32"/>
  <c r="AN32"/>
  <c r="AM32"/>
  <c r="AL32"/>
  <c r="AK32"/>
  <c r="AJ32"/>
  <c r="AI32"/>
  <c r="AH32"/>
  <c r="AG32"/>
  <c r="AF32"/>
  <c r="AE32"/>
  <c r="AD32"/>
  <c r="AC32"/>
  <c r="AB32"/>
  <c r="AO31"/>
  <c r="AN31"/>
  <c r="AM31"/>
  <c r="AL31"/>
  <c r="AK31"/>
  <c r="AJ31"/>
  <c r="AI31"/>
  <c r="AH31"/>
  <c r="AG31"/>
  <c r="AF31"/>
  <c r="AE31"/>
  <c r="AD31"/>
  <c r="AC31"/>
  <c r="AB31"/>
  <c r="G31" s="1"/>
  <c r="G140"/>
  <c r="AO30"/>
  <c r="AN30"/>
  <c r="AM30"/>
  <c r="AL30"/>
  <c r="AK30"/>
  <c r="AJ30"/>
  <c r="AI30"/>
  <c r="AH30"/>
  <c r="AG30"/>
  <c r="AF30"/>
  <c r="AE30"/>
  <c r="AD30"/>
  <c r="AC30"/>
  <c r="AB30"/>
  <c r="G30" s="1"/>
  <c r="G139"/>
  <c r="AO29"/>
  <c r="AN29"/>
  <c r="AM29"/>
  <c r="AL29"/>
  <c r="AK29"/>
  <c r="AJ29"/>
  <c r="AI29"/>
  <c r="AH29"/>
  <c r="AG29"/>
  <c r="AF29"/>
  <c r="AE29"/>
  <c r="AD29"/>
  <c r="AC29"/>
  <c r="G29" s="1"/>
  <c r="AB29"/>
  <c r="AO28"/>
  <c r="AN28"/>
  <c r="AM28"/>
  <c r="AL28"/>
  <c r="AK28"/>
  <c r="AJ28"/>
  <c r="AI28"/>
  <c r="AH28"/>
  <c r="AG28"/>
  <c r="AF28"/>
  <c r="AE28"/>
  <c r="AD28"/>
  <c r="AC28"/>
  <c r="AB28"/>
  <c r="AO27"/>
  <c r="AN27"/>
  <c r="AM27"/>
  <c r="AL27"/>
  <c r="AK27"/>
  <c r="AJ27"/>
  <c r="AI27"/>
  <c r="AH27"/>
  <c r="AG27"/>
  <c r="AF27"/>
  <c r="AE27"/>
  <c r="AD27"/>
  <c r="AC27"/>
  <c r="AB27"/>
  <c r="AO26"/>
  <c r="AN26"/>
  <c r="AM26"/>
  <c r="AL26"/>
  <c r="AK26"/>
  <c r="AJ26"/>
  <c r="AI26"/>
  <c r="AH26"/>
  <c r="AG26"/>
  <c r="AF26"/>
  <c r="AE26"/>
  <c r="AD26"/>
  <c r="AC26"/>
  <c r="G26" s="1"/>
  <c r="AB26"/>
  <c r="G113"/>
  <c r="AO25"/>
  <c r="AN25"/>
  <c r="AM25"/>
  <c r="AL25"/>
  <c r="AK25"/>
  <c r="AJ25"/>
  <c r="AI25"/>
  <c r="AH25"/>
  <c r="AG25"/>
  <c r="AF25"/>
  <c r="AE25"/>
  <c r="AD25"/>
  <c r="AC25"/>
  <c r="AB25"/>
  <c r="G25" s="1"/>
  <c r="AO24"/>
  <c r="AN24"/>
  <c r="AM24"/>
  <c r="AL24"/>
  <c r="AK24"/>
  <c r="AJ24"/>
  <c r="AI24"/>
  <c r="AH24"/>
  <c r="AG24"/>
  <c r="AF24"/>
  <c r="AE24"/>
  <c r="AD24"/>
  <c r="AC24"/>
  <c r="AB24"/>
  <c r="AO23"/>
  <c r="AN23"/>
  <c r="AM23"/>
  <c r="AL23"/>
  <c r="AK23"/>
  <c r="AJ23"/>
  <c r="AI23"/>
  <c r="AH23"/>
  <c r="AG23"/>
  <c r="AF23"/>
  <c r="AE23"/>
  <c r="AD23"/>
  <c r="AC23"/>
  <c r="AB23"/>
  <c r="G156"/>
  <c r="AO22"/>
  <c r="AN22"/>
  <c r="AM22"/>
  <c r="AL22"/>
  <c r="AK22"/>
  <c r="AJ22"/>
  <c r="AI22"/>
  <c r="AH22"/>
  <c r="AG22"/>
  <c r="AF22"/>
  <c r="AE22"/>
  <c r="AD22"/>
  <c r="AC22"/>
  <c r="AB22"/>
  <c r="G155"/>
  <c r="AO21"/>
  <c r="AN21"/>
  <c r="AM21"/>
  <c r="AL21"/>
  <c r="AK21"/>
  <c r="AJ21"/>
  <c r="AI21"/>
  <c r="AH21"/>
  <c r="AG21"/>
  <c r="AF21"/>
  <c r="AE21"/>
  <c r="AD21"/>
  <c r="G21" s="1"/>
  <c r="AC21"/>
  <c r="AB21"/>
  <c r="G154"/>
  <c r="AO20"/>
  <c r="AN20"/>
  <c r="AM20"/>
  <c r="AL20"/>
  <c r="AK20"/>
  <c r="AJ20"/>
  <c r="AI20"/>
  <c r="AH20"/>
  <c r="AG20"/>
  <c r="AF20"/>
  <c r="AE20"/>
  <c r="G20" s="1"/>
  <c r="AD20"/>
  <c r="AC20"/>
  <c r="AB20"/>
  <c r="G51"/>
  <c r="G153"/>
  <c r="AO19"/>
  <c r="AN19"/>
  <c r="AM19"/>
  <c r="AL19"/>
  <c r="AK19"/>
  <c r="AJ19"/>
  <c r="AI19"/>
  <c r="AH19"/>
  <c r="AG19"/>
  <c r="AF19"/>
  <c r="AE19"/>
  <c r="AD19"/>
  <c r="AC19"/>
  <c r="AB19"/>
  <c r="G115"/>
  <c r="G160"/>
  <c r="G152"/>
  <c r="AO18"/>
  <c r="AN18"/>
  <c r="AM18"/>
  <c r="AL18"/>
  <c r="AK18"/>
  <c r="AJ18"/>
  <c r="AI18"/>
  <c r="AH18"/>
  <c r="AG18"/>
  <c r="AF18"/>
  <c r="AE18"/>
  <c r="AD18"/>
  <c r="G18" s="1"/>
  <c r="AC18"/>
  <c r="AB18"/>
  <c r="G151"/>
  <c r="G102"/>
  <c r="AO17"/>
  <c r="AN17"/>
  <c r="AM17"/>
  <c r="AL17"/>
  <c r="AK17"/>
  <c r="AJ17"/>
  <c r="AI17"/>
  <c r="AH17"/>
  <c r="AG17"/>
  <c r="AF17"/>
  <c r="AE17"/>
  <c r="AD17"/>
  <c r="AC17"/>
  <c r="AB17"/>
  <c r="G150"/>
  <c r="AO16"/>
  <c r="AN16"/>
  <c r="AM16"/>
  <c r="AL16"/>
  <c r="AK16"/>
  <c r="AJ16"/>
  <c r="AI16"/>
  <c r="AH16"/>
  <c r="AG16"/>
  <c r="AF16"/>
  <c r="AE16"/>
  <c r="G16" s="1"/>
  <c r="AD16"/>
  <c r="AC16"/>
  <c r="AB16"/>
  <c r="G149"/>
  <c r="AO15"/>
  <c r="AN15"/>
  <c r="AM15"/>
  <c r="AL15"/>
  <c r="AK15"/>
  <c r="AJ15"/>
  <c r="AI15"/>
  <c r="AH15"/>
  <c r="AG15"/>
  <c r="AF15"/>
  <c r="AE15"/>
  <c r="AD15"/>
  <c r="AC15"/>
  <c r="AB15"/>
  <c r="G111"/>
  <c r="AO14"/>
  <c r="AN14"/>
  <c r="AM14"/>
  <c r="AL14"/>
  <c r="AK14"/>
  <c r="AJ14"/>
  <c r="AI14"/>
  <c r="AH14"/>
  <c r="AG14"/>
  <c r="AF14"/>
  <c r="AE14"/>
  <c r="AD14"/>
  <c r="AC14"/>
  <c r="AB14"/>
  <c r="G22"/>
  <c r="AO13"/>
  <c r="AN13"/>
  <c r="AM13"/>
  <c r="AL13"/>
  <c r="AK13"/>
  <c r="AJ13"/>
  <c r="AI13"/>
  <c r="AH13"/>
  <c r="AG13"/>
  <c r="AF13"/>
  <c r="AE13"/>
  <c r="AD13"/>
  <c r="AC13"/>
  <c r="AB13"/>
  <c r="G161"/>
  <c r="G148"/>
  <c r="AO12"/>
  <c r="AN12"/>
  <c r="AM12"/>
  <c r="AL12"/>
  <c r="AK12"/>
  <c r="AJ12"/>
  <c r="AI12"/>
  <c r="AH12"/>
  <c r="AG12"/>
  <c r="AF12"/>
  <c r="AE12"/>
  <c r="AD12"/>
  <c r="AC12"/>
  <c r="AB12"/>
  <c r="G141"/>
  <c r="G32"/>
  <c r="G147"/>
  <c r="AO11"/>
  <c r="AN11"/>
  <c r="AM11"/>
  <c r="AL11"/>
  <c r="AK11"/>
  <c r="AJ11"/>
  <c r="AI11"/>
  <c r="AH11"/>
  <c r="AG11"/>
  <c r="AF11"/>
  <c r="AE11"/>
  <c r="AD11"/>
  <c r="AC11"/>
  <c r="AB11"/>
  <c r="G146"/>
  <c r="AO10"/>
  <c r="AN10"/>
  <c r="AM10"/>
  <c r="AL10"/>
  <c r="AK10"/>
  <c r="AJ10"/>
  <c r="AI10"/>
  <c r="AH10"/>
  <c r="AG10"/>
  <c r="AF10"/>
  <c r="AE10"/>
  <c r="AD10"/>
  <c r="AC10"/>
  <c r="AB10"/>
  <c r="G145"/>
  <c r="AO9"/>
  <c r="AN9"/>
  <c r="AM9"/>
  <c r="AL9"/>
  <c r="AK9"/>
  <c r="AJ9"/>
  <c r="AI9"/>
  <c r="AH9"/>
  <c r="AG9"/>
  <c r="AF9"/>
  <c r="AE9"/>
  <c r="AD9"/>
  <c r="AC9"/>
  <c r="AB9"/>
  <c r="G112"/>
  <c r="G144"/>
  <c r="G91"/>
  <c r="A9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O8"/>
  <c r="AN8"/>
  <c r="AM8"/>
  <c r="AL8"/>
  <c r="AK8"/>
  <c r="AJ8"/>
  <c r="AI8"/>
  <c r="AH8"/>
  <c r="AG8"/>
  <c r="AF8"/>
  <c r="AE8"/>
  <c r="AD8"/>
  <c r="AC8"/>
  <c r="AB8"/>
  <c r="G121"/>
  <c r="AO367" i="30"/>
  <c r="AN367"/>
  <c r="AM367"/>
  <c r="AL367"/>
  <c r="AK367"/>
  <c r="AJ367"/>
  <c r="AI367"/>
  <c r="AH367"/>
  <c r="AG367"/>
  <c r="AF367"/>
  <c r="AE367"/>
  <c r="AD367"/>
  <c r="AC367"/>
  <c r="AB367"/>
  <c r="AO366"/>
  <c r="AN366"/>
  <c r="AM366"/>
  <c r="AL366"/>
  <c r="AK366"/>
  <c r="AJ366"/>
  <c r="AI366"/>
  <c r="AH366"/>
  <c r="AG366"/>
  <c r="AF366"/>
  <c r="AE366"/>
  <c r="AD366"/>
  <c r="AC366"/>
  <c r="AB366"/>
  <c r="AO365"/>
  <c r="AN365"/>
  <c r="AM365"/>
  <c r="AL365"/>
  <c r="AK365"/>
  <c r="AJ365"/>
  <c r="AI365"/>
  <c r="AH365"/>
  <c r="AG365"/>
  <c r="AF365"/>
  <c r="AE365"/>
  <c r="AD365"/>
  <c r="AC365"/>
  <c r="AB365"/>
  <c r="AO364"/>
  <c r="AN364"/>
  <c r="AM364"/>
  <c r="AL364"/>
  <c r="AK364"/>
  <c r="AJ364"/>
  <c r="AI364"/>
  <c r="AH364"/>
  <c r="AG364"/>
  <c r="AF364"/>
  <c r="AE364"/>
  <c r="AD364"/>
  <c r="AC364"/>
  <c r="AB364"/>
  <c r="AO363"/>
  <c r="AN363"/>
  <c r="AM363"/>
  <c r="AL363"/>
  <c r="AK363"/>
  <c r="AJ363"/>
  <c r="AI363"/>
  <c r="AH363"/>
  <c r="AG363"/>
  <c r="AF363"/>
  <c r="AE363"/>
  <c r="AD363"/>
  <c r="AC363"/>
  <c r="AB363"/>
  <c r="AO362"/>
  <c r="AN362"/>
  <c r="AM362"/>
  <c r="AL362"/>
  <c r="AK362"/>
  <c r="AJ362"/>
  <c r="AI362"/>
  <c r="AH362"/>
  <c r="AG362"/>
  <c r="AF362"/>
  <c r="AE362"/>
  <c r="AD362"/>
  <c r="AC362"/>
  <c r="AB362"/>
  <c r="AO361"/>
  <c r="AN361"/>
  <c r="AM361"/>
  <c r="AL361"/>
  <c r="AK361"/>
  <c r="AJ361"/>
  <c r="AI361"/>
  <c r="AH361"/>
  <c r="AG361"/>
  <c r="AF361"/>
  <c r="AE361"/>
  <c r="AD361"/>
  <c r="AC361"/>
  <c r="AB361"/>
  <c r="AO360"/>
  <c r="AN360"/>
  <c r="AM360"/>
  <c r="AL360"/>
  <c r="AK360"/>
  <c r="AJ360"/>
  <c r="AI360"/>
  <c r="AH360"/>
  <c r="AG360"/>
  <c r="AF360"/>
  <c r="AE360"/>
  <c r="AD360"/>
  <c r="AC360"/>
  <c r="AB360"/>
  <c r="AO359"/>
  <c r="AN359"/>
  <c r="AM359"/>
  <c r="AL359"/>
  <c r="AK359"/>
  <c r="AJ359"/>
  <c r="AI359"/>
  <c r="AH359"/>
  <c r="AG359"/>
  <c r="AF359"/>
  <c r="AE359"/>
  <c r="AD359"/>
  <c r="AC359"/>
  <c r="AB359"/>
  <c r="AO358"/>
  <c r="AN358"/>
  <c r="AM358"/>
  <c r="AL358"/>
  <c r="AK358"/>
  <c r="AJ358"/>
  <c r="AI358"/>
  <c r="AH358"/>
  <c r="AG358"/>
  <c r="AF358"/>
  <c r="AE358"/>
  <c r="AD358"/>
  <c r="AC358"/>
  <c r="AB358"/>
  <c r="AO357"/>
  <c r="AN357"/>
  <c r="AM357"/>
  <c r="AL357"/>
  <c r="AK357"/>
  <c r="AJ357"/>
  <c r="AI357"/>
  <c r="AH357"/>
  <c r="AG357"/>
  <c r="AF357"/>
  <c r="AE357"/>
  <c r="AD357"/>
  <c r="AC357"/>
  <c r="AB357"/>
  <c r="AO356"/>
  <c r="AN356"/>
  <c r="AM356"/>
  <c r="AL356"/>
  <c r="AK356"/>
  <c r="AJ356"/>
  <c r="AI356"/>
  <c r="AH356"/>
  <c r="AG356"/>
  <c r="AF356"/>
  <c r="AE356"/>
  <c r="AD356"/>
  <c r="AC356"/>
  <c r="AB356"/>
  <c r="AO355"/>
  <c r="AN355"/>
  <c r="AM355"/>
  <c r="AL355"/>
  <c r="AK355"/>
  <c r="AJ355"/>
  <c r="AI355"/>
  <c r="AH355"/>
  <c r="AG355"/>
  <c r="AF355"/>
  <c r="AE355"/>
  <c r="AD355"/>
  <c r="AC355"/>
  <c r="AB355"/>
  <c r="AO354"/>
  <c r="AN354"/>
  <c r="AM354"/>
  <c r="AL354"/>
  <c r="AK354"/>
  <c r="AJ354"/>
  <c r="AI354"/>
  <c r="AH354"/>
  <c r="AG354"/>
  <c r="AF354"/>
  <c r="AE354"/>
  <c r="AD354"/>
  <c r="AC354"/>
  <c r="AB354"/>
  <c r="AO353"/>
  <c r="AN353"/>
  <c r="AM353"/>
  <c r="AL353"/>
  <c r="AK353"/>
  <c r="AJ353"/>
  <c r="AI353"/>
  <c r="AH353"/>
  <c r="AG353"/>
  <c r="AF353"/>
  <c r="AE353"/>
  <c r="AD353"/>
  <c r="G353" s="1"/>
  <c r="AC353"/>
  <c r="AB353"/>
  <c r="AO352"/>
  <c r="AN352"/>
  <c r="AM352"/>
  <c r="AL352"/>
  <c r="AK352"/>
  <c r="AJ352"/>
  <c r="AI352"/>
  <c r="AH352"/>
  <c r="AG352"/>
  <c r="AF352"/>
  <c r="AE352"/>
  <c r="AD352"/>
  <c r="AC352"/>
  <c r="AB352"/>
  <c r="G352" s="1"/>
  <c r="AO351"/>
  <c r="AN351"/>
  <c r="AM351"/>
  <c r="AL351"/>
  <c r="AK351"/>
  <c r="AJ351"/>
  <c r="AI351"/>
  <c r="AH351"/>
  <c r="AG351"/>
  <c r="AF351"/>
  <c r="AE351"/>
  <c r="AD351"/>
  <c r="AC351"/>
  <c r="AB351"/>
  <c r="AO350"/>
  <c r="AN350"/>
  <c r="AM350"/>
  <c r="AL350"/>
  <c r="AK350"/>
  <c r="AJ350"/>
  <c r="AI350"/>
  <c r="AH350"/>
  <c r="AG350"/>
  <c r="AF350"/>
  <c r="AE350"/>
  <c r="AD350"/>
  <c r="AC350"/>
  <c r="AB350"/>
  <c r="AO349"/>
  <c r="AN349"/>
  <c r="AM349"/>
  <c r="AL349"/>
  <c r="AK349"/>
  <c r="AJ349"/>
  <c r="AI349"/>
  <c r="AH349"/>
  <c r="AG349"/>
  <c r="AF349"/>
  <c r="AE349"/>
  <c r="AD349"/>
  <c r="AC349"/>
  <c r="AB349"/>
  <c r="AO348"/>
  <c r="AN348"/>
  <c r="AM348"/>
  <c r="AL348"/>
  <c r="AK348"/>
  <c r="AJ348"/>
  <c r="AI348"/>
  <c r="AH348"/>
  <c r="AG348"/>
  <c r="AF348"/>
  <c r="AE348"/>
  <c r="AD348"/>
  <c r="AC348"/>
  <c r="AB348"/>
  <c r="AO347"/>
  <c r="AN347"/>
  <c r="AM347"/>
  <c r="AL347"/>
  <c r="AK347"/>
  <c r="AJ347"/>
  <c r="AI347"/>
  <c r="AH347"/>
  <c r="AG347"/>
  <c r="AF347"/>
  <c r="AE347"/>
  <c r="AD347"/>
  <c r="AC347"/>
  <c r="AB347"/>
  <c r="AO346"/>
  <c r="AN346"/>
  <c r="AM346"/>
  <c r="AL346"/>
  <c r="AK346"/>
  <c r="AJ346"/>
  <c r="AI346"/>
  <c r="AH346"/>
  <c r="AG346"/>
  <c r="AF346"/>
  <c r="AE346"/>
  <c r="AD346"/>
  <c r="AC346"/>
  <c r="AB346"/>
  <c r="AO345"/>
  <c r="AN345"/>
  <c r="AM345"/>
  <c r="AL345"/>
  <c r="AK345"/>
  <c r="AJ345"/>
  <c r="AI345"/>
  <c r="AH345"/>
  <c r="AG345"/>
  <c r="AF345"/>
  <c r="AE345"/>
  <c r="AD345"/>
  <c r="G345" s="1"/>
  <c r="AC345"/>
  <c r="AB345"/>
  <c r="AO344"/>
  <c r="AN344"/>
  <c r="AM344"/>
  <c r="AL344"/>
  <c r="AK344"/>
  <c r="AJ344"/>
  <c r="AI344"/>
  <c r="AH344"/>
  <c r="AG344"/>
  <c r="AF344"/>
  <c r="AE344"/>
  <c r="AD344"/>
  <c r="AC344"/>
  <c r="AB344"/>
  <c r="AO343"/>
  <c r="AN343"/>
  <c r="AM343"/>
  <c r="AL343"/>
  <c r="AK343"/>
  <c r="AJ343"/>
  <c r="AI343"/>
  <c r="AH343"/>
  <c r="AG343"/>
  <c r="AF343"/>
  <c r="AE343"/>
  <c r="AD343"/>
  <c r="AC343"/>
  <c r="AB343"/>
  <c r="AO342"/>
  <c r="AN342"/>
  <c r="AM342"/>
  <c r="AL342"/>
  <c r="AK342"/>
  <c r="AJ342"/>
  <c r="AI342"/>
  <c r="AH342"/>
  <c r="AG342"/>
  <c r="AF342"/>
  <c r="AE342"/>
  <c r="AD342"/>
  <c r="AC342"/>
  <c r="AB342"/>
  <c r="G342" s="1"/>
  <c r="AO341"/>
  <c r="AN341"/>
  <c r="AM341"/>
  <c r="AL341"/>
  <c r="AK341"/>
  <c r="AJ341"/>
  <c r="AI341"/>
  <c r="AH341"/>
  <c r="AG341"/>
  <c r="AF341"/>
  <c r="AE341"/>
  <c r="AD341"/>
  <c r="AC341"/>
  <c r="AB341"/>
  <c r="AO340"/>
  <c r="AN340"/>
  <c r="AM340"/>
  <c r="AL340"/>
  <c r="AK340"/>
  <c r="AJ340"/>
  <c r="AI340"/>
  <c r="AH340"/>
  <c r="AG340"/>
  <c r="AF340"/>
  <c r="AE340"/>
  <c r="AD340"/>
  <c r="AC340"/>
  <c r="AB340"/>
  <c r="AO339"/>
  <c r="AN339"/>
  <c r="AM339"/>
  <c r="AL339"/>
  <c r="AK339"/>
  <c r="AJ339"/>
  <c r="AI339"/>
  <c r="AH339"/>
  <c r="AG339"/>
  <c r="AF339"/>
  <c r="AE339"/>
  <c r="AD339"/>
  <c r="AC339"/>
  <c r="AB339"/>
  <c r="AO338"/>
  <c r="AN338"/>
  <c r="AM338"/>
  <c r="AL338"/>
  <c r="AK338"/>
  <c r="AJ338"/>
  <c r="AI338"/>
  <c r="AH338"/>
  <c r="AG338"/>
  <c r="AF338"/>
  <c r="AE338"/>
  <c r="AD338"/>
  <c r="AC338"/>
  <c r="AB338"/>
  <c r="AO337"/>
  <c r="AN337"/>
  <c r="AM337"/>
  <c r="AL337"/>
  <c r="AK337"/>
  <c r="AJ337"/>
  <c r="AI337"/>
  <c r="AH337"/>
  <c r="AG337"/>
  <c r="AF337"/>
  <c r="AE337"/>
  <c r="AD337"/>
  <c r="AC337"/>
  <c r="AB337"/>
  <c r="AO336"/>
  <c r="AN336"/>
  <c r="AM336"/>
  <c r="AL336"/>
  <c r="AK336"/>
  <c r="AJ336"/>
  <c r="AI336"/>
  <c r="AH336"/>
  <c r="AG336"/>
  <c r="AF336"/>
  <c r="AE336"/>
  <c r="AD336"/>
  <c r="AC336"/>
  <c r="AB336"/>
  <c r="AO335"/>
  <c r="AN335"/>
  <c r="AM335"/>
  <c r="AL335"/>
  <c r="AK335"/>
  <c r="AJ335"/>
  <c r="AI335"/>
  <c r="AH335"/>
  <c r="AG335"/>
  <c r="AF335"/>
  <c r="AE335"/>
  <c r="AD335"/>
  <c r="AC335"/>
  <c r="AB335"/>
  <c r="G335" s="1"/>
  <c r="AO334"/>
  <c r="AN334"/>
  <c r="AM334"/>
  <c r="AL334"/>
  <c r="AK334"/>
  <c r="AJ334"/>
  <c r="AI334"/>
  <c r="AH334"/>
  <c r="AG334"/>
  <c r="AF334"/>
  <c r="AE334"/>
  <c r="G334" s="1"/>
  <c r="AD334"/>
  <c r="AC334"/>
  <c r="AB334"/>
  <c r="AO333"/>
  <c r="AN333"/>
  <c r="AM333"/>
  <c r="AL333"/>
  <c r="AK333"/>
  <c r="AJ333"/>
  <c r="AI333"/>
  <c r="AH333"/>
  <c r="AG333"/>
  <c r="AF333"/>
  <c r="AE333"/>
  <c r="AD333"/>
  <c r="AC333"/>
  <c r="G333" s="1"/>
  <c r="AB333"/>
  <c r="AO332"/>
  <c r="AN332"/>
  <c r="AM332"/>
  <c r="AL332"/>
  <c r="AK332"/>
  <c r="AJ332"/>
  <c r="AI332"/>
  <c r="AH332"/>
  <c r="AG332"/>
  <c r="AF332"/>
  <c r="AE332"/>
  <c r="AD332"/>
  <c r="AC332"/>
  <c r="AB332"/>
  <c r="AO331"/>
  <c r="AN331"/>
  <c r="AM331"/>
  <c r="AL331"/>
  <c r="AK331"/>
  <c r="AJ331"/>
  <c r="AI331"/>
  <c r="AH331"/>
  <c r="AG331"/>
  <c r="AF331"/>
  <c r="AE331"/>
  <c r="AD331"/>
  <c r="AC331"/>
  <c r="AB331"/>
  <c r="AO330"/>
  <c r="AN330"/>
  <c r="AM330"/>
  <c r="AL330"/>
  <c r="AK330"/>
  <c r="AJ330"/>
  <c r="AI330"/>
  <c r="AH330"/>
  <c r="AG330"/>
  <c r="AF330"/>
  <c r="AE330"/>
  <c r="G330" s="1"/>
  <c r="AD330"/>
  <c r="AC330"/>
  <c r="AB330"/>
  <c r="AO329"/>
  <c r="AN329"/>
  <c r="AM329"/>
  <c r="AL329"/>
  <c r="AK329"/>
  <c r="AJ329"/>
  <c r="AI329"/>
  <c r="AH329"/>
  <c r="AG329"/>
  <c r="AF329"/>
  <c r="AE329"/>
  <c r="AD329"/>
  <c r="AC329"/>
  <c r="G329" s="1"/>
  <c r="AB329"/>
  <c r="AO328"/>
  <c r="AN328"/>
  <c r="AM328"/>
  <c r="AL328"/>
  <c r="AK328"/>
  <c r="AJ328"/>
  <c r="AI328"/>
  <c r="AH328"/>
  <c r="AG328"/>
  <c r="AF328"/>
  <c r="AE328"/>
  <c r="G328" s="1"/>
  <c r="AD328"/>
  <c r="AC328"/>
  <c r="AB328"/>
  <c r="AO327"/>
  <c r="AN327"/>
  <c r="AM327"/>
  <c r="AL327"/>
  <c r="AK327"/>
  <c r="AJ327"/>
  <c r="AI327"/>
  <c r="AH327"/>
  <c r="AG327"/>
  <c r="AF327"/>
  <c r="AE327"/>
  <c r="AD327"/>
  <c r="AC327"/>
  <c r="G327" s="1"/>
  <c r="AB327"/>
  <c r="AO326"/>
  <c r="AN326"/>
  <c r="AM326"/>
  <c r="AL326"/>
  <c r="AK326"/>
  <c r="AJ326"/>
  <c r="AI326"/>
  <c r="AH326"/>
  <c r="AG326"/>
  <c r="AF326"/>
  <c r="AE326"/>
  <c r="AD326"/>
  <c r="AC326"/>
  <c r="AB326"/>
  <c r="AO325"/>
  <c r="AN325"/>
  <c r="AM325"/>
  <c r="AL325"/>
  <c r="AK325"/>
  <c r="AJ325"/>
  <c r="AI325"/>
  <c r="AH325"/>
  <c r="AG325"/>
  <c r="AF325"/>
  <c r="AE325"/>
  <c r="AD325"/>
  <c r="AC325"/>
  <c r="G325" s="1"/>
  <c r="AB325"/>
  <c r="AO324"/>
  <c r="AN324"/>
  <c r="AM324"/>
  <c r="AL324"/>
  <c r="AK324"/>
  <c r="AJ324"/>
  <c r="AI324"/>
  <c r="AH324"/>
  <c r="AG324"/>
  <c r="AF324"/>
  <c r="AE324"/>
  <c r="AD324"/>
  <c r="AC324"/>
  <c r="AB324"/>
  <c r="G324"/>
  <c r="AO323"/>
  <c r="AN323"/>
  <c r="AM323"/>
  <c r="AL323"/>
  <c r="AK323"/>
  <c r="AJ323"/>
  <c r="AI323"/>
  <c r="AH323"/>
  <c r="AG323"/>
  <c r="AF323"/>
  <c r="AE323"/>
  <c r="AD323"/>
  <c r="G323" s="1"/>
  <c r="AC323"/>
  <c r="AB323"/>
  <c r="AO322"/>
  <c r="AN322"/>
  <c r="AM322"/>
  <c r="AL322"/>
  <c r="AK322"/>
  <c r="AJ322"/>
  <c r="AI322"/>
  <c r="AH322"/>
  <c r="AG322"/>
  <c r="AF322"/>
  <c r="AE322"/>
  <c r="AD322"/>
  <c r="AC322"/>
  <c r="AB322"/>
  <c r="G322" s="1"/>
  <c r="AO321"/>
  <c r="AN321"/>
  <c r="AM321"/>
  <c r="AL321"/>
  <c r="AK321"/>
  <c r="AJ321"/>
  <c r="AI321"/>
  <c r="AH321"/>
  <c r="AG321"/>
  <c r="AF321"/>
  <c r="AE321"/>
  <c r="AD321"/>
  <c r="AC321"/>
  <c r="AB321"/>
  <c r="AO320"/>
  <c r="AN320"/>
  <c r="AM320"/>
  <c r="AL320"/>
  <c r="AK320"/>
  <c r="AJ320"/>
  <c r="AI320"/>
  <c r="AH320"/>
  <c r="AG320"/>
  <c r="AF320"/>
  <c r="AE320"/>
  <c r="AD320"/>
  <c r="AC320"/>
  <c r="AB320"/>
  <c r="G320" s="1"/>
  <c r="AO319"/>
  <c r="AN319"/>
  <c r="AM319"/>
  <c r="AL319"/>
  <c r="AK319"/>
  <c r="AJ319"/>
  <c r="AI319"/>
  <c r="AH319"/>
  <c r="AG319"/>
  <c r="AF319"/>
  <c r="AE319"/>
  <c r="AD319"/>
  <c r="AC319"/>
  <c r="AB319"/>
  <c r="AO318"/>
  <c r="AN318"/>
  <c r="AM318"/>
  <c r="AL318"/>
  <c r="AK318"/>
  <c r="AJ318"/>
  <c r="AI318"/>
  <c r="AH318"/>
  <c r="AG318"/>
  <c r="AF318"/>
  <c r="AE318"/>
  <c r="AD318"/>
  <c r="AC318"/>
  <c r="AB318"/>
  <c r="G318" s="1"/>
  <c r="AO317"/>
  <c r="AN317"/>
  <c r="AM317"/>
  <c r="AL317"/>
  <c r="AK317"/>
  <c r="AJ317"/>
  <c r="AI317"/>
  <c r="AH317"/>
  <c r="AG317"/>
  <c r="AF317"/>
  <c r="AE317"/>
  <c r="AD317"/>
  <c r="AC317"/>
  <c r="AB317"/>
  <c r="AO316"/>
  <c r="AN316"/>
  <c r="AM316"/>
  <c r="AL316"/>
  <c r="AK316"/>
  <c r="AJ316"/>
  <c r="AI316"/>
  <c r="AH316"/>
  <c r="AG316"/>
  <c r="AF316"/>
  <c r="AE316"/>
  <c r="AD316"/>
  <c r="AC316"/>
  <c r="AB316"/>
  <c r="G316" s="1"/>
  <c r="AO315"/>
  <c r="AN315"/>
  <c r="AM315"/>
  <c r="AL315"/>
  <c r="AK315"/>
  <c r="AJ315"/>
  <c r="AI315"/>
  <c r="AH315"/>
  <c r="AG315"/>
  <c r="AF315"/>
  <c r="AE315"/>
  <c r="AD315"/>
  <c r="G315" s="1"/>
  <c r="AC315"/>
  <c r="AB315"/>
  <c r="AO314"/>
  <c r="AN314"/>
  <c r="AM314"/>
  <c r="AL314"/>
  <c r="AK314"/>
  <c r="AJ314"/>
  <c r="AI314"/>
  <c r="AH314"/>
  <c r="AG314"/>
  <c r="AF314"/>
  <c r="AE314"/>
  <c r="AD314"/>
  <c r="AC314"/>
  <c r="AB314"/>
  <c r="AO313"/>
  <c r="AN313"/>
  <c r="AM313"/>
  <c r="AL313"/>
  <c r="AK313"/>
  <c r="AJ313"/>
  <c r="AI313"/>
  <c r="AH313"/>
  <c r="AG313"/>
  <c r="AF313"/>
  <c r="AE313"/>
  <c r="AD313"/>
  <c r="G313" s="1"/>
  <c r="AC313"/>
  <c r="AB313"/>
  <c r="AO312"/>
  <c r="AN312"/>
  <c r="AM312"/>
  <c r="AL312"/>
  <c r="AK312"/>
  <c r="AJ312"/>
  <c r="AI312"/>
  <c r="AH312"/>
  <c r="AG312"/>
  <c r="AF312"/>
  <c r="AE312"/>
  <c r="AD312"/>
  <c r="AC312"/>
  <c r="AB312"/>
  <c r="G312" s="1"/>
  <c r="AO311"/>
  <c r="AN311"/>
  <c r="AM311"/>
  <c r="AL311"/>
  <c r="AK311"/>
  <c r="AJ311"/>
  <c r="AI311"/>
  <c r="AH311"/>
  <c r="AG311"/>
  <c r="AF311"/>
  <c r="AE311"/>
  <c r="AD311"/>
  <c r="AC311"/>
  <c r="AB311"/>
  <c r="AO310"/>
  <c r="AN310"/>
  <c r="AM310"/>
  <c r="AL310"/>
  <c r="AK310"/>
  <c r="AJ310"/>
  <c r="AI310"/>
  <c r="AH310"/>
  <c r="AG310"/>
  <c r="AF310"/>
  <c r="AE310"/>
  <c r="AD310"/>
  <c r="AC310"/>
  <c r="AB310"/>
  <c r="G310" s="1"/>
  <c r="AO309"/>
  <c r="AN309"/>
  <c r="AM309"/>
  <c r="AL309"/>
  <c r="AK309"/>
  <c r="AJ309"/>
  <c r="AI309"/>
  <c r="AH309"/>
  <c r="AG309"/>
  <c r="AF309"/>
  <c r="AE309"/>
  <c r="AD309"/>
  <c r="AC309"/>
  <c r="AB309"/>
  <c r="AO308"/>
  <c r="AN308"/>
  <c r="AM308"/>
  <c r="AL308"/>
  <c r="AK308"/>
  <c r="AJ308"/>
  <c r="AI308"/>
  <c r="AH308"/>
  <c r="AG308"/>
  <c r="AF308"/>
  <c r="AE308"/>
  <c r="AD308"/>
  <c r="AC308"/>
  <c r="AB308"/>
  <c r="AO307"/>
  <c r="AN307"/>
  <c r="AM307"/>
  <c r="AL307"/>
  <c r="AK307"/>
  <c r="AJ307"/>
  <c r="AI307"/>
  <c r="AH307"/>
  <c r="AG307"/>
  <c r="AF307"/>
  <c r="AE307"/>
  <c r="AD307"/>
  <c r="G307" s="1"/>
  <c r="AC307"/>
  <c r="AB307"/>
  <c r="AO306"/>
  <c r="AN306"/>
  <c r="AM306"/>
  <c r="AL306"/>
  <c r="AK306"/>
  <c r="AJ306"/>
  <c r="AI306"/>
  <c r="AH306"/>
  <c r="AG306"/>
  <c r="AF306"/>
  <c r="AE306"/>
  <c r="AD306"/>
  <c r="AC306"/>
  <c r="AB306"/>
  <c r="G306" s="1"/>
  <c r="AO305"/>
  <c r="AN305"/>
  <c r="AM305"/>
  <c r="AL305"/>
  <c r="AK305"/>
  <c r="AJ305"/>
  <c r="AI305"/>
  <c r="AH305"/>
  <c r="AG305"/>
  <c r="AF305"/>
  <c r="AE305"/>
  <c r="AD305"/>
  <c r="G305" s="1"/>
  <c r="AC305"/>
  <c r="AB305"/>
  <c r="AO304"/>
  <c r="AN304"/>
  <c r="AM304"/>
  <c r="AL304"/>
  <c r="AK304"/>
  <c r="AJ304"/>
  <c r="AI304"/>
  <c r="AH304"/>
  <c r="AG304"/>
  <c r="AF304"/>
  <c r="AE304"/>
  <c r="AD304"/>
  <c r="AC304"/>
  <c r="AB304"/>
  <c r="AO303"/>
  <c r="AN303"/>
  <c r="AM303"/>
  <c r="AL303"/>
  <c r="AK303"/>
  <c r="AJ303"/>
  <c r="AI303"/>
  <c r="AH303"/>
  <c r="AG303"/>
  <c r="AF303"/>
  <c r="AE303"/>
  <c r="AD303"/>
  <c r="AC303"/>
  <c r="AB303"/>
  <c r="AO302"/>
  <c r="AN302"/>
  <c r="AM302"/>
  <c r="AL302"/>
  <c r="AK302"/>
  <c r="AJ302"/>
  <c r="AI302"/>
  <c r="AH302"/>
  <c r="AG302"/>
  <c r="AF302"/>
  <c r="AE302"/>
  <c r="AD302"/>
  <c r="AC302"/>
  <c r="AB302"/>
  <c r="G302" s="1"/>
  <c r="AO301"/>
  <c r="AN301"/>
  <c r="AM301"/>
  <c r="AL301"/>
  <c r="AK301"/>
  <c r="AJ301"/>
  <c r="AI301"/>
  <c r="AH301"/>
  <c r="AG301"/>
  <c r="AF301"/>
  <c r="AE301"/>
  <c r="AD301"/>
  <c r="G301" s="1"/>
  <c r="AC301"/>
  <c r="AB301"/>
  <c r="AO300"/>
  <c r="AN300"/>
  <c r="AM300"/>
  <c r="AL300"/>
  <c r="AK300"/>
  <c r="AJ300"/>
  <c r="AI300"/>
  <c r="AH300"/>
  <c r="AG300"/>
  <c r="AF300"/>
  <c r="AE300"/>
  <c r="AD300"/>
  <c r="AC300"/>
  <c r="AB300"/>
  <c r="AO299"/>
  <c r="AN299"/>
  <c r="AM299"/>
  <c r="AL299"/>
  <c r="AK299"/>
  <c r="AJ299"/>
  <c r="AI299"/>
  <c r="AH299"/>
  <c r="AG299"/>
  <c r="AF299"/>
  <c r="AE299"/>
  <c r="AD299"/>
  <c r="AC299"/>
  <c r="AB299"/>
  <c r="AO298"/>
  <c r="AN298"/>
  <c r="AM298"/>
  <c r="AL298"/>
  <c r="AK298"/>
  <c r="AJ298"/>
  <c r="AI298"/>
  <c r="AH298"/>
  <c r="AG298"/>
  <c r="AF298"/>
  <c r="AE298"/>
  <c r="AD298"/>
  <c r="AC298"/>
  <c r="AB298"/>
  <c r="G298" s="1"/>
  <c r="AO297"/>
  <c r="AN297"/>
  <c r="AM297"/>
  <c r="AL297"/>
  <c r="AK297"/>
  <c r="AJ297"/>
  <c r="AI297"/>
  <c r="AH297"/>
  <c r="AG297"/>
  <c r="AF297"/>
  <c r="AE297"/>
  <c r="AD297"/>
  <c r="AC297"/>
  <c r="AB297"/>
  <c r="AO296"/>
  <c r="AN296"/>
  <c r="AM296"/>
  <c r="AL296"/>
  <c r="AK296"/>
  <c r="AJ296"/>
  <c r="AI296"/>
  <c r="AH296"/>
  <c r="AG296"/>
  <c r="AF296"/>
  <c r="AE296"/>
  <c r="AD296"/>
  <c r="AC296"/>
  <c r="AB296"/>
  <c r="G296" s="1"/>
  <c r="G386"/>
  <c r="AO295"/>
  <c r="AN295"/>
  <c r="AM295"/>
  <c r="AL295"/>
  <c r="AK295"/>
  <c r="AJ295"/>
  <c r="AI295"/>
  <c r="AH295"/>
  <c r="AG295"/>
  <c r="AF295"/>
  <c r="AE295"/>
  <c r="G295" s="1"/>
  <c r="AD295"/>
  <c r="AC295"/>
  <c r="AB295"/>
  <c r="AO294"/>
  <c r="AN294"/>
  <c r="AM294"/>
  <c r="AL294"/>
  <c r="AK294"/>
  <c r="AJ294"/>
  <c r="AI294"/>
  <c r="AH294"/>
  <c r="AG294"/>
  <c r="AF294"/>
  <c r="AE294"/>
  <c r="AD294"/>
  <c r="AC294"/>
  <c r="G294" s="1"/>
  <c r="AB294"/>
  <c r="AO293"/>
  <c r="AN293"/>
  <c r="AM293"/>
  <c r="AL293"/>
  <c r="AK293"/>
  <c r="AJ293"/>
  <c r="AI293"/>
  <c r="AH293"/>
  <c r="AG293"/>
  <c r="AF293"/>
  <c r="AE293"/>
  <c r="G293" s="1"/>
  <c r="AD293"/>
  <c r="AC293"/>
  <c r="AB293"/>
  <c r="AO292"/>
  <c r="AN292"/>
  <c r="AM292"/>
  <c r="AL292"/>
  <c r="AK292"/>
  <c r="AJ292"/>
  <c r="AI292"/>
  <c r="AH292"/>
  <c r="AG292"/>
  <c r="AF292"/>
  <c r="AE292"/>
  <c r="AD292"/>
  <c r="AC292"/>
  <c r="AB292"/>
  <c r="AO291"/>
  <c r="AN291"/>
  <c r="AM291"/>
  <c r="AL291"/>
  <c r="AK291"/>
  <c r="AJ291"/>
  <c r="AI291"/>
  <c r="AH291"/>
  <c r="AG291"/>
  <c r="AF291"/>
  <c r="AE291"/>
  <c r="AD291"/>
  <c r="AC291"/>
  <c r="AB291"/>
  <c r="AO290"/>
  <c r="AN290"/>
  <c r="AM290"/>
  <c r="AL290"/>
  <c r="AK290"/>
  <c r="AJ290"/>
  <c r="AI290"/>
  <c r="AH290"/>
  <c r="AG290"/>
  <c r="AF290"/>
  <c r="AE290"/>
  <c r="AD290"/>
  <c r="AC290"/>
  <c r="AB290"/>
  <c r="AO289"/>
  <c r="AN289"/>
  <c r="AM289"/>
  <c r="AL289"/>
  <c r="AK289"/>
  <c r="AJ289"/>
  <c r="AI289"/>
  <c r="AH289"/>
  <c r="AG289"/>
  <c r="AF289"/>
  <c r="AE289"/>
  <c r="G289" s="1"/>
  <c r="AD289"/>
  <c r="AC289"/>
  <c r="AB289"/>
  <c r="AO288"/>
  <c r="AN288"/>
  <c r="AM288"/>
  <c r="AL288"/>
  <c r="AK288"/>
  <c r="AJ288"/>
  <c r="AI288"/>
  <c r="AH288"/>
  <c r="AG288"/>
  <c r="AF288"/>
  <c r="AE288"/>
  <c r="AD288"/>
  <c r="AC288"/>
  <c r="G288" s="1"/>
  <c r="AB288"/>
  <c r="AO287"/>
  <c r="AN287"/>
  <c r="AM287"/>
  <c r="AL287"/>
  <c r="AK287"/>
  <c r="AJ287"/>
  <c r="AI287"/>
  <c r="AH287"/>
  <c r="AG287"/>
  <c r="AF287"/>
  <c r="AE287"/>
  <c r="G287" s="1"/>
  <c r="AD287"/>
  <c r="AC287"/>
  <c r="AB287"/>
  <c r="AO286"/>
  <c r="AN286"/>
  <c r="AM286"/>
  <c r="AL286"/>
  <c r="AK286"/>
  <c r="AJ286"/>
  <c r="AI286"/>
  <c r="AH286"/>
  <c r="AG286"/>
  <c r="AF286"/>
  <c r="AE286"/>
  <c r="AD286"/>
  <c r="AC286"/>
  <c r="G286" s="1"/>
  <c r="AB286"/>
  <c r="AO285"/>
  <c r="AN285"/>
  <c r="AM285"/>
  <c r="AL285"/>
  <c r="AK285"/>
  <c r="AJ285"/>
  <c r="AI285"/>
  <c r="AH285"/>
  <c r="AG285"/>
  <c r="AF285"/>
  <c r="AE285"/>
  <c r="G285" s="1"/>
  <c r="AD285"/>
  <c r="AC285"/>
  <c r="AB285"/>
  <c r="AO284"/>
  <c r="AN284"/>
  <c r="AM284"/>
  <c r="AL284"/>
  <c r="AK284"/>
  <c r="AJ284"/>
  <c r="AI284"/>
  <c r="AH284"/>
  <c r="AG284"/>
  <c r="AF284"/>
  <c r="AE284"/>
  <c r="AD284"/>
  <c r="AC284"/>
  <c r="G284" s="1"/>
  <c r="AB284"/>
  <c r="AO283"/>
  <c r="AN283"/>
  <c r="AM283"/>
  <c r="AL283"/>
  <c r="AK283"/>
  <c r="AJ283"/>
  <c r="AI283"/>
  <c r="AH283"/>
  <c r="AG283"/>
  <c r="AF283"/>
  <c r="AE283"/>
  <c r="G283" s="1"/>
  <c r="AD283"/>
  <c r="AC283"/>
  <c r="AB283"/>
  <c r="AO282"/>
  <c r="AN282"/>
  <c r="AM282"/>
  <c r="AL282"/>
  <c r="AK282"/>
  <c r="AJ282"/>
  <c r="AI282"/>
  <c r="AH282"/>
  <c r="AG282"/>
  <c r="AF282"/>
  <c r="AE282"/>
  <c r="AD282"/>
  <c r="AC282"/>
  <c r="AB282"/>
  <c r="AO281"/>
  <c r="AN281"/>
  <c r="AM281"/>
  <c r="AL281"/>
  <c r="AK281"/>
  <c r="AJ281"/>
  <c r="AI281"/>
  <c r="AH281"/>
  <c r="AG281"/>
  <c r="AF281"/>
  <c r="AE281"/>
  <c r="AD281"/>
  <c r="AC281"/>
  <c r="AB281"/>
  <c r="AO280"/>
  <c r="AN280"/>
  <c r="AM280"/>
  <c r="AL280"/>
  <c r="AK280"/>
  <c r="AJ280"/>
  <c r="AI280"/>
  <c r="AH280"/>
  <c r="AG280"/>
  <c r="AF280"/>
  <c r="AE280"/>
  <c r="AD280"/>
  <c r="AC280"/>
  <c r="G280" s="1"/>
  <c r="AB280"/>
  <c r="AO279"/>
  <c r="AN279"/>
  <c r="AM279"/>
  <c r="AL279"/>
  <c r="AK279"/>
  <c r="AJ279"/>
  <c r="AI279"/>
  <c r="AH279"/>
  <c r="AG279"/>
  <c r="AF279"/>
  <c r="AE279"/>
  <c r="AD279"/>
  <c r="AC279"/>
  <c r="AB279"/>
  <c r="AO278"/>
  <c r="AN278"/>
  <c r="AM278"/>
  <c r="AL278"/>
  <c r="AK278"/>
  <c r="AJ278"/>
  <c r="AI278"/>
  <c r="AH278"/>
  <c r="AG278"/>
  <c r="AF278"/>
  <c r="AE278"/>
  <c r="AD278"/>
  <c r="AC278"/>
  <c r="G278" s="1"/>
  <c r="AB278"/>
  <c r="AO277"/>
  <c r="AN277"/>
  <c r="AM277"/>
  <c r="AL277"/>
  <c r="AK277"/>
  <c r="AJ277"/>
  <c r="AI277"/>
  <c r="AH277"/>
  <c r="AG277"/>
  <c r="AF277"/>
  <c r="AE277"/>
  <c r="G277" s="1"/>
  <c r="AD277"/>
  <c r="AC277"/>
  <c r="AB277"/>
  <c r="AO276"/>
  <c r="AN276"/>
  <c r="AM276"/>
  <c r="AL276"/>
  <c r="AK276"/>
  <c r="AJ276"/>
  <c r="AI276"/>
  <c r="AH276"/>
  <c r="AG276"/>
  <c r="AF276"/>
  <c r="AE276"/>
  <c r="AD276"/>
  <c r="AC276"/>
  <c r="AB276"/>
  <c r="AO275"/>
  <c r="AN275"/>
  <c r="AM275"/>
  <c r="AL275"/>
  <c r="AK275"/>
  <c r="AJ275"/>
  <c r="AI275"/>
  <c r="AH275"/>
  <c r="AG275"/>
  <c r="AF275"/>
  <c r="AE275"/>
  <c r="G275" s="1"/>
  <c r="AD275"/>
  <c r="AC275"/>
  <c r="AB275"/>
  <c r="AO274"/>
  <c r="AN274"/>
  <c r="AM274"/>
  <c r="AL274"/>
  <c r="AK274"/>
  <c r="AJ274"/>
  <c r="AI274"/>
  <c r="AH274"/>
  <c r="AG274"/>
  <c r="AF274"/>
  <c r="AE274"/>
  <c r="AD274"/>
  <c r="AC274"/>
  <c r="G274" s="1"/>
  <c r="AB274"/>
  <c r="AO273"/>
  <c r="AN273"/>
  <c r="AM273"/>
  <c r="AL273"/>
  <c r="AK273"/>
  <c r="AJ273"/>
  <c r="AI273"/>
  <c r="AH273"/>
  <c r="AG273"/>
  <c r="AF273"/>
  <c r="AE273"/>
  <c r="AD273"/>
  <c r="AC273"/>
  <c r="AB273"/>
  <c r="G362"/>
  <c r="AO272"/>
  <c r="AN272"/>
  <c r="AM272"/>
  <c r="AL272"/>
  <c r="AK272"/>
  <c r="AJ272"/>
  <c r="AI272"/>
  <c r="AH272"/>
  <c r="AG272"/>
  <c r="AF272"/>
  <c r="AE272"/>
  <c r="AD272"/>
  <c r="G272" s="1"/>
  <c r="AC272"/>
  <c r="AB272"/>
  <c r="AO271"/>
  <c r="AN271"/>
  <c r="AM271"/>
  <c r="AL271"/>
  <c r="AK271"/>
  <c r="AJ271"/>
  <c r="AI271"/>
  <c r="AH271"/>
  <c r="AG271"/>
  <c r="AF271"/>
  <c r="AE271"/>
  <c r="AD271"/>
  <c r="AC271"/>
  <c r="AB271"/>
  <c r="AO270"/>
  <c r="AN270"/>
  <c r="AM270"/>
  <c r="AL270"/>
  <c r="AK270"/>
  <c r="AJ270"/>
  <c r="AI270"/>
  <c r="AH270"/>
  <c r="AG270"/>
  <c r="AF270"/>
  <c r="AE270"/>
  <c r="AD270"/>
  <c r="AC270"/>
  <c r="AB270"/>
  <c r="G376"/>
  <c r="AO269"/>
  <c r="AN269"/>
  <c r="AM269"/>
  <c r="AL269"/>
  <c r="AK269"/>
  <c r="AJ269"/>
  <c r="AI269"/>
  <c r="AH269"/>
  <c r="AG269"/>
  <c r="AF269"/>
  <c r="AE269"/>
  <c r="AD269"/>
  <c r="AC269"/>
  <c r="AB269"/>
  <c r="G387"/>
  <c r="AO268"/>
  <c r="AN268"/>
  <c r="AM268"/>
  <c r="AL268"/>
  <c r="AK268"/>
  <c r="AJ268"/>
  <c r="AI268"/>
  <c r="AH268"/>
  <c r="AG268"/>
  <c r="AF268"/>
  <c r="AE268"/>
  <c r="AD268"/>
  <c r="AC268"/>
  <c r="AB268"/>
  <c r="G425"/>
  <c r="AO267"/>
  <c r="AN267"/>
  <c r="AM267"/>
  <c r="AL267"/>
  <c r="AK267"/>
  <c r="AJ267"/>
  <c r="AI267"/>
  <c r="AH267"/>
  <c r="AG267"/>
  <c r="AF267"/>
  <c r="AE267"/>
  <c r="AD267"/>
  <c r="AC267"/>
  <c r="AB267"/>
  <c r="AO266"/>
  <c r="AN266"/>
  <c r="AM266"/>
  <c r="AL266"/>
  <c r="AK266"/>
  <c r="AJ266"/>
  <c r="AI266"/>
  <c r="AH266"/>
  <c r="AG266"/>
  <c r="AF266"/>
  <c r="AE266"/>
  <c r="AD266"/>
  <c r="AC266"/>
  <c r="G266" s="1"/>
  <c r="AB266"/>
  <c r="AO265"/>
  <c r="AN265"/>
  <c r="AM265"/>
  <c r="AL265"/>
  <c r="AK265"/>
  <c r="AJ265"/>
  <c r="AI265"/>
  <c r="AH265"/>
  <c r="AG265"/>
  <c r="AF265"/>
  <c r="AE265"/>
  <c r="G265" s="1"/>
  <c r="AD265"/>
  <c r="AC265"/>
  <c r="AB265"/>
  <c r="AO264"/>
  <c r="AN264"/>
  <c r="AM264"/>
  <c r="AL264"/>
  <c r="AK264"/>
  <c r="AJ264"/>
  <c r="AI264"/>
  <c r="AH264"/>
  <c r="AG264"/>
  <c r="AF264"/>
  <c r="AE264"/>
  <c r="AD264"/>
  <c r="AC264"/>
  <c r="G264" s="1"/>
  <c r="AB264"/>
  <c r="AO263"/>
  <c r="AN263"/>
  <c r="AM263"/>
  <c r="AL263"/>
  <c r="AK263"/>
  <c r="AJ263"/>
  <c r="AI263"/>
  <c r="AH263"/>
  <c r="AG263"/>
  <c r="AF263"/>
  <c r="AE263"/>
  <c r="G263" s="1"/>
  <c r="AD263"/>
  <c r="AC263"/>
  <c r="AB263"/>
  <c r="G346"/>
  <c r="AO262"/>
  <c r="AN262"/>
  <c r="AM262"/>
  <c r="AL262"/>
  <c r="AK262"/>
  <c r="AJ262"/>
  <c r="AI262"/>
  <c r="AH262"/>
  <c r="AG262"/>
  <c r="AF262"/>
  <c r="AE262"/>
  <c r="AD262"/>
  <c r="G262" s="1"/>
  <c r="AC262"/>
  <c r="AB262"/>
  <c r="AO261"/>
  <c r="AN261"/>
  <c r="AM261"/>
  <c r="AL261"/>
  <c r="AK261"/>
  <c r="AJ261"/>
  <c r="AI261"/>
  <c r="AH261"/>
  <c r="AG261"/>
  <c r="AF261"/>
  <c r="AE261"/>
  <c r="AD261"/>
  <c r="AC261"/>
  <c r="AB261"/>
  <c r="G261" s="1"/>
  <c r="AO260"/>
  <c r="AN260"/>
  <c r="AM260"/>
  <c r="AL260"/>
  <c r="AK260"/>
  <c r="AJ260"/>
  <c r="AI260"/>
  <c r="AH260"/>
  <c r="AG260"/>
  <c r="AF260"/>
  <c r="AE260"/>
  <c r="AD260"/>
  <c r="G260" s="1"/>
  <c r="AC260"/>
  <c r="AB260"/>
  <c r="AO259"/>
  <c r="AN259"/>
  <c r="AM259"/>
  <c r="AL259"/>
  <c r="AK259"/>
  <c r="AJ259"/>
  <c r="AI259"/>
  <c r="AH259"/>
  <c r="AG259"/>
  <c r="AF259"/>
  <c r="AE259"/>
  <c r="AD259"/>
  <c r="AC259"/>
  <c r="AB259"/>
  <c r="G259" s="1"/>
  <c r="AO258"/>
  <c r="AN258"/>
  <c r="AM258"/>
  <c r="AL258"/>
  <c r="AK258"/>
  <c r="AJ258"/>
  <c r="AI258"/>
  <c r="AH258"/>
  <c r="AG258"/>
  <c r="AF258"/>
  <c r="AE258"/>
  <c r="AD258"/>
  <c r="G258" s="1"/>
  <c r="AC258"/>
  <c r="AB258"/>
  <c r="AO257"/>
  <c r="AN257"/>
  <c r="AM257"/>
  <c r="AL257"/>
  <c r="AK257"/>
  <c r="AJ257"/>
  <c r="AI257"/>
  <c r="AH257"/>
  <c r="AG257"/>
  <c r="AF257"/>
  <c r="AE257"/>
  <c r="AD257"/>
  <c r="AC257"/>
  <c r="AB257"/>
  <c r="G257" s="1"/>
  <c r="AO256"/>
  <c r="AN256"/>
  <c r="AM256"/>
  <c r="AL256"/>
  <c r="AK256"/>
  <c r="AJ256"/>
  <c r="AI256"/>
  <c r="AH256"/>
  <c r="AG256"/>
  <c r="AF256"/>
  <c r="AE256"/>
  <c r="AD256"/>
  <c r="G256" s="1"/>
  <c r="AC256"/>
  <c r="AB256"/>
  <c r="AO255"/>
  <c r="AN255"/>
  <c r="AM255"/>
  <c r="AL255"/>
  <c r="AK255"/>
  <c r="AJ255"/>
  <c r="AI255"/>
  <c r="AH255"/>
  <c r="AG255"/>
  <c r="AF255"/>
  <c r="AE255"/>
  <c r="AD255"/>
  <c r="AC255"/>
  <c r="AB255"/>
  <c r="G255" s="1"/>
  <c r="AO254"/>
  <c r="AN254"/>
  <c r="AM254"/>
  <c r="AL254"/>
  <c r="AK254"/>
  <c r="AJ254"/>
  <c r="AI254"/>
  <c r="AH254"/>
  <c r="AG254"/>
  <c r="AF254"/>
  <c r="AE254"/>
  <c r="AD254"/>
  <c r="G254" s="1"/>
  <c r="AC254"/>
  <c r="AB254"/>
  <c r="AO253"/>
  <c r="AN253"/>
  <c r="AM253"/>
  <c r="AL253"/>
  <c r="AK253"/>
  <c r="AJ253"/>
  <c r="AI253"/>
  <c r="AH253"/>
  <c r="AG253"/>
  <c r="AF253"/>
  <c r="AE253"/>
  <c r="AD253"/>
  <c r="AC253"/>
  <c r="AB253"/>
  <c r="G253" s="1"/>
  <c r="AO252"/>
  <c r="AN252"/>
  <c r="AM252"/>
  <c r="AL252"/>
  <c r="AK252"/>
  <c r="AJ252"/>
  <c r="AI252"/>
  <c r="AH252"/>
  <c r="AG252"/>
  <c r="AF252"/>
  <c r="AE252"/>
  <c r="AD252"/>
  <c r="G252" s="1"/>
  <c r="AC252"/>
  <c r="AB252"/>
  <c r="G378"/>
  <c r="G396"/>
  <c r="AO251"/>
  <c r="AN251"/>
  <c r="AM251"/>
  <c r="AL251"/>
  <c r="AK251"/>
  <c r="AJ251"/>
  <c r="AI251"/>
  <c r="AH251"/>
  <c r="AG251"/>
  <c r="AF251"/>
  <c r="AE251"/>
  <c r="G251" s="1"/>
  <c r="AD251"/>
  <c r="AC251"/>
  <c r="AB251"/>
  <c r="AO250"/>
  <c r="AN250"/>
  <c r="AM250"/>
  <c r="AL250"/>
  <c r="AK250"/>
  <c r="AJ250"/>
  <c r="AI250"/>
  <c r="AH250"/>
  <c r="AG250"/>
  <c r="AF250"/>
  <c r="AE250"/>
  <c r="AD250"/>
  <c r="AC250"/>
  <c r="AB250"/>
  <c r="G364"/>
  <c r="AO249"/>
  <c r="AN249"/>
  <c r="AM249"/>
  <c r="AL249"/>
  <c r="AK249"/>
  <c r="AJ249"/>
  <c r="AI249"/>
  <c r="AH249"/>
  <c r="AG249"/>
  <c r="AF249"/>
  <c r="AE249"/>
  <c r="AD249"/>
  <c r="AC249"/>
  <c r="AB249"/>
  <c r="AO248"/>
  <c r="AN248"/>
  <c r="AM248"/>
  <c r="AL248"/>
  <c r="AK248"/>
  <c r="AJ248"/>
  <c r="AI248"/>
  <c r="AH248"/>
  <c r="AG248"/>
  <c r="AF248"/>
  <c r="AE248"/>
  <c r="AD248"/>
  <c r="AC248"/>
  <c r="AB248"/>
  <c r="G248" s="1"/>
  <c r="AO247"/>
  <c r="AN247"/>
  <c r="AM247"/>
  <c r="AL247"/>
  <c r="AK247"/>
  <c r="AJ247"/>
  <c r="AI247"/>
  <c r="AH247"/>
  <c r="AG247"/>
  <c r="AF247"/>
  <c r="AE247"/>
  <c r="AD247"/>
  <c r="AC247"/>
  <c r="AB247"/>
  <c r="AO246"/>
  <c r="AN246"/>
  <c r="AM246"/>
  <c r="AL246"/>
  <c r="AK246"/>
  <c r="AJ246"/>
  <c r="AI246"/>
  <c r="AH246"/>
  <c r="AG246"/>
  <c r="AF246"/>
  <c r="AE246"/>
  <c r="AD246"/>
  <c r="AC246"/>
  <c r="AB246"/>
  <c r="AO245"/>
  <c r="AN245"/>
  <c r="AM245"/>
  <c r="AL245"/>
  <c r="AK245"/>
  <c r="AJ245"/>
  <c r="AI245"/>
  <c r="AH245"/>
  <c r="AG245"/>
  <c r="AF245"/>
  <c r="AE245"/>
  <c r="AD245"/>
  <c r="AC245"/>
  <c r="AB245"/>
  <c r="AO244"/>
  <c r="AN244"/>
  <c r="AM244"/>
  <c r="AL244"/>
  <c r="AK244"/>
  <c r="AJ244"/>
  <c r="AI244"/>
  <c r="AH244"/>
  <c r="AG244"/>
  <c r="AF244"/>
  <c r="AE244"/>
  <c r="AD244"/>
  <c r="AC244"/>
  <c r="AB244"/>
  <c r="AO243"/>
  <c r="AN243"/>
  <c r="AM243"/>
  <c r="AL243"/>
  <c r="AK243"/>
  <c r="AJ243"/>
  <c r="AI243"/>
  <c r="AH243"/>
  <c r="AG243"/>
  <c r="AF243"/>
  <c r="AE243"/>
  <c r="AD243"/>
  <c r="AC243"/>
  <c r="AB243"/>
  <c r="G243" s="1"/>
  <c r="AO242"/>
  <c r="AN242"/>
  <c r="AM242"/>
  <c r="AL242"/>
  <c r="AK242"/>
  <c r="AJ242"/>
  <c r="AI242"/>
  <c r="AH242"/>
  <c r="AG242"/>
  <c r="AF242"/>
  <c r="AE242"/>
  <c r="AD242"/>
  <c r="AC242"/>
  <c r="AB242"/>
  <c r="AO241"/>
  <c r="AN241"/>
  <c r="AM241"/>
  <c r="AL241"/>
  <c r="AK241"/>
  <c r="AJ241"/>
  <c r="AI241"/>
  <c r="AH241"/>
  <c r="AG241"/>
  <c r="AF241"/>
  <c r="AE241"/>
  <c r="AD241"/>
  <c r="AC241"/>
  <c r="AB241"/>
  <c r="AO240"/>
  <c r="AN240"/>
  <c r="AM240"/>
  <c r="AL240"/>
  <c r="AK240"/>
  <c r="AJ240"/>
  <c r="AI240"/>
  <c r="AH240"/>
  <c r="AG240"/>
  <c r="AF240"/>
  <c r="AE240"/>
  <c r="AD240"/>
  <c r="AC240"/>
  <c r="AB240"/>
  <c r="AO239"/>
  <c r="AN239"/>
  <c r="AM239"/>
  <c r="AL239"/>
  <c r="AK239"/>
  <c r="AJ239"/>
  <c r="AI239"/>
  <c r="AH239"/>
  <c r="AG239"/>
  <c r="AF239"/>
  <c r="AE239"/>
  <c r="AD239"/>
  <c r="AC239"/>
  <c r="AB239"/>
  <c r="G239" s="1"/>
  <c r="AO238"/>
  <c r="AN238"/>
  <c r="AM238"/>
  <c r="AL238"/>
  <c r="AK238"/>
  <c r="AJ238"/>
  <c r="AI238"/>
  <c r="AH238"/>
  <c r="AG238"/>
  <c r="AF238"/>
  <c r="AE238"/>
  <c r="G238" s="1"/>
  <c r="AD238"/>
  <c r="AC238"/>
  <c r="AB238"/>
  <c r="AO237"/>
  <c r="AN237"/>
  <c r="AM237"/>
  <c r="AL237"/>
  <c r="AK237"/>
  <c r="AJ237"/>
  <c r="AI237"/>
  <c r="AH237"/>
  <c r="AG237"/>
  <c r="AF237"/>
  <c r="AE237"/>
  <c r="AD237"/>
  <c r="AC237"/>
  <c r="AB237"/>
  <c r="AO236"/>
  <c r="AN236"/>
  <c r="AM236"/>
  <c r="AL236"/>
  <c r="AK236"/>
  <c r="AJ236"/>
  <c r="AI236"/>
  <c r="AH236"/>
  <c r="AG236"/>
  <c r="AF236"/>
  <c r="AE236"/>
  <c r="AD236"/>
  <c r="AC236"/>
  <c r="G236" s="1"/>
  <c r="AB236"/>
  <c r="AO235"/>
  <c r="AN235"/>
  <c r="AM235"/>
  <c r="AL235"/>
  <c r="AK235"/>
  <c r="AJ235"/>
  <c r="AI235"/>
  <c r="AH235"/>
  <c r="AG235"/>
  <c r="AF235"/>
  <c r="AE235"/>
  <c r="G235" s="1"/>
  <c r="AD235"/>
  <c r="AC235"/>
  <c r="AB235"/>
  <c r="AO234"/>
  <c r="AN234"/>
  <c r="AM234"/>
  <c r="AL234"/>
  <c r="AK234"/>
  <c r="AJ234"/>
  <c r="AI234"/>
  <c r="AH234"/>
  <c r="AG234"/>
  <c r="AF234"/>
  <c r="AE234"/>
  <c r="AD234"/>
  <c r="AC234"/>
  <c r="G234" s="1"/>
  <c r="AB234"/>
  <c r="AO233"/>
  <c r="AN233"/>
  <c r="AM233"/>
  <c r="AL233"/>
  <c r="AK233"/>
  <c r="AJ233"/>
  <c r="AI233"/>
  <c r="AH233"/>
  <c r="AG233"/>
  <c r="AF233"/>
  <c r="AE233"/>
  <c r="G233" s="1"/>
  <c r="AD233"/>
  <c r="AC233"/>
  <c r="AB233"/>
  <c r="G410"/>
  <c r="AO232"/>
  <c r="AN232"/>
  <c r="AM232"/>
  <c r="AL232"/>
  <c r="AK232"/>
  <c r="AJ232"/>
  <c r="AI232"/>
  <c r="AH232"/>
  <c r="AG232"/>
  <c r="AF232"/>
  <c r="AE232"/>
  <c r="AD232"/>
  <c r="AC232"/>
  <c r="AB232"/>
  <c r="AO231"/>
  <c r="AN231"/>
  <c r="AM231"/>
  <c r="AL231"/>
  <c r="AK231"/>
  <c r="AJ231"/>
  <c r="AI231"/>
  <c r="AH231"/>
  <c r="AG231"/>
  <c r="AF231"/>
  <c r="AE231"/>
  <c r="AD231"/>
  <c r="AC231"/>
  <c r="AB231"/>
  <c r="AO230"/>
  <c r="AN230"/>
  <c r="AM230"/>
  <c r="AL230"/>
  <c r="AK230"/>
  <c r="AJ230"/>
  <c r="AI230"/>
  <c r="AH230"/>
  <c r="AG230"/>
  <c r="AF230"/>
  <c r="AE230"/>
  <c r="AD230"/>
  <c r="AC230"/>
  <c r="AB230"/>
  <c r="G344"/>
  <c r="AO229"/>
  <c r="AN229"/>
  <c r="AM229"/>
  <c r="AL229"/>
  <c r="AK229"/>
  <c r="AJ229"/>
  <c r="AI229"/>
  <c r="AH229"/>
  <c r="AG229"/>
  <c r="AF229"/>
  <c r="AE229"/>
  <c r="AD229"/>
  <c r="AC229"/>
  <c r="AB229"/>
  <c r="AO228"/>
  <c r="AN228"/>
  <c r="AM228"/>
  <c r="AL228"/>
  <c r="AK228"/>
  <c r="AJ228"/>
  <c r="AI228"/>
  <c r="AH228"/>
  <c r="AG228"/>
  <c r="AF228"/>
  <c r="AE228"/>
  <c r="AD228"/>
  <c r="AC228"/>
  <c r="AB228"/>
  <c r="AO227"/>
  <c r="AN227"/>
  <c r="AM227"/>
  <c r="AL227"/>
  <c r="AK227"/>
  <c r="AJ227"/>
  <c r="AI227"/>
  <c r="AH227"/>
  <c r="AG227"/>
  <c r="AF227"/>
  <c r="AE227"/>
  <c r="G227" s="1"/>
  <c r="AD227"/>
  <c r="AC227"/>
  <c r="AB227"/>
  <c r="AO226"/>
  <c r="AN226"/>
  <c r="AM226"/>
  <c r="AL226"/>
  <c r="AK226"/>
  <c r="AJ226"/>
  <c r="AI226"/>
  <c r="AH226"/>
  <c r="AG226"/>
  <c r="AF226"/>
  <c r="AE226"/>
  <c r="AD226"/>
  <c r="AC226"/>
  <c r="G226" s="1"/>
  <c r="AB226"/>
  <c r="AO225"/>
  <c r="AN225"/>
  <c r="AM225"/>
  <c r="AL225"/>
  <c r="AK225"/>
  <c r="AJ225"/>
  <c r="AI225"/>
  <c r="AH225"/>
  <c r="AG225"/>
  <c r="AF225"/>
  <c r="AE225"/>
  <c r="G225" s="1"/>
  <c r="AD225"/>
  <c r="AC225"/>
  <c r="AB225"/>
  <c r="AO224"/>
  <c r="AN224"/>
  <c r="AM224"/>
  <c r="AL224"/>
  <c r="AK224"/>
  <c r="AJ224"/>
  <c r="AI224"/>
  <c r="AH224"/>
  <c r="AG224"/>
  <c r="AF224"/>
  <c r="AE224"/>
  <c r="AD224"/>
  <c r="AC224"/>
  <c r="AB224"/>
  <c r="AO223"/>
  <c r="AN223"/>
  <c r="AM223"/>
  <c r="AL223"/>
  <c r="AK223"/>
  <c r="AJ223"/>
  <c r="AI223"/>
  <c r="AH223"/>
  <c r="AG223"/>
  <c r="AF223"/>
  <c r="AE223"/>
  <c r="AD223"/>
  <c r="AC223"/>
  <c r="AB223"/>
  <c r="G223" s="1"/>
  <c r="AO222"/>
  <c r="AN222"/>
  <c r="AM222"/>
  <c r="AL222"/>
  <c r="AK222"/>
  <c r="AJ222"/>
  <c r="AI222"/>
  <c r="AH222"/>
  <c r="AG222"/>
  <c r="AF222"/>
  <c r="AE222"/>
  <c r="AD222"/>
  <c r="AC222"/>
  <c r="AB222"/>
  <c r="AO221"/>
  <c r="AN221"/>
  <c r="AM221"/>
  <c r="AL221"/>
  <c r="AK221"/>
  <c r="AJ221"/>
  <c r="AI221"/>
  <c r="AH221"/>
  <c r="AG221"/>
  <c r="AF221"/>
  <c r="AE221"/>
  <c r="AD221"/>
  <c r="AC221"/>
  <c r="AB221"/>
  <c r="AO220"/>
  <c r="AN220"/>
  <c r="AM220"/>
  <c r="AL220"/>
  <c r="AK220"/>
  <c r="AJ220"/>
  <c r="AI220"/>
  <c r="AH220"/>
  <c r="AG220"/>
  <c r="AF220"/>
  <c r="AE220"/>
  <c r="AD220"/>
  <c r="AC220"/>
  <c r="AB220"/>
  <c r="AO219"/>
  <c r="AN219"/>
  <c r="AM219"/>
  <c r="AL219"/>
  <c r="AK219"/>
  <c r="AJ219"/>
  <c r="AI219"/>
  <c r="AH219"/>
  <c r="AG219"/>
  <c r="AF219"/>
  <c r="AE219"/>
  <c r="AD219"/>
  <c r="G219" s="1"/>
  <c r="AC219"/>
  <c r="AB219"/>
  <c r="AO218"/>
  <c r="AN218"/>
  <c r="AM218"/>
  <c r="AL218"/>
  <c r="AK218"/>
  <c r="AJ218"/>
  <c r="AI218"/>
  <c r="AH218"/>
  <c r="AG218"/>
  <c r="AF218"/>
  <c r="AE218"/>
  <c r="AD218"/>
  <c r="AC218"/>
  <c r="AB218"/>
  <c r="AO217"/>
  <c r="AN217"/>
  <c r="AM217"/>
  <c r="AL217"/>
  <c r="AK217"/>
  <c r="AJ217"/>
  <c r="AI217"/>
  <c r="AH217"/>
  <c r="AG217"/>
  <c r="AF217"/>
  <c r="AE217"/>
  <c r="AD217"/>
  <c r="AC217"/>
  <c r="AB217"/>
  <c r="AO216"/>
  <c r="AN216"/>
  <c r="AM216"/>
  <c r="AL216"/>
  <c r="AK216"/>
  <c r="AJ216"/>
  <c r="AI216"/>
  <c r="AH216"/>
  <c r="AG216"/>
  <c r="AF216"/>
  <c r="AE216"/>
  <c r="AD216"/>
  <c r="AC216"/>
  <c r="AB216"/>
  <c r="AO215"/>
  <c r="AN215"/>
  <c r="AM215"/>
  <c r="AL215"/>
  <c r="AK215"/>
  <c r="AJ215"/>
  <c r="AI215"/>
  <c r="AH215"/>
  <c r="AG215"/>
  <c r="AF215"/>
  <c r="AE215"/>
  <c r="AD215"/>
  <c r="AC215"/>
  <c r="AB215"/>
  <c r="AO214"/>
  <c r="AN214"/>
  <c r="AM214"/>
  <c r="AL214"/>
  <c r="AK214"/>
  <c r="AJ214"/>
  <c r="AI214"/>
  <c r="AH214"/>
  <c r="AG214"/>
  <c r="AF214"/>
  <c r="AE214"/>
  <c r="AD214"/>
  <c r="AC214"/>
  <c r="AB214"/>
  <c r="AO213"/>
  <c r="AN213"/>
  <c r="AM213"/>
  <c r="AL213"/>
  <c r="AK213"/>
  <c r="AJ213"/>
  <c r="AI213"/>
  <c r="AH213"/>
  <c r="AG213"/>
  <c r="AF213"/>
  <c r="AE213"/>
  <c r="AD213"/>
  <c r="AC213"/>
  <c r="AB213"/>
  <c r="AO212"/>
  <c r="AN212"/>
  <c r="AM212"/>
  <c r="AL212"/>
  <c r="AK212"/>
  <c r="AJ212"/>
  <c r="AI212"/>
  <c r="AH212"/>
  <c r="AG212"/>
  <c r="AF212"/>
  <c r="AE212"/>
  <c r="AD212"/>
  <c r="AC212"/>
  <c r="AB212"/>
  <c r="AO211"/>
  <c r="AN211"/>
  <c r="AM211"/>
  <c r="AL211"/>
  <c r="AK211"/>
  <c r="AJ211"/>
  <c r="AI211"/>
  <c r="AH211"/>
  <c r="AG211"/>
  <c r="AF211"/>
  <c r="AE211"/>
  <c r="AD211"/>
  <c r="AC211"/>
  <c r="AB211"/>
  <c r="AO210"/>
  <c r="AN210"/>
  <c r="AM210"/>
  <c r="AL210"/>
  <c r="AK210"/>
  <c r="AJ210"/>
  <c r="AI210"/>
  <c r="AH210"/>
  <c r="AG210"/>
  <c r="AF210"/>
  <c r="AE210"/>
  <c r="AD210"/>
  <c r="AC210"/>
  <c r="AB210"/>
  <c r="AO209"/>
  <c r="AN209"/>
  <c r="AM209"/>
  <c r="AL209"/>
  <c r="AK209"/>
  <c r="AJ209"/>
  <c r="AI209"/>
  <c r="AH209"/>
  <c r="AG209"/>
  <c r="AF209"/>
  <c r="AE209"/>
  <c r="AD209"/>
  <c r="AC209"/>
  <c r="AB209"/>
  <c r="AO208"/>
  <c r="AN208"/>
  <c r="AM208"/>
  <c r="AL208"/>
  <c r="AK208"/>
  <c r="AJ208"/>
  <c r="AI208"/>
  <c r="AH208"/>
  <c r="AG208"/>
  <c r="AF208"/>
  <c r="AE208"/>
  <c r="G208" s="1"/>
  <c r="AD208"/>
  <c r="AC208"/>
  <c r="AB208"/>
  <c r="AO207"/>
  <c r="AN207"/>
  <c r="AM207"/>
  <c r="AL207"/>
  <c r="AK207"/>
  <c r="AJ207"/>
  <c r="AI207"/>
  <c r="AH207"/>
  <c r="AG207"/>
  <c r="AF207"/>
  <c r="AE207"/>
  <c r="AD207"/>
  <c r="AC207"/>
  <c r="AB207"/>
  <c r="AO206"/>
  <c r="AN206"/>
  <c r="AM206"/>
  <c r="AL206"/>
  <c r="AK206"/>
  <c r="AJ206"/>
  <c r="AI206"/>
  <c r="AH206"/>
  <c r="AG206"/>
  <c r="AF206"/>
  <c r="AE206"/>
  <c r="G206" s="1"/>
  <c r="AD206"/>
  <c r="AC206"/>
  <c r="AB206"/>
  <c r="G209"/>
  <c r="AO205"/>
  <c r="AN205"/>
  <c r="AM205"/>
  <c r="AL205"/>
  <c r="AK205"/>
  <c r="AJ205"/>
  <c r="AI205"/>
  <c r="AH205"/>
  <c r="AG205"/>
  <c r="AF205"/>
  <c r="AE205"/>
  <c r="AD205"/>
  <c r="AC205"/>
  <c r="AB205"/>
  <c r="AO204"/>
  <c r="AN204"/>
  <c r="AM204"/>
  <c r="AL204"/>
  <c r="AK204"/>
  <c r="AJ204"/>
  <c r="AI204"/>
  <c r="AH204"/>
  <c r="AG204"/>
  <c r="AF204"/>
  <c r="AE204"/>
  <c r="AD204"/>
  <c r="AC204"/>
  <c r="AB204"/>
  <c r="AO203"/>
  <c r="AN203"/>
  <c r="AM203"/>
  <c r="AL203"/>
  <c r="AK203"/>
  <c r="AJ203"/>
  <c r="AI203"/>
  <c r="AH203"/>
  <c r="AG203"/>
  <c r="AF203"/>
  <c r="AE203"/>
  <c r="AD203"/>
  <c r="AC203"/>
  <c r="AB203"/>
  <c r="AO202"/>
  <c r="AN202"/>
  <c r="AM202"/>
  <c r="AL202"/>
  <c r="AK202"/>
  <c r="AJ202"/>
  <c r="AI202"/>
  <c r="AH202"/>
  <c r="AG202"/>
  <c r="AF202"/>
  <c r="AE202"/>
  <c r="AD202"/>
  <c r="AC202"/>
  <c r="AB202"/>
  <c r="AO201"/>
  <c r="AN201"/>
  <c r="AM201"/>
  <c r="AL201"/>
  <c r="AK201"/>
  <c r="AJ201"/>
  <c r="AI201"/>
  <c r="AH201"/>
  <c r="AG201"/>
  <c r="AF201"/>
  <c r="AE201"/>
  <c r="AD201"/>
  <c r="AC201"/>
  <c r="AB201"/>
  <c r="AO200"/>
  <c r="AN200"/>
  <c r="AM200"/>
  <c r="AL200"/>
  <c r="AK200"/>
  <c r="AJ200"/>
  <c r="AI200"/>
  <c r="AH200"/>
  <c r="AG200"/>
  <c r="AF200"/>
  <c r="AE200"/>
  <c r="AD200"/>
  <c r="AC200"/>
  <c r="AB200"/>
  <c r="AO199"/>
  <c r="AN199"/>
  <c r="AM199"/>
  <c r="AL199"/>
  <c r="AK199"/>
  <c r="AJ199"/>
  <c r="AI199"/>
  <c r="AH199"/>
  <c r="AG199"/>
  <c r="AF199"/>
  <c r="AE199"/>
  <c r="AD199"/>
  <c r="AC199"/>
  <c r="AB199"/>
  <c r="AO198"/>
  <c r="AN198"/>
  <c r="AM198"/>
  <c r="AL198"/>
  <c r="AK198"/>
  <c r="AJ198"/>
  <c r="AI198"/>
  <c r="AH198"/>
  <c r="AG198"/>
  <c r="AF198"/>
  <c r="AE198"/>
  <c r="G198" s="1"/>
  <c r="AD198"/>
  <c r="AC198"/>
  <c r="AB198"/>
  <c r="AO197"/>
  <c r="AN197"/>
  <c r="AM197"/>
  <c r="AL197"/>
  <c r="AK197"/>
  <c r="AJ197"/>
  <c r="AI197"/>
  <c r="AH197"/>
  <c r="AG197"/>
  <c r="AF197"/>
  <c r="AE197"/>
  <c r="AD197"/>
  <c r="AC197"/>
  <c r="AB197"/>
  <c r="AO196"/>
  <c r="AN196"/>
  <c r="AM196"/>
  <c r="AL196"/>
  <c r="AK196"/>
  <c r="AJ196"/>
  <c r="AI196"/>
  <c r="AH196"/>
  <c r="AG196"/>
  <c r="AF196"/>
  <c r="AE196"/>
  <c r="AD196"/>
  <c r="AC196"/>
  <c r="AB196"/>
  <c r="AO195"/>
  <c r="AN195"/>
  <c r="AM195"/>
  <c r="AL195"/>
  <c r="AK195"/>
  <c r="AJ195"/>
  <c r="AI195"/>
  <c r="AH195"/>
  <c r="AG195"/>
  <c r="AF195"/>
  <c r="AE195"/>
  <c r="G195" s="1"/>
  <c r="AD195"/>
  <c r="AC195"/>
  <c r="AB195"/>
  <c r="AO194"/>
  <c r="AN194"/>
  <c r="AM194"/>
  <c r="AL194"/>
  <c r="AK194"/>
  <c r="AJ194"/>
  <c r="AI194"/>
  <c r="AH194"/>
  <c r="AG194"/>
  <c r="AF194"/>
  <c r="AE194"/>
  <c r="AD194"/>
  <c r="AC194"/>
  <c r="AB194"/>
  <c r="AO193"/>
  <c r="AN193"/>
  <c r="AM193"/>
  <c r="AL193"/>
  <c r="AK193"/>
  <c r="AJ193"/>
  <c r="AI193"/>
  <c r="AH193"/>
  <c r="AG193"/>
  <c r="AF193"/>
  <c r="AE193"/>
  <c r="AD193"/>
  <c r="AC193"/>
  <c r="AB193"/>
  <c r="AO192"/>
  <c r="AN192"/>
  <c r="AM192"/>
  <c r="AL192"/>
  <c r="AK192"/>
  <c r="AJ192"/>
  <c r="AI192"/>
  <c r="AH192"/>
  <c r="AG192"/>
  <c r="AF192"/>
  <c r="AE192"/>
  <c r="AD192"/>
  <c r="AC192"/>
  <c r="G192" s="1"/>
  <c r="AB192"/>
  <c r="AO191"/>
  <c r="AN191"/>
  <c r="AM191"/>
  <c r="AL191"/>
  <c r="AK191"/>
  <c r="AJ191"/>
  <c r="AI191"/>
  <c r="AH191"/>
  <c r="AG191"/>
  <c r="AF191"/>
  <c r="AE191"/>
  <c r="G191" s="1"/>
  <c r="AD191"/>
  <c r="AC191"/>
  <c r="AB191"/>
  <c r="AO190"/>
  <c r="AN190"/>
  <c r="AM190"/>
  <c r="AL190"/>
  <c r="AK190"/>
  <c r="AJ190"/>
  <c r="AI190"/>
  <c r="AH190"/>
  <c r="AG190"/>
  <c r="AF190"/>
  <c r="AE190"/>
  <c r="AD190"/>
  <c r="AC190"/>
  <c r="AB190"/>
  <c r="AO189"/>
  <c r="AN189"/>
  <c r="AM189"/>
  <c r="AL189"/>
  <c r="AK189"/>
  <c r="AJ189"/>
  <c r="AI189"/>
  <c r="AH189"/>
  <c r="AG189"/>
  <c r="AF189"/>
  <c r="AE189"/>
  <c r="AD189"/>
  <c r="AC189"/>
  <c r="AB189"/>
  <c r="AO188"/>
  <c r="AN188"/>
  <c r="AM188"/>
  <c r="AL188"/>
  <c r="AK188"/>
  <c r="AJ188"/>
  <c r="AI188"/>
  <c r="AH188"/>
  <c r="AG188"/>
  <c r="AF188"/>
  <c r="AE188"/>
  <c r="AD188"/>
  <c r="AC188"/>
  <c r="AB188"/>
  <c r="AO187"/>
  <c r="AN187"/>
  <c r="AM187"/>
  <c r="AL187"/>
  <c r="AK187"/>
  <c r="AJ187"/>
  <c r="AI187"/>
  <c r="AH187"/>
  <c r="AG187"/>
  <c r="AF187"/>
  <c r="AE187"/>
  <c r="AD187"/>
  <c r="G187" s="1"/>
  <c r="AC187"/>
  <c r="AB187"/>
  <c r="AO186"/>
  <c r="AN186"/>
  <c r="AM186"/>
  <c r="AL186"/>
  <c r="AK186"/>
  <c r="AJ186"/>
  <c r="AI186"/>
  <c r="AH186"/>
  <c r="AG186"/>
  <c r="AF186"/>
  <c r="AE186"/>
  <c r="AD186"/>
  <c r="AC186"/>
  <c r="AB186"/>
  <c r="AO185"/>
  <c r="AN185"/>
  <c r="AM185"/>
  <c r="AL185"/>
  <c r="AK185"/>
  <c r="AJ185"/>
  <c r="AI185"/>
  <c r="AH185"/>
  <c r="AG185"/>
  <c r="AF185"/>
  <c r="AE185"/>
  <c r="AD185"/>
  <c r="AC185"/>
  <c r="AB185"/>
  <c r="AO184"/>
  <c r="AN184"/>
  <c r="AM184"/>
  <c r="AL184"/>
  <c r="AK184"/>
  <c r="AJ184"/>
  <c r="AI184"/>
  <c r="AH184"/>
  <c r="AG184"/>
  <c r="AF184"/>
  <c r="AE184"/>
  <c r="AD184"/>
  <c r="AC184"/>
  <c r="AB184"/>
  <c r="AO183"/>
  <c r="AN183"/>
  <c r="AM183"/>
  <c r="AL183"/>
  <c r="AK183"/>
  <c r="AJ183"/>
  <c r="AI183"/>
  <c r="AH183"/>
  <c r="AG183"/>
  <c r="AF183"/>
  <c r="AE183"/>
  <c r="AD183"/>
  <c r="AC183"/>
  <c r="AB183"/>
  <c r="AO182"/>
  <c r="AN182"/>
  <c r="AM182"/>
  <c r="AL182"/>
  <c r="AK182"/>
  <c r="AJ182"/>
  <c r="AI182"/>
  <c r="AH182"/>
  <c r="AG182"/>
  <c r="AF182"/>
  <c r="AE182"/>
  <c r="AD182"/>
  <c r="AC182"/>
  <c r="AB182"/>
  <c r="AO181"/>
  <c r="AN181"/>
  <c r="AM181"/>
  <c r="AL181"/>
  <c r="AK181"/>
  <c r="AJ181"/>
  <c r="AI181"/>
  <c r="AH181"/>
  <c r="AG181"/>
  <c r="AF181"/>
  <c r="AE181"/>
  <c r="AD181"/>
  <c r="AC181"/>
  <c r="AB181"/>
  <c r="AO180"/>
  <c r="AN180"/>
  <c r="AM180"/>
  <c r="AL180"/>
  <c r="AK180"/>
  <c r="AJ180"/>
  <c r="AI180"/>
  <c r="AH180"/>
  <c r="AG180"/>
  <c r="AF180"/>
  <c r="AE180"/>
  <c r="AD180"/>
  <c r="AC180"/>
  <c r="AB180"/>
  <c r="G409"/>
  <c r="AO179"/>
  <c r="AN179"/>
  <c r="AM179"/>
  <c r="AL179"/>
  <c r="AK179"/>
  <c r="AJ179"/>
  <c r="AI179"/>
  <c r="AH179"/>
  <c r="AG179"/>
  <c r="AF179"/>
  <c r="AE179"/>
  <c r="AD179"/>
  <c r="AC179"/>
  <c r="AB179"/>
  <c r="AO178"/>
  <c r="AN178"/>
  <c r="AM178"/>
  <c r="AL178"/>
  <c r="AK178"/>
  <c r="AJ178"/>
  <c r="AI178"/>
  <c r="AH178"/>
  <c r="AG178"/>
  <c r="AF178"/>
  <c r="AE178"/>
  <c r="AD178"/>
  <c r="AC178"/>
  <c r="AB178"/>
  <c r="AO177"/>
  <c r="AN177"/>
  <c r="AM177"/>
  <c r="AL177"/>
  <c r="AK177"/>
  <c r="AJ177"/>
  <c r="AI177"/>
  <c r="AH177"/>
  <c r="AG177"/>
  <c r="AF177"/>
  <c r="AE177"/>
  <c r="AD177"/>
  <c r="AC177"/>
  <c r="AB177"/>
  <c r="AO176"/>
  <c r="AN176"/>
  <c r="AM176"/>
  <c r="AL176"/>
  <c r="AK176"/>
  <c r="AJ176"/>
  <c r="AI176"/>
  <c r="AH176"/>
  <c r="AG176"/>
  <c r="AF176"/>
  <c r="AE176"/>
  <c r="AD176"/>
  <c r="AC176"/>
  <c r="AB176"/>
  <c r="AO175"/>
  <c r="AN175"/>
  <c r="AM175"/>
  <c r="AL175"/>
  <c r="AK175"/>
  <c r="AJ175"/>
  <c r="AI175"/>
  <c r="AH175"/>
  <c r="AG175"/>
  <c r="AF175"/>
  <c r="AE175"/>
  <c r="AD175"/>
  <c r="AC175"/>
  <c r="AB175"/>
  <c r="AO174"/>
  <c r="AN174"/>
  <c r="AM174"/>
  <c r="AL174"/>
  <c r="AK174"/>
  <c r="AJ174"/>
  <c r="AI174"/>
  <c r="AH174"/>
  <c r="AG174"/>
  <c r="AF174"/>
  <c r="AE174"/>
  <c r="AD174"/>
  <c r="AC174"/>
  <c r="AB174"/>
  <c r="AO173"/>
  <c r="AN173"/>
  <c r="AM173"/>
  <c r="AL173"/>
  <c r="AK173"/>
  <c r="AJ173"/>
  <c r="AI173"/>
  <c r="AH173"/>
  <c r="AG173"/>
  <c r="AF173"/>
  <c r="AE173"/>
  <c r="AD173"/>
  <c r="AC173"/>
  <c r="AB173"/>
  <c r="AO172"/>
  <c r="AN172"/>
  <c r="AM172"/>
  <c r="AL172"/>
  <c r="AK172"/>
  <c r="AJ172"/>
  <c r="AI172"/>
  <c r="AH172"/>
  <c r="AG172"/>
  <c r="AF172"/>
  <c r="AE172"/>
  <c r="G172" s="1"/>
  <c r="AD172"/>
  <c r="AC172"/>
  <c r="AB172"/>
  <c r="AO171"/>
  <c r="AN171"/>
  <c r="AM171"/>
  <c r="AL171"/>
  <c r="AK171"/>
  <c r="AJ171"/>
  <c r="AI171"/>
  <c r="AH171"/>
  <c r="AG171"/>
  <c r="AF171"/>
  <c r="AE171"/>
  <c r="AD171"/>
  <c r="AC171"/>
  <c r="AB171"/>
  <c r="G462"/>
  <c r="AO170"/>
  <c r="AN170"/>
  <c r="AM170"/>
  <c r="AL170"/>
  <c r="AK170"/>
  <c r="AJ170"/>
  <c r="AI170"/>
  <c r="AH170"/>
  <c r="AG170"/>
  <c r="AF170"/>
  <c r="AE170"/>
  <c r="AD170"/>
  <c r="AC170"/>
  <c r="AB170"/>
  <c r="AO169"/>
  <c r="AN169"/>
  <c r="AM169"/>
  <c r="AL169"/>
  <c r="AK169"/>
  <c r="AJ169"/>
  <c r="AI169"/>
  <c r="AH169"/>
  <c r="AG169"/>
  <c r="AF169"/>
  <c r="AE169"/>
  <c r="AD169"/>
  <c r="AC169"/>
  <c r="G169" s="1"/>
  <c r="AB169"/>
  <c r="G428"/>
  <c r="AO168"/>
  <c r="AN168"/>
  <c r="AM168"/>
  <c r="AL168"/>
  <c r="AK168"/>
  <c r="AJ168"/>
  <c r="AI168"/>
  <c r="AH168"/>
  <c r="AG168"/>
  <c r="AF168"/>
  <c r="AE168"/>
  <c r="AD168"/>
  <c r="AC168"/>
  <c r="AB168"/>
  <c r="G168" s="1"/>
  <c r="G466"/>
  <c r="AO167"/>
  <c r="AN167"/>
  <c r="AM167"/>
  <c r="AL167"/>
  <c r="AK167"/>
  <c r="AJ167"/>
  <c r="AI167"/>
  <c r="AH167"/>
  <c r="AG167"/>
  <c r="AF167"/>
  <c r="AE167"/>
  <c r="AD167"/>
  <c r="AC167"/>
  <c r="AB167"/>
  <c r="AO166"/>
  <c r="AN166"/>
  <c r="AM166"/>
  <c r="AL166"/>
  <c r="AK166"/>
  <c r="AJ166"/>
  <c r="AI166"/>
  <c r="AH166"/>
  <c r="AG166"/>
  <c r="AF166"/>
  <c r="AE166"/>
  <c r="AD166"/>
  <c r="AC166"/>
  <c r="AB166"/>
  <c r="G436"/>
  <c r="AO165"/>
  <c r="AN165"/>
  <c r="AM165"/>
  <c r="AL165"/>
  <c r="AK165"/>
  <c r="AJ165"/>
  <c r="AI165"/>
  <c r="AH165"/>
  <c r="AG165"/>
  <c r="AF165"/>
  <c r="AE165"/>
  <c r="AD165"/>
  <c r="AC165"/>
  <c r="AB165"/>
  <c r="G403"/>
  <c r="AO164"/>
  <c r="AN164"/>
  <c r="AM164"/>
  <c r="AL164"/>
  <c r="AK164"/>
  <c r="AJ164"/>
  <c r="AI164"/>
  <c r="AH164"/>
  <c r="AG164"/>
  <c r="AF164"/>
  <c r="AE164"/>
  <c r="AD164"/>
  <c r="AC164"/>
  <c r="AB164"/>
  <c r="AO163"/>
  <c r="AN163"/>
  <c r="AM163"/>
  <c r="AL163"/>
  <c r="AK163"/>
  <c r="AJ163"/>
  <c r="AI163"/>
  <c r="AH163"/>
  <c r="AG163"/>
  <c r="AF163"/>
  <c r="AE163"/>
  <c r="AD163"/>
  <c r="AC163"/>
  <c r="AB163"/>
  <c r="G395"/>
  <c r="AO162"/>
  <c r="AN162"/>
  <c r="AM162"/>
  <c r="AL162"/>
  <c r="AK162"/>
  <c r="AJ162"/>
  <c r="AI162"/>
  <c r="AH162"/>
  <c r="AG162"/>
  <c r="AF162"/>
  <c r="AE162"/>
  <c r="AD162"/>
  <c r="AC162"/>
  <c r="AB162"/>
  <c r="AO161"/>
  <c r="AN161"/>
  <c r="AM161"/>
  <c r="AL161"/>
  <c r="AK161"/>
  <c r="AJ161"/>
  <c r="AI161"/>
  <c r="AH161"/>
  <c r="AG161"/>
  <c r="AF161"/>
  <c r="AE161"/>
  <c r="AD161"/>
  <c r="AC161"/>
  <c r="AB161"/>
  <c r="AO160"/>
  <c r="AN160"/>
  <c r="AM160"/>
  <c r="AL160"/>
  <c r="AK160"/>
  <c r="AJ160"/>
  <c r="AI160"/>
  <c r="AH160"/>
  <c r="AG160"/>
  <c r="AF160"/>
  <c r="AE160"/>
  <c r="AD160"/>
  <c r="AC160"/>
  <c r="AB160"/>
  <c r="G160" s="1"/>
  <c r="AO159"/>
  <c r="AN159"/>
  <c r="AM159"/>
  <c r="AL159"/>
  <c r="AK159"/>
  <c r="AJ159"/>
  <c r="AI159"/>
  <c r="AH159"/>
  <c r="AG159"/>
  <c r="AF159"/>
  <c r="AE159"/>
  <c r="AD159"/>
  <c r="AC159"/>
  <c r="AB159"/>
  <c r="AO158"/>
  <c r="AN158"/>
  <c r="AM158"/>
  <c r="AL158"/>
  <c r="AK158"/>
  <c r="AJ158"/>
  <c r="AI158"/>
  <c r="AH158"/>
  <c r="AG158"/>
  <c r="AF158"/>
  <c r="AE158"/>
  <c r="AD158"/>
  <c r="AC158"/>
  <c r="AB158"/>
  <c r="AO157"/>
  <c r="AN157"/>
  <c r="AM157"/>
  <c r="AL157"/>
  <c r="AK157"/>
  <c r="AJ157"/>
  <c r="AI157"/>
  <c r="AH157"/>
  <c r="AG157"/>
  <c r="AF157"/>
  <c r="AE157"/>
  <c r="AD157"/>
  <c r="AC157"/>
  <c r="AB157"/>
  <c r="G427"/>
  <c r="G216"/>
  <c r="AO156"/>
  <c r="AN156"/>
  <c r="AM156"/>
  <c r="AL156"/>
  <c r="AK156"/>
  <c r="AJ156"/>
  <c r="AI156"/>
  <c r="AH156"/>
  <c r="AG156"/>
  <c r="AF156"/>
  <c r="AE156"/>
  <c r="AD156"/>
  <c r="AC156"/>
  <c r="AB156"/>
  <c r="AO155"/>
  <c r="AN155"/>
  <c r="AM155"/>
  <c r="AL155"/>
  <c r="AK155"/>
  <c r="AJ155"/>
  <c r="AI155"/>
  <c r="AH155"/>
  <c r="AG155"/>
  <c r="AF155"/>
  <c r="AE155"/>
  <c r="AD155"/>
  <c r="AC155"/>
  <c r="AB155"/>
  <c r="G212"/>
  <c r="AO154"/>
  <c r="AN154"/>
  <c r="AM154"/>
  <c r="AL154"/>
  <c r="AK154"/>
  <c r="AJ154"/>
  <c r="AI154"/>
  <c r="AH154"/>
  <c r="AG154"/>
  <c r="AF154"/>
  <c r="AE154"/>
  <c r="AD154"/>
  <c r="G154" s="1"/>
  <c r="AC154"/>
  <c r="AB154"/>
  <c r="AO153"/>
  <c r="AN153"/>
  <c r="AM153"/>
  <c r="AL153"/>
  <c r="AK153"/>
  <c r="AJ153"/>
  <c r="AI153"/>
  <c r="AH153"/>
  <c r="AG153"/>
  <c r="AF153"/>
  <c r="AE153"/>
  <c r="AD153"/>
  <c r="AC153"/>
  <c r="AB153"/>
  <c r="AO152"/>
  <c r="AN152"/>
  <c r="AM152"/>
  <c r="AL152"/>
  <c r="AK152"/>
  <c r="AJ152"/>
  <c r="AI152"/>
  <c r="AH152"/>
  <c r="AG152"/>
  <c r="AF152"/>
  <c r="AE152"/>
  <c r="AD152"/>
  <c r="AC152"/>
  <c r="AB152"/>
  <c r="AO151"/>
  <c r="AN151"/>
  <c r="AM151"/>
  <c r="AL151"/>
  <c r="AK151"/>
  <c r="AJ151"/>
  <c r="AI151"/>
  <c r="AH151"/>
  <c r="AG151"/>
  <c r="AF151"/>
  <c r="AE151"/>
  <c r="AD151"/>
  <c r="AC151"/>
  <c r="AB151"/>
  <c r="AO150"/>
  <c r="AN150"/>
  <c r="AM150"/>
  <c r="AL150"/>
  <c r="AK150"/>
  <c r="AJ150"/>
  <c r="AI150"/>
  <c r="AH150"/>
  <c r="AG150"/>
  <c r="AF150"/>
  <c r="AE150"/>
  <c r="AD150"/>
  <c r="AC150"/>
  <c r="AB150"/>
  <c r="G368"/>
  <c r="AO149"/>
  <c r="AN149"/>
  <c r="AM149"/>
  <c r="AL149"/>
  <c r="AK149"/>
  <c r="AJ149"/>
  <c r="AI149"/>
  <c r="AH149"/>
  <c r="AG149"/>
  <c r="AF149"/>
  <c r="AE149"/>
  <c r="G149" s="1"/>
  <c r="AD149"/>
  <c r="AC149"/>
  <c r="AB149"/>
  <c r="AO148"/>
  <c r="AN148"/>
  <c r="AM148"/>
  <c r="AL148"/>
  <c r="AK148"/>
  <c r="AJ148"/>
  <c r="AI148"/>
  <c r="AH148"/>
  <c r="AG148"/>
  <c r="AF148"/>
  <c r="AE148"/>
  <c r="AD148"/>
  <c r="AC148"/>
  <c r="G148" s="1"/>
  <c r="AB148"/>
  <c r="AO147"/>
  <c r="AN147"/>
  <c r="AM147"/>
  <c r="AL147"/>
  <c r="AK147"/>
  <c r="AJ147"/>
  <c r="AI147"/>
  <c r="AH147"/>
  <c r="AG147"/>
  <c r="AF147"/>
  <c r="AE147"/>
  <c r="G147" s="1"/>
  <c r="AD147"/>
  <c r="AC147"/>
  <c r="AB147"/>
  <c r="G201"/>
  <c r="AO146"/>
  <c r="AN146"/>
  <c r="AM146"/>
  <c r="AL146"/>
  <c r="AK146"/>
  <c r="AJ146"/>
  <c r="AI146"/>
  <c r="AH146"/>
  <c r="AG146"/>
  <c r="AF146"/>
  <c r="AE146"/>
  <c r="AD146"/>
  <c r="G146" s="1"/>
  <c r="AC146"/>
  <c r="AB146"/>
  <c r="AO145"/>
  <c r="AN145"/>
  <c r="AM145"/>
  <c r="AL145"/>
  <c r="AK145"/>
  <c r="AJ145"/>
  <c r="AI145"/>
  <c r="AH145"/>
  <c r="AG145"/>
  <c r="AF145"/>
  <c r="AE145"/>
  <c r="AD145"/>
  <c r="G145" s="1"/>
  <c r="AC145"/>
  <c r="AB145"/>
  <c r="AO144"/>
  <c r="AN144"/>
  <c r="AM144"/>
  <c r="AL144"/>
  <c r="AK144"/>
  <c r="AJ144"/>
  <c r="AI144"/>
  <c r="AH144"/>
  <c r="AG144"/>
  <c r="AF144"/>
  <c r="AE144"/>
  <c r="AD144"/>
  <c r="AC144"/>
  <c r="AB144"/>
  <c r="G202"/>
  <c r="AO143"/>
  <c r="AN143"/>
  <c r="AM143"/>
  <c r="AL143"/>
  <c r="AK143"/>
  <c r="AJ143"/>
  <c r="AI143"/>
  <c r="AH143"/>
  <c r="AG143"/>
  <c r="AF143"/>
  <c r="AE143"/>
  <c r="AD143"/>
  <c r="AC143"/>
  <c r="AB143"/>
  <c r="G200"/>
  <c r="AO142"/>
  <c r="AN142"/>
  <c r="AM142"/>
  <c r="AL142"/>
  <c r="AK142"/>
  <c r="AJ142"/>
  <c r="AI142"/>
  <c r="AH142"/>
  <c r="AG142"/>
  <c r="AF142"/>
  <c r="AE142"/>
  <c r="AD142"/>
  <c r="AC142"/>
  <c r="AB142"/>
  <c r="AO141"/>
  <c r="AN141"/>
  <c r="AM141"/>
  <c r="AL141"/>
  <c r="AK141"/>
  <c r="AJ141"/>
  <c r="AI141"/>
  <c r="AH141"/>
  <c r="AG141"/>
  <c r="AF141"/>
  <c r="AE141"/>
  <c r="AD141"/>
  <c r="AC141"/>
  <c r="AB141"/>
  <c r="AO140"/>
  <c r="AN140"/>
  <c r="AM140"/>
  <c r="AL140"/>
  <c r="AK140"/>
  <c r="AJ140"/>
  <c r="AI140"/>
  <c r="AH140"/>
  <c r="AG140"/>
  <c r="AF140"/>
  <c r="AE140"/>
  <c r="AD140"/>
  <c r="AC140"/>
  <c r="AB140"/>
  <c r="AO139"/>
  <c r="AN139"/>
  <c r="AM139"/>
  <c r="AL139"/>
  <c r="AK139"/>
  <c r="AJ139"/>
  <c r="AI139"/>
  <c r="AH139"/>
  <c r="AG139"/>
  <c r="AF139"/>
  <c r="AE139"/>
  <c r="AD139"/>
  <c r="AC139"/>
  <c r="AB139"/>
  <c r="AO138"/>
  <c r="AN138"/>
  <c r="AM138"/>
  <c r="AL138"/>
  <c r="AK138"/>
  <c r="AJ138"/>
  <c r="AI138"/>
  <c r="AH138"/>
  <c r="AG138"/>
  <c r="AF138"/>
  <c r="AE138"/>
  <c r="AD138"/>
  <c r="AC138"/>
  <c r="AB138"/>
  <c r="G360"/>
  <c r="AO137"/>
  <c r="AN137"/>
  <c r="AM137"/>
  <c r="AL137"/>
  <c r="AK137"/>
  <c r="AJ137"/>
  <c r="AI137"/>
  <c r="AH137"/>
  <c r="AG137"/>
  <c r="AF137"/>
  <c r="AE137"/>
  <c r="AD137"/>
  <c r="AC137"/>
  <c r="AB137"/>
  <c r="AO136"/>
  <c r="AN136"/>
  <c r="AM136"/>
  <c r="AL136"/>
  <c r="AK136"/>
  <c r="AJ136"/>
  <c r="AI136"/>
  <c r="AH136"/>
  <c r="AG136"/>
  <c r="AF136"/>
  <c r="AE136"/>
  <c r="AD136"/>
  <c r="AC136"/>
  <c r="G136" s="1"/>
  <c r="AB136"/>
  <c r="AO135"/>
  <c r="AN135"/>
  <c r="AM135"/>
  <c r="AL135"/>
  <c r="AK135"/>
  <c r="AJ135"/>
  <c r="AI135"/>
  <c r="AH135"/>
  <c r="AG135"/>
  <c r="AF135"/>
  <c r="AE135"/>
  <c r="G135" s="1"/>
  <c r="AD135"/>
  <c r="AC135"/>
  <c r="AB135"/>
  <c r="G190"/>
  <c r="AO134"/>
  <c r="AN134"/>
  <c r="AM134"/>
  <c r="AL134"/>
  <c r="AK134"/>
  <c r="AJ134"/>
  <c r="AI134"/>
  <c r="AH134"/>
  <c r="AG134"/>
  <c r="AF134"/>
  <c r="AE134"/>
  <c r="AD134"/>
  <c r="AC134"/>
  <c r="AB134"/>
  <c r="AO133"/>
  <c r="AN133"/>
  <c r="AM133"/>
  <c r="AL133"/>
  <c r="AK133"/>
  <c r="AJ133"/>
  <c r="AI133"/>
  <c r="AH133"/>
  <c r="AG133"/>
  <c r="AF133"/>
  <c r="AE133"/>
  <c r="AD133"/>
  <c r="AC133"/>
  <c r="AB133"/>
  <c r="G133" s="1"/>
  <c r="AO132"/>
  <c r="AN132"/>
  <c r="AM132"/>
  <c r="AL132"/>
  <c r="AK132"/>
  <c r="AJ132"/>
  <c r="AI132"/>
  <c r="AH132"/>
  <c r="AG132"/>
  <c r="AF132"/>
  <c r="AE132"/>
  <c r="AD132"/>
  <c r="AC132"/>
  <c r="AB132"/>
  <c r="G465"/>
  <c r="AO131"/>
  <c r="AN131"/>
  <c r="AM131"/>
  <c r="AL131"/>
  <c r="AK131"/>
  <c r="AJ131"/>
  <c r="AI131"/>
  <c r="AH131"/>
  <c r="AG131"/>
  <c r="AF131"/>
  <c r="AE131"/>
  <c r="AD131"/>
  <c r="AC131"/>
  <c r="AB131"/>
  <c r="AO130"/>
  <c r="AN130"/>
  <c r="AM130"/>
  <c r="AL130"/>
  <c r="AK130"/>
  <c r="AJ130"/>
  <c r="AI130"/>
  <c r="AH130"/>
  <c r="AG130"/>
  <c r="AF130"/>
  <c r="AE130"/>
  <c r="AD130"/>
  <c r="AC130"/>
  <c r="G130" s="1"/>
  <c r="AB130"/>
  <c r="G143"/>
  <c r="AO129"/>
  <c r="AN129"/>
  <c r="AM129"/>
  <c r="AL129"/>
  <c r="AK129"/>
  <c r="AJ129"/>
  <c r="AI129"/>
  <c r="AH129"/>
  <c r="AG129"/>
  <c r="AF129"/>
  <c r="AE129"/>
  <c r="AD129"/>
  <c r="AC129"/>
  <c r="AB129"/>
  <c r="G129" s="1"/>
  <c r="G186"/>
  <c r="AO128"/>
  <c r="AN128"/>
  <c r="AM128"/>
  <c r="AL128"/>
  <c r="AK128"/>
  <c r="AJ128"/>
  <c r="AI128"/>
  <c r="AH128"/>
  <c r="AG128"/>
  <c r="AF128"/>
  <c r="AE128"/>
  <c r="AD128"/>
  <c r="AC128"/>
  <c r="AB128"/>
  <c r="AO127"/>
  <c r="AN127"/>
  <c r="AM127"/>
  <c r="AL127"/>
  <c r="AK127"/>
  <c r="AJ127"/>
  <c r="AI127"/>
  <c r="AH127"/>
  <c r="AG127"/>
  <c r="AF127"/>
  <c r="AE127"/>
  <c r="AD127"/>
  <c r="AC127"/>
  <c r="AB127"/>
  <c r="G185"/>
  <c r="AO126"/>
  <c r="AN126"/>
  <c r="AM126"/>
  <c r="AL126"/>
  <c r="AK126"/>
  <c r="AJ126"/>
  <c r="AI126"/>
  <c r="AH126"/>
  <c r="AG126"/>
  <c r="AF126"/>
  <c r="AE126"/>
  <c r="AD126"/>
  <c r="AC126"/>
  <c r="AB126"/>
  <c r="G222"/>
  <c r="AO125"/>
  <c r="AN125"/>
  <c r="AM125"/>
  <c r="AL125"/>
  <c r="AK125"/>
  <c r="AJ125"/>
  <c r="AI125"/>
  <c r="AH125"/>
  <c r="AG125"/>
  <c r="AF125"/>
  <c r="AE125"/>
  <c r="AD125"/>
  <c r="AC125"/>
  <c r="AB125"/>
  <c r="G402"/>
  <c r="G182"/>
  <c r="AO124"/>
  <c r="AN124"/>
  <c r="AM124"/>
  <c r="AL124"/>
  <c r="AK124"/>
  <c r="AJ124"/>
  <c r="AI124"/>
  <c r="AH124"/>
  <c r="AG124"/>
  <c r="AF124"/>
  <c r="AE124"/>
  <c r="AD124"/>
  <c r="AC124"/>
  <c r="AB124"/>
  <c r="G447"/>
  <c r="AO123"/>
  <c r="AN123"/>
  <c r="AM123"/>
  <c r="AL123"/>
  <c r="AK123"/>
  <c r="AJ123"/>
  <c r="AI123"/>
  <c r="AH123"/>
  <c r="AG123"/>
  <c r="AF123"/>
  <c r="AE123"/>
  <c r="AD123"/>
  <c r="AC123"/>
  <c r="AB123"/>
  <c r="G437"/>
  <c r="G377"/>
  <c r="AO122"/>
  <c r="AN122"/>
  <c r="AM122"/>
  <c r="AL122"/>
  <c r="AK122"/>
  <c r="AJ122"/>
  <c r="AI122"/>
  <c r="AH122"/>
  <c r="AG122"/>
  <c r="AF122"/>
  <c r="AE122"/>
  <c r="AD122"/>
  <c r="AC122"/>
  <c r="AB122"/>
  <c r="AO121"/>
  <c r="AN121"/>
  <c r="AM121"/>
  <c r="AL121"/>
  <c r="AK121"/>
  <c r="AJ121"/>
  <c r="AI121"/>
  <c r="AH121"/>
  <c r="AG121"/>
  <c r="AF121"/>
  <c r="AE121"/>
  <c r="AD121"/>
  <c r="AC121"/>
  <c r="AB121"/>
  <c r="AO120"/>
  <c r="AN120"/>
  <c r="AM120"/>
  <c r="AL120"/>
  <c r="AK120"/>
  <c r="AJ120"/>
  <c r="AI120"/>
  <c r="AH120"/>
  <c r="AG120"/>
  <c r="AF120"/>
  <c r="AE120"/>
  <c r="G120" s="1"/>
  <c r="AD120"/>
  <c r="AC120"/>
  <c r="AB120"/>
  <c r="G207"/>
  <c r="AO119"/>
  <c r="AN119"/>
  <c r="AM119"/>
  <c r="AL119"/>
  <c r="AK119"/>
  <c r="AJ119"/>
  <c r="AI119"/>
  <c r="AH119"/>
  <c r="AG119"/>
  <c r="AF119"/>
  <c r="AE119"/>
  <c r="AD119"/>
  <c r="AC119"/>
  <c r="AB119"/>
  <c r="G173"/>
  <c r="AO118"/>
  <c r="AN118"/>
  <c r="AM118"/>
  <c r="AL118"/>
  <c r="AK118"/>
  <c r="AJ118"/>
  <c r="AI118"/>
  <c r="AH118"/>
  <c r="AG118"/>
  <c r="AF118"/>
  <c r="AE118"/>
  <c r="AD118"/>
  <c r="G118" s="1"/>
  <c r="AC118"/>
  <c r="AB118"/>
  <c r="AO117"/>
  <c r="AN117"/>
  <c r="AM117"/>
  <c r="AL117"/>
  <c r="AK117"/>
  <c r="AJ117"/>
  <c r="AI117"/>
  <c r="AH117"/>
  <c r="AG117"/>
  <c r="AF117"/>
  <c r="AE117"/>
  <c r="AD117"/>
  <c r="AC117"/>
  <c r="AB117"/>
  <c r="G170"/>
  <c r="AO116"/>
  <c r="AN116"/>
  <c r="AM116"/>
  <c r="AL116"/>
  <c r="AK116"/>
  <c r="AJ116"/>
  <c r="AI116"/>
  <c r="AH116"/>
  <c r="AG116"/>
  <c r="AF116"/>
  <c r="AE116"/>
  <c r="AD116"/>
  <c r="AC116"/>
  <c r="AB116"/>
  <c r="G390"/>
  <c r="G166"/>
  <c r="AO115"/>
  <c r="AN115"/>
  <c r="AM115"/>
  <c r="AL115"/>
  <c r="AK115"/>
  <c r="AJ115"/>
  <c r="AI115"/>
  <c r="AH115"/>
  <c r="AG115"/>
  <c r="AF115"/>
  <c r="AE115"/>
  <c r="AD115"/>
  <c r="AC115"/>
  <c r="AB115"/>
  <c r="G115" s="1"/>
  <c r="G370"/>
  <c r="AO114"/>
  <c r="AN114"/>
  <c r="AM114"/>
  <c r="AL114"/>
  <c r="AK114"/>
  <c r="AJ114"/>
  <c r="AI114"/>
  <c r="AH114"/>
  <c r="AG114"/>
  <c r="AF114"/>
  <c r="AE114"/>
  <c r="AD114"/>
  <c r="AC114"/>
  <c r="AB114"/>
  <c r="AO113"/>
  <c r="AN113"/>
  <c r="AM113"/>
  <c r="AL113"/>
  <c r="AK113"/>
  <c r="AJ113"/>
  <c r="AI113"/>
  <c r="AH113"/>
  <c r="AG113"/>
  <c r="AF113"/>
  <c r="AE113"/>
  <c r="AD113"/>
  <c r="AC113"/>
  <c r="AB113"/>
  <c r="AO112"/>
  <c r="AN112"/>
  <c r="AM112"/>
  <c r="AL112"/>
  <c r="AK112"/>
  <c r="AJ112"/>
  <c r="AI112"/>
  <c r="AH112"/>
  <c r="AG112"/>
  <c r="AF112"/>
  <c r="AE112"/>
  <c r="AD112"/>
  <c r="AC112"/>
  <c r="AB112"/>
  <c r="G165"/>
  <c r="AO111"/>
  <c r="AN111"/>
  <c r="AM111"/>
  <c r="AL111"/>
  <c r="AK111"/>
  <c r="AJ111"/>
  <c r="AI111"/>
  <c r="AH111"/>
  <c r="AG111"/>
  <c r="AF111"/>
  <c r="AE111"/>
  <c r="AD111"/>
  <c r="AC111"/>
  <c r="G111" s="1"/>
  <c r="AB111"/>
  <c r="G164"/>
  <c r="AO110"/>
  <c r="AN110"/>
  <c r="AM110"/>
  <c r="AL110"/>
  <c r="AK110"/>
  <c r="AJ110"/>
  <c r="AI110"/>
  <c r="AH110"/>
  <c r="AG110"/>
  <c r="AF110"/>
  <c r="AE110"/>
  <c r="AD110"/>
  <c r="AC110"/>
  <c r="AB110"/>
  <c r="G161"/>
  <c r="AO109"/>
  <c r="AN109"/>
  <c r="AM109"/>
  <c r="AL109"/>
  <c r="AK109"/>
  <c r="AJ109"/>
  <c r="AI109"/>
  <c r="AH109"/>
  <c r="AG109"/>
  <c r="AF109"/>
  <c r="AE109"/>
  <c r="AD109"/>
  <c r="AC109"/>
  <c r="AB109"/>
  <c r="AO108"/>
  <c r="AN108"/>
  <c r="AM108"/>
  <c r="AL108"/>
  <c r="AK108"/>
  <c r="AJ108"/>
  <c r="AI108"/>
  <c r="AH108"/>
  <c r="AG108"/>
  <c r="AF108"/>
  <c r="AE108"/>
  <c r="AD108"/>
  <c r="AC108"/>
  <c r="AB108"/>
  <c r="G218"/>
  <c r="G156"/>
  <c r="AO107"/>
  <c r="AN107"/>
  <c r="AM107"/>
  <c r="AL107"/>
  <c r="AK107"/>
  <c r="AJ107"/>
  <c r="AI107"/>
  <c r="AH107"/>
  <c r="AG107"/>
  <c r="AF107"/>
  <c r="AE107"/>
  <c r="AD107"/>
  <c r="AC107"/>
  <c r="AB107"/>
  <c r="AO106"/>
  <c r="AN106"/>
  <c r="AM106"/>
  <c r="AL106"/>
  <c r="AK106"/>
  <c r="AJ106"/>
  <c r="AI106"/>
  <c r="AH106"/>
  <c r="AG106"/>
  <c r="AF106"/>
  <c r="AE106"/>
  <c r="AD106"/>
  <c r="AC106"/>
  <c r="AB106"/>
  <c r="AO105"/>
  <c r="AN105"/>
  <c r="AM105"/>
  <c r="AL105"/>
  <c r="AK105"/>
  <c r="AJ105"/>
  <c r="AI105"/>
  <c r="AH105"/>
  <c r="AG105"/>
  <c r="AF105"/>
  <c r="AE105"/>
  <c r="G105" s="1"/>
  <c r="AD105"/>
  <c r="AC105"/>
  <c r="AB105"/>
  <c r="G152"/>
  <c r="AO104"/>
  <c r="AN104"/>
  <c r="AM104"/>
  <c r="AL104"/>
  <c r="AK104"/>
  <c r="AJ104"/>
  <c r="AI104"/>
  <c r="AH104"/>
  <c r="AG104"/>
  <c r="AF104"/>
  <c r="AE104"/>
  <c r="AD104"/>
  <c r="G104" s="1"/>
  <c r="AC104"/>
  <c r="AB104"/>
  <c r="G214"/>
  <c r="G150"/>
  <c r="AO103"/>
  <c r="AN103"/>
  <c r="AM103"/>
  <c r="AL103"/>
  <c r="AK103"/>
  <c r="AJ103"/>
  <c r="AI103"/>
  <c r="AH103"/>
  <c r="AG103"/>
  <c r="AF103"/>
  <c r="AE103"/>
  <c r="AD103"/>
  <c r="AC103"/>
  <c r="AB103"/>
  <c r="G331"/>
  <c r="AO102"/>
  <c r="AN102"/>
  <c r="AM102"/>
  <c r="AL102"/>
  <c r="AK102"/>
  <c r="AJ102"/>
  <c r="AI102"/>
  <c r="AH102"/>
  <c r="AG102"/>
  <c r="AF102"/>
  <c r="AE102"/>
  <c r="AD102"/>
  <c r="AC102"/>
  <c r="AB102"/>
  <c r="G221"/>
  <c r="AO101"/>
  <c r="AN101"/>
  <c r="AM101"/>
  <c r="AL101"/>
  <c r="AK101"/>
  <c r="AJ101"/>
  <c r="AI101"/>
  <c r="AH101"/>
  <c r="AG101"/>
  <c r="AF101"/>
  <c r="AE101"/>
  <c r="AD101"/>
  <c r="AC101"/>
  <c r="AB101"/>
  <c r="G351"/>
  <c r="AO100"/>
  <c r="AN100"/>
  <c r="AM100"/>
  <c r="AL100"/>
  <c r="AK100"/>
  <c r="AJ100"/>
  <c r="AI100"/>
  <c r="AH100"/>
  <c r="AG100"/>
  <c r="AF100"/>
  <c r="AE100"/>
  <c r="AD100"/>
  <c r="G100" s="1"/>
  <c r="AC100"/>
  <c r="AB100"/>
  <c r="G141"/>
  <c r="AO99"/>
  <c r="AN99"/>
  <c r="AM99"/>
  <c r="AL99"/>
  <c r="AK99"/>
  <c r="AJ99"/>
  <c r="AI99"/>
  <c r="AH99"/>
  <c r="AG99"/>
  <c r="AF99"/>
  <c r="AE99"/>
  <c r="AD99"/>
  <c r="G99" s="1"/>
  <c r="AC99"/>
  <c r="AB99"/>
  <c r="AO98"/>
  <c r="AN98"/>
  <c r="AM98"/>
  <c r="AL98"/>
  <c r="AK98"/>
  <c r="AJ98"/>
  <c r="AI98"/>
  <c r="AH98"/>
  <c r="AG98"/>
  <c r="AF98"/>
  <c r="AE98"/>
  <c r="AD98"/>
  <c r="AC98"/>
  <c r="AB98"/>
  <c r="G151"/>
  <c r="AO97"/>
  <c r="AN97"/>
  <c r="AM97"/>
  <c r="AL97"/>
  <c r="AK97"/>
  <c r="AJ97"/>
  <c r="AI97"/>
  <c r="AH97"/>
  <c r="AG97"/>
  <c r="AF97"/>
  <c r="AE97"/>
  <c r="AD97"/>
  <c r="AC97"/>
  <c r="AB97"/>
  <c r="AO96"/>
  <c r="AN96"/>
  <c r="AM96"/>
  <c r="AL96"/>
  <c r="AK96"/>
  <c r="AJ96"/>
  <c r="AI96"/>
  <c r="AH96"/>
  <c r="AG96"/>
  <c r="AF96"/>
  <c r="AE96"/>
  <c r="AD96"/>
  <c r="AC96"/>
  <c r="AB96"/>
  <c r="G211"/>
  <c r="AO95"/>
  <c r="AN95"/>
  <c r="AM95"/>
  <c r="AL95"/>
  <c r="AK95"/>
  <c r="AJ95"/>
  <c r="AI95"/>
  <c r="AH95"/>
  <c r="AG95"/>
  <c r="AF95"/>
  <c r="AE95"/>
  <c r="AD95"/>
  <c r="AC95"/>
  <c r="AB95"/>
  <c r="AO94"/>
  <c r="AN94"/>
  <c r="AM94"/>
  <c r="AL94"/>
  <c r="AK94"/>
  <c r="AJ94"/>
  <c r="AI94"/>
  <c r="AH94"/>
  <c r="AG94"/>
  <c r="AF94"/>
  <c r="AE94"/>
  <c r="AD94"/>
  <c r="AC94"/>
  <c r="AB94"/>
  <c r="G94" s="1"/>
  <c r="G232"/>
  <c r="AO93"/>
  <c r="AN93"/>
  <c r="AM93"/>
  <c r="AL93"/>
  <c r="AK93"/>
  <c r="AJ93"/>
  <c r="AI93"/>
  <c r="AH93"/>
  <c r="AG93"/>
  <c r="AF93"/>
  <c r="AE93"/>
  <c r="AD93"/>
  <c r="AC93"/>
  <c r="AB93"/>
  <c r="AO92"/>
  <c r="AN92"/>
  <c r="AM92"/>
  <c r="AL92"/>
  <c r="AK92"/>
  <c r="AJ92"/>
  <c r="AI92"/>
  <c r="AH92"/>
  <c r="AG92"/>
  <c r="AF92"/>
  <c r="AE92"/>
  <c r="G92" s="1"/>
  <c r="AD92"/>
  <c r="AC92"/>
  <c r="AB92"/>
  <c r="G193"/>
  <c r="AO91"/>
  <c r="AN91"/>
  <c r="AM91"/>
  <c r="AL91"/>
  <c r="AK91"/>
  <c r="AJ91"/>
  <c r="AI91"/>
  <c r="AH91"/>
  <c r="AG91"/>
  <c r="AF91"/>
  <c r="AE91"/>
  <c r="AD91"/>
  <c r="AC91"/>
  <c r="AB91"/>
  <c r="AO90"/>
  <c r="AN90"/>
  <c r="AM90"/>
  <c r="AL90"/>
  <c r="AK90"/>
  <c r="AJ90"/>
  <c r="AI90"/>
  <c r="AH90"/>
  <c r="AG90"/>
  <c r="AF90"/>
  <c r="AE90"/>
  <c r="AD90"/>
  <c r="G90" s="1"/>
  <c r="AC90"/>
  <c r="AB90"/>
  <c r="G460"/>
  <c r="AO89"/>
  <c r="AN89"/>
  <c r="AM89"/>
  <c r="AL89"/>
  <c r="AK89"/>
  <c r="AJ89"/>
  <c r="AI89"/>
  <c r="AH89"/>
  <c r="AG89"/>
  <c r="AF89"/>
  <c r="AE89"/>
  <c r="AD89"/>
  <c r="AC89"/>
  <c r="AB89"/>
  <c r="G246"/>
  <c r="AO88"/>
  <c r="AN88"/>
  <c r="AM88"/>
  <c r="AL88"/>
  <c r="AK88"/>
  <c r="AJ88"/>
  <c r="AI88"/>
  <c r="AH88"/>
  <c r="AG88"/>
  <c r="AF88"/>
  <c r="AE88"/>
  <c r="AD88"/>
  <c r="AC88"/>
  <c r="AB88"/>
  <c r="G188"/>
  <c r="AO87"/>
  <c r="AN87"/>
  <c r="AM87"/>
  <c r="AL87"/>
  <c r="AK87"/>
  <c r="AJ87"/>
  <c r="AI87"/>
  <c r="AH87"/>
  <c r="AG87"/>
  <c r="AF87"/>
  <c r="AE87"/>
  <c r="AD87"/>
  <c r="AC87"/>
  <c r="AB87"/>
  <c r="G178"/>
  <c r="AO86"/>
  <c r="AN86"/>
  <c r="AM86"/>
  <c r="AL86"/>
  <c r="AK86"/>
  <c r="AJ86"/>
  <c r="AI86"/>
  <c r="AH86"/>
  <c r="AG86"/>
  <c r="AF86"/>
  <c r="AE86"/>
  <c r="G86" s="1"/>
  <c r="AD86"/>
  <c r="AC86"/>
  <c r="AB86"/>
  <c r="G373"/>
  <c r="AO85"/>
  <c r="AN85"/>
  <c r="AM85"/>
  <c r="AL85"/>
  <c r="AK85"/>
  <c r="AJ85"/>
  <c r="AI85"/>
  <c r="AH85"/>
  <c r="AG85"/>
  <c r="AF85"/>
  <c r="AE85"/>
  <c r="AD85"/>
  <c r="G85" s="1"/>
  <c r="AC85"/>
  <c r="AB85"/>
  <c r="G414"/>
  <c r="AO84"/>
  <c r="AN84"/>
  <c r="AM84"/>
  <c r="AL84"/>
  <c r="AK84"/>
  <c r="AJ84"/>
  <c r="AI84"/>
  <c r="AH84"/>
  <c r="AG84"/>
  <c r="AF84"/>
  <c r="AE84"/>
  <c r="AD84"/>
  <c r="AC84"/>
  <c r="AB84"/>
  <c r="G350"/>
  <c r="AO83"/>
  <c r="AN83"/>
  <c r="AM83"/>
  <c r="AL83"/>
  <c r="AK83"/>
  <c r="AJ83"/>
  <c r="AI83"/>
  <c r="AH83"/>
  <c r="AG83"/>
  <c r="AF83"/>
  <c r="AE83"/>
  <c r="AD83"/>
  <c r="AC83"/>
  <c r="AB83"/>
  <c r="G83" s="1"/>
  <c r="AO82"/>
  <c r="AN82"/>
  <c r="AM82"/>
  <c r="AL82"/>
  <c r="AK82"/>
  <c r="AJ82"/>
  <c r="AI82"/>
  <c r="AH82"/>
  <c r="AG82"/>
  <c r="AF82"/>
  <c r="AE82"/>
  <c r="AD82"/>
  <c r="AC82"/>
  <c r="AB82"/>
  <c r="G341"/>
  <c r="G231"/>
  <c r="AO81"/>
  <c r="AN81"/>
  <c r="AM81"/>
  <c r="AL81"/>
  <c r="AK81"/>
  <c r="AJ81"/>
  <c r="AI81"/>
  <c r="AH81"/>
  <c r="AG81"/>
  <c r="AF81"/>
  <c r="AE81"/>
  <c r="AD81"/>
  <c r="G81" s="1"/>
  <c r="AC81"/>
  <c r="AB81"/>
  <c r="G404"/>
  <c r="G112"/>
  <c r="G230"/>
  <c r="AO80"/>
  <c r="AN80"/>
  <c r="AM80"/>
  <c r="AL80"/>
  <c r="AK80"/>
  <c r="AJ80"/>
  <c r="AI80"/>
  <c r="AH80"/>
  <c r="AG80"/>
  <c r="AF80"/>
  <c r="AE80"/>
  <c r="AD80"/>
  <c r="AC80"/>
  <c r="AB80"/>
  <c r="AO79"/>
  <c r="AN79"/>
  <c r="AM79"/>
  <c r="AL79"/>
  <c r="AK79"/>
  <c r="AJ79"/>
  <c r="AI79"/>
  <c r="AH79"/>
  <c r="AG79"/>
  <c r="AF79"/>
  <c r="AE79"/>
  <c r="AD79"/>
  <c r="AC79"/>
  <c r="G79" s="1"/>
  <c r="AB79"/>
  <c r="G337"/>
  <c r="AO78"/>
  <c r="AN78"/>
  <c r="AM78"/>
  <c r="AL78"/>
  <c r="AK78"/>
  <c r="AJ78"/>
  <c r="AI78"/>
  <c r="AH78"/>
  <c r="AG78"/>
  <c r="AF78"/>
  <c r="AE78"/>
  <c r="AD78"/>
  <c r="AC78"/>
  <c r="AB78"/>
  <c r="G78" s="1"/>
  <c r="G371"/>
  <c r="AO77"/>
  <c r="AN77"/>
  <c r="AM77"/>
  <c r="AL77"/>
  <c r="AK77"/>
  <c r="AJ77"/>
  <c r="AI77"/>
  <c r="AH77"/>
  <c r="AG77"/>
  <c r="AF77"/>
  <c r="AE77"/>
  <c r="AD77"/>
  <c r="AC77"/>
  <c r="AB77"/>
  <c r="G96"/>
  <c r="AO76"/>
  <c r="AN76"/>
  <c r="AM76"/>
  <c r="AL76"/>
  <c r="AK76"/>
  <c r="AJ76"/>
  <c r="AI76"/>
  <c r="AH76"/>
  <c r="AG76"/>
  <c r="AF76"/>
  <c r="AE76"/>
  <c r="G76" s="1"/>
  <c r="AD76"/>
  <c r="AC76"/>
  <c r="AB76"/>
  <c r="G139"/>
  <c r="AO75"/>
  <c r="AN75"/>
  <c r="AM75"/>
  <c r="AL75"/>
  <c r="AK75"/>
  <c r="AJ75"/>
  <c r="AI75"/>
  <c r="AH75"/>
  <c r="AG75"/>
  <c r="AF75"/>
  <c r="AE75"/>
  <c r="AD75"/>
  <c r="AC75"/>
  <c r="AB75"/>
  <c r="G441"/>
  <c r="AO74"/>
  <c r="AN74"/>
  <c r="AM74"/>
  <c r="AL74"/>
  <c r="AK74"/>
  <c r="AJ74"/>
  <c r="AI74"/>
  <c r="AH74"/>
  <c r="AG74"/>
  <c r="AF74"/>
  <c r="AE74"/>
  <c r="AD74"/>
  <c r="AC74"/>
  <c r="AB74"/>
  <c r="G177"/>
  <c r="AO73"/>
  <c r="AN73"/>
  <c r="AM73"/>
  <c r="AL73"/>
  <c r="AK73"/>
  <c r="AJ73"/>
  <c r="AI73"/>
  <c r="AH73"/>
  <c r="AG73"/>
  <c r="AF73"/>
  <c r="AE73"/>
  <c r="AD73"/>
  <c r="AC73"/>
  <c r="G73" s="1"/>
  <c r="AB73"/>
  <c r="G394"/>
  <c r="AO72"/>
  <c r="AN72"/>
  <c r="AM72"/>
  <c r="AL72"/>
  <c r="AK72"/>
  <c r="AJ72"/>
  <c r="AI72"/>
  <c r="AH72"/>
  <c r="AG72"/>
  <c r="AF72"/>
  <c r="AE72"/>
  <c r="AD72"/>
  <c r="AC72"/>
  <c r="AB72"/>
  <c r="G72" s="1"/>
  <c r="G321"/>
  <c r="AO71"/>
  <c r="AN71"/>
  <c r="AM71"/>
  <c r="AL71"/>
  <c r="AK71"/>
  <c r="AJ71"/>
  <c r="AI71"/>
  <c r="AH71"/>
  <c r="AG71"/>
  <c r="AF71"/>
  <c r="AE71"/>
  <c r="AD71"/>
  <c r="AC71"/>
  <c r="AB71"/>
  <c r="G171"/>
  <c r="G359"/>
  <c r="AO70"/>
  <c r="AN70"/>
  <c r="AM70"/>
  <c r="AL70"/>
  <c r="AK70"/>
  <c r="AJ70"/>
  <c r="AI70"/>
  <c r="AH70"/>
  <c r="AG70"/>
  <c r="AF70"/>
  <c r="AE70"/>
  <c r="AD70"/>
  <c r="G70" s="1"/>
  <c r="AC70"/>
  <c r="AB70"/>
  <c r="G215"/>
  <c r="AO69"/>
  <c r="AN69"/>
  <c r="AM69"/>
  <c r="AL69"/>
  <c r="AK69"/>
  <c r="AJ69"/>
  <c r="AI69"/>
  <c r="AH69"/>
  <c r="AG69"/>
  <c r="AF69"/>
  <c r="AE69"/>
  <c r="AD69"/>
  <c r="G69" s="1"/>
  <c r="AC69"/>
  <c r="AB69"/>
  <c r="G244"/>
  <c r="AO68"/>
  <c r="AN68"/>
  <c r="AM68"/>
  <c r="AL68"/>
  <c r="AK68"/>
  <c r="AJ68"/>
  <c r="AI68"/>
  <c r="AH68"/>
  <c r="AG68"/>
  <c r="AF68"/>
  <c r="AE68"/>
  <c r="AD68"/>
  <c r="AC68"/>
  <c r="AB68"/>
  <c r="AO67"/>
  <c r="AN67"/>
  <c r="AM67"/>
  <c r="AL67"/>
  <c r="AK67"/>
  <c r="AJ67"/>
  <c r="AI67"/>
  <c r="AH67"/>
  <c r="AG67"/>
  <c r="AF67"/>
  <c r="AE67"/>
  <c r="AD67"/>
  <c r="AC67"/>
  <c r="AB67"/>
  <c r="G408"/>
  <c r="G109"/>
  <c r="AO66"/>
  <c r="AN66"/>
  <c r="AM66"/>
  <c r="AL66"/>
  <c r="AK66"/>
  <c r="AJ66"/>
  <c r="AI66"/>
  <c r="AH66"/>
  <c r="AG66"/>
  <c r="AF66"/>
  <c r="AE66"/>
  <c r="AD66"/>
  <c r="G66" s="1"/>
  <c r="AC66"/>
  <c r="AB66"/>
  <c r="G372"/>
  <c r="AO65"/>
  <c r="AN65"/>
  <c r="AM65"/>
  <c r="AL65"/>
  <c r="AK65"/>
  <c r="AJ65"/>
  <c r="AI65"/>
  <c r="AH65"/>
  <c r="AG65"/>
  <c r="AF65"/>
  <c r="AE65"/>
  <c r="AD65"/>
  <c r="AC65"/>
  <c r="AB65"/>
  <c r="G464"/>
  <c r="G340"/>
  <c r="AO64"/>
  <c r="AN64"/>
  <c r="AM64"/>
  <c r="AL64"/>
  <c r="AK64"/>
  <c r="AJ64"/>
  <c r="AI64"/>
  <c r="AH64"/>
  <c r="AG64"/>
  <c r="AF64"/>
  <c r="AE64"/>
  <c r="AD64"/>
  <c r="AC64"/>
  <c r="AB64"/>
  <c r="G445"/>
  <c r="AO63"/>
  <c r="AN63"/>
  <c r="AM63"/>
  <c r="AL63"/>
  <c r="AK63"/>
  <c r="AJ63"/>
  <c r="AI63"/>
  <c r="AH63"/>
  <c r="AG63"/>
  <c r="AF63"/>
  <c r="AE63"/>
  <c r="AD63"/>
  <c r="AC63"/>
  <c r="G63" s="1"/>
  <c r="AB63"/>
  <c r="G455"/>
  <c r="G75"/>
  <c r="AO62"/>
  <c r="AN62"/>
  <c r="AM62"/>
  <c r="AL62"/>
  <c r="AK62"/>
  <c r="AJ62"/>
  <c r="AI62"/>
  <c r="AH62"/>
  <c r="AG62"/>
  <c r="AF62"/>
  <c r="AE62"/>
  <c r="AD62"/>
  <c r="G62" s="1"/>
  <c r="AC62"/>
  <c r="AB62"/>
  <c r="G354"/>
  <c r="AO61"/>
  <c r="AN61"/>
  <c r="AM61"/>
  <c r="AL61"/>
  <c r="AK61"/>
  <c r="AJ61"/>
  <c r="AI61"/>
  <c r="AH61"/>
  <c r="AG61"/>
  <c r="AF61"/>
  <c r="AE61"/>
  <c r="AD61"/>
  <c r="AC61"/>
  <c r="AB61"/>
  <c r="AO60"/>
  <c r="AN60"/>
  <c r="AM60"/>
  <c r="AL60"/>
  <c r="AK60"/>
  <c r="AJ60"/>
  <c r="AI60"/>
  <c r="AH60"/>
  <c r="AG60"/>
  <c r="AF60"/>
  <c r="AE60"/>
  <c r="AD60"/>
  <c r="AC60"/>
  <c r="AB60"/>
  <c r="G60" s="1"/>
  <c r="G380"/>
  <c r="AO59"/>
  <c r="AN59"/>
  <c r="AM59"/>
  <c r="AL59"/>
  <c r="AK59"/>
  <c r="AJ59"/>
  <c r="AI59"/>
  <c r="AH59"/>
  <c r="AG59"/>
  <c r="AF59"/>
  <c r="AE59"/>
  <c r="AD59"/>
  <c r="AC59"/>
  <c r="AB59"/>
  <c r="G443"/>
  <c r="AO58"/>
  <c r="AN58"/>
  <c r="AM58"/>
  <c r="AL58"/>
  <c r="AK58"/>
  <c r="AJ58"/>
  <c r="AI58"/>
  <c r="AH58"/>
  <c r="AG58"/>
  <c r="AF58"/>
  <c r="AE58"/>
  <c r="AD58"/>
  <c r="AC58"/>
  <c r="AB58"/>
  <c r="G424"/>
  <c r="AO57"/>
  <c r="AN57"/>
  <c r="AM57"/>
  <c r="AL57"/>
  <c r="AK57"/>
  <c r="AJ57"/>
  <c r="AI57"/>
  <c r="AH57"/>
  <c r="AG57"/>
  <c r="AF57"/>
  <c r="AE57"/>
  <c r="AD57"/>
  <c r="AC57"/>
  <c r="AB57"/>
  <c r="AO56"/>
  <c r="AN56"/>
  <c r="AM56"/>
  <c r="AL56"/>
  <c r="AK56"/>
  <c r="AJ56"/>
  <c r="AI56"/>
  <c r="AH56"/>
  <c r="AG56"/>
  <c r="AF56"/>
  <c r="AE56"/>
  <c r="AD56"/>
  <c r="AC56"/>
  <c r="AB56"/>
  <c r="G276"/>
  <c r="AO55"/>
  <c r="AN55"/>
  <c r="AM55"/>
  <c r="AL55"/>
  <c r="AK55"/>
  <c r="AJ55"/>
  <c r="AI55"/>
  <c r="AH55"/>
  <c r="AG55"/>
  <c r="AF55"/>
  <c r="AE55"/>
  <c r="AD55"/>
  <c r="AC55"/>
  <c r="AB55"/>
  <c r="G196"/>
  <c r="AO54"/>
  <c r="AN54"/>
  <c r="AM54"/>
  <c r="AL54"/>
  <c r="AK54"/>
  <c r="AJ54"/>
  <c r="AI54"/>
  <c r="AH54"/>
  <c r="AG54"/>
  <c r="AF54"/>
  <c r="AE54"/>
  <c r="AD54"/>
  <c r="AC54"/>
  <c r="G54" s="1"/>
  <c r="AB54"/>
  <c r="G423"/>
  <c r="G98"/>
  <c r="AO53"/>
  <c r="AN53"/>
  <c r="AM53"/>
  <c r="AL53"/>
  <c r="AK53"/>
  <c r="AJ53"/>
  <c r="AI53"/>
  <c r="AH53"/>
  <c r="AG53"/>
  <c r="AF53"/>
  <c r="AE53"/>
  <c r="AD53"/>
  <c r="G53" s="1"/>
  <c r="AC53"/>
  <c r="AB53"/>
  <c r="AO52"/>
  <c r="AN52"/>
  <c r="AM52"/>
  <c r="AL52"/>
  <c r="AK52"/>
  <c r="AJ52"/>
  <c r="AI52"/>
  <c r="AH52"/>
  <c r="AG52"/>
  <c r="AF52"/>
  <c r="AE52"/>
  <c r="AD52"/>
  <c r="AC52"/>
  <c r="AB52"/>
  <c r="G449"/>
  <c r="AO51"/>
  <c r="AN51"/>
  <c r="AM51"/>
  <c r="AL51"/>
  <c r="AK51"/>
  <c r="AJ51"/>
  <c r="AI51"/>
  <c r="AH51"/>
  <c r="AG51"/>
  <c r="AF51"/>
  <c r="AE51"/>
  <c r="AD51"/>
  <c r="AC51"/>
  <c r="G51" s="1"/>
  <c r="AB51"/>
  <c r="G454"/>
  <c r="AO50"/>
  <c r="AN50"/>
  <c r="AM50"/>
  <c r="AL50"/>
  <c r="AK50"/>
  <c r="AJ50"/>
  <c r="AI50"/>
  <c r="AH50"/>
  <c r="AG50"/>
  <c r="AF50"/>
  <c r="AE50"/>
  <c r="AD50"/>
  <c r="AC50"/>
  <c r="AB50"/>
  <c r="G450"/>
  <c r="AO49"/>
  <c r="AN49"/>
  <c r="AM49"/>
  <c r="AL49"/>
  <c r="AK49"/>
  <c r="AJ49"/>
  <c r="AI49"/>
  <c r="AH49"/>
  <c r="AG49"/>
  <c r="AF49"/>
  <c r="AE49"/>
  <c r="AD49"/>
  <c r="AC49"/>
  <c r="AB49"/>
  <c r="G407"/>
  <c r="AO48"/>
  <c r="AN48"/>
  <c r="AM48"/>
  <c r="AL48"/>
  <c r="AK48"/>
  <c r="AJ48"/>
  <c r="AI48"/>
  <c r="AH48"/>
  <c r="AG48"/>
  <c r="AF48"/>
  <c r="AE48"/>
  <c r="AD48"/>
  <c r="AC48"/>
  <c r="AB48"/>
  <c r="G451"/>
  <c r="AO47"/>
  <c r="AN47"/>
  <c r="AM47"/>
  <c r="AL47"/>
  <c r="AK47"/>
  <c r="AJ47"/>
  <c r="AI47"/>
  <c r="AH47"/>
  <c r="AG47"/>
  <c r="AF47"/>
  <c r="AE47"/>
  <c r="G47" s="1"/>
  <c r="AD47"/>
  <c r="AC47"/>
  <c r="AB47"/>
  <c r="G435"/>
  <c r="AO46"/>
  <c r="AN46"/>
  <c r="AM46"/>
  <c r="AL46"/>
  <c r="AK46"/>
  <c r="AJ46"/>
  <c r="AI46"/>
  <c r="AH46"/>
  <c r="AG46"/>
  <c r="AF46"/>
  <c r="AE46"/>
  <c r="AD46"/>
  <c r="AC46"/>
  <c r="AB46"/>
  <c r="G339"/>
  <c r="AO45"/>
  <c r="AN45"/>
  <c r="AM45"/>
  <c r="AL45"/>
  <c r="AK45"/>
  <c r="AJ45"/>
  <c r="AI45"/>
  <c r="AH45"/>
  <c r="AG45"/>
  <c r="AF45"/>
  <c r="AE45"/>
  <c r="AD45"/>
  <c r="AC45"/>
  <c r="AB45"/>
  <c r="G369"/>
  <c r="G89"/>
  <c r="AO44"/>
  <c r="AN44"/>
  <c r="AM44"/>
  <c r="AL44"/>
  <c r="AK44"/>
  <c r="AJ44"/>
  <c r="AI44"/>
  <c r="AH44"/>
  <c r="AG44"/>
  <c r="AF44"/>
  <c r="AE44"/>
  <c r="AD44"/>
  <c r="G44" s="1"/>
  <c r="AC44"/>
  <c r="AB44"/>
  <c r="G442"/>
  <c r="G88"/>
  <c r="AO43"/>
  <c r="AN43"/>
  <c r="AM43"/>
  <c r="AL43"/>
  <c r="AK43"/>
  <c r="AJ43"/>
  <c r="AI43"/>
  <c r="AH43"/>
  <c r="AG43"/>
  <c r="AF43"/>
  <c r="AE43"/>
  <c r="AD43"/>
  <c r="AC43"/>
  <c r="AB43"/>
  <c r="G401"/>
  <c r="G413"/>
  <c r="AO42"/>
  <c r="AN42"/>
  <c r="AM42"/>
  <c r="AL42"/>
  <c r="AK42"/>
  <c r="AJ42"/>
  <c r="AI42"/>
  <c r="AH42"/>
  <c r="AG42"/>
  <c r="AF42"/>
  <c r="AE42"/>
  <c r="AD42"/>
  <c r="AC42"/>
  <c r="AB42"/>
  <c r="G422"/>
  <c r="AO41"/>
  <c r="AN41"/>
  <c r="AM41"/>
  <c r="AL41"/>
  <c r="AK41"/>
  <c r="AJ41"/>
  <c r="AI41"/>
  <c r="AH41"/>
  <c r="AG41"/>
  <c r="AF41"/>
  <c r="AE41"/>
  <c r="AD41"/>
  <c r="G41" s="1"/>
  <c r="AC41"/>
  <c r="AB41"/>
  <c r="G461"/>
  <c r="G279"/>
  <c r="AO40"/>
  <c r="AN40"/>
  <c r="AM40"/>
  <c r="AL40"/>
  <c r="AK40"/>
  <c r="AJ40"/>
  <c r="AI40"/>
  <c r="AH40"/>
  <c r="AG40"/>
  <c r="AF40"/>
  <c r="AE40"/>
  <c r="AD40"/>
  <c r="AC40"/>
  <c r="AB40"/>
  <c r="AO39"/>
  <c r="AN39"/>
  <c r="AM39"/>
  <c r="AL39"/>
  <c r="AK39"/>
  <c r="AJ39"/>
  <c r="AI39"/>
  <c r="AH39"/>
  <c r="AG39"/>
  <c r="AF39"/>
  <c r="AE39"/>
  <c r="AD39"/>
  <c r="AC39"/>
  <c r="AB39"/>
  <c r="G249"/>
  <c r="AO38"/>
  <c r="AN38"/>
  <c r="AM38"/>
  <c r="AL38"/>
  <c r="AK38"/>
  <c r="AJ38"/>
  <c r="AI38"/>
  <c r="AH38"/>
  <c r="AG38"/>
  <c r="AF38"/>
  <c r="AE38"/>
  <c r="AD38"/>
  <c r="AC38"/>
  <c r="AB38"/>
  <c r="G175"/>
  <c r="AO37"/>
  <c r="AN37"/>
  <c r="AM37"/>
  <c r="AL37"/>
  <c r="AK37"/>
  <c r="AJ37"/>
  <c r="AI37"/>
  <c r="AH37"/>
  <c r="AG37"/>
  <c r="AF37"/>
  <c r="AE37"/>
  <c r="AD37"/>
  <c r="AC37"/>
  <c r="AB37"/>
  <c r="G311"/>
  <c r="AO36"/>
  <c r="AN36"/>
  <c r="AM36"/>
  <c r="AL36"/>
  <c r="AK36"/>
  <c r="AJ36"/>
  <c r="AI36"/>
  <c r="AH36"/>
  <c r="AG36"/>
  <c r="AF36"/>
  <c r="AE36"/>
  <c r="AD36"/>
  <c r="AC36"/>
  <c r="AB36"/>
  <c r="AO35"/>
  <c r="AN35"/>
  <c r="AM35"/>
  <c r="AL35"/>
  <c r="AK35"/>
  <c r="AJ35"/>
  <c r="AI35"/>
  <c r="AH35"/>
  <c r="AG35"/>
  <c r="AF35"/>
  <c r="AE35"/>
  <c r="AD35"/>
  <c r="AC35"/>
  <c r="AB35"/>
  <c r="G358"/>
  <c r="AO34"/>
  <c r="AN34"/>
  <c r="AM34"/>
  <c r="AL34"/>
  <c r="AK34"/>
  <c r="AJ34"/>
  <c r="AI34"/>
  <c r="AH34"/>
  <c r="AG34"/>
  <c r="AF34"/>
  <c r="AE34"/>
  <c r="AD34"/>
  <c r="AC34"/>
  <c r="AB34"/>
  <c r="G420"/>
  <c r="AO33"/>
  <c r="AN33"/>
  <c r="AM33"/>
  <c r="AL33"/>
  <c r="AK33"/>
  <c r="AJ33"/>
  <c r="AI33"/>
  <c r="AH33"/>
  <c r="AG33"/>
  <c r="AF33"/>
  <c r="AE33"/>
  <c r="AD33"/>
  <c r="AC33"/>
  <c r="AB33"/>
  <c r="G459"/>
  <c r="AO32"/>
  <c r="AN32"/>
  <c r="AM32"/>
  <c r="AL32"/>
  <c r="AK32"/>
  <c r="AJ32"/>
  <c r="AI32"/>
  <c r="AH32"/>
  <c r="AG32"/>
  <c r="AF32"/>
  <c r="AE32"/>
  <c r="AD32"/>
  <c r="AC32"/>
  <c r="AB32"/>
  <c r="G439"/>
  <c r="AO31"/>
  <c r="AN31"/>
  <c r="AM31"/>
  <c r="AL31"/>
  <c r="AK31"/>
  <c r="AJ31"/>
  <c r="AI31"/>
  <c r="AH31"/>
  <c r="AG31"/>
  <c r="AF31"/>
  <c r="AE31"/>
  <c r="AD31"/>
  <c r="AC31"/>
  <c r="AB31"/>
  <c r="AO30"/>
  <c r="AN30"/>
  <c r="AM30"/>
  <c r="AL30"/>
  <c r="AK30"/>
  <c r="AJ30"/>
  <c r="AI30"/>
  <c r="AH30"/>
  <c r="AG30"/>
  <c r="AF30"/>
  <c r="AE30"/>
  <c r="AD30"/>
  <c r="AC30"/>
  <c r="AB30"/>
  <c r="AO29"/>
  <c r="AN29"/>
  <c r="AM29"/>
  <c r="AL29"/>
  <c r="AK29"/>
  <c r="AJ29"/>
  <c r="AI29"/>
  <c r="AH29"/>
  <c r="AG29"/>
  <c r="AF29"/>
  <c r="AE29"/>
  <c r="AD29"/>
  <c r="AC29"/>
  <c r="AB29"/>
  <c r="G217"/>
  <c r="AO28"/>
  <c r="AN28"/>
  <c r="AM28"/>
  <c r="AL28"/>
  <c r="AK28"/>
  <c r="AJ28"/>
  <c r="AI28"/>
  <c r="AH28"/>
  <c r="AG28"/>
  <c r="AF28"/>
  <c r="AE28"/>
  <c r="AD28"/>
  <c r="AC28"/>
  <c r="AB28"/>
  <c r="G419"/>
  <c r="AO27"/>
  <c r="AN27"/>
  <c r="AM27"/>
  <c r="AL27"/>
  <c r="AK27"/>
  <c r="AJ27"/>
  <c r="AI27"/>
  <c r="AH27"/>
  <c r="AG27"/>
  <c r="AF27"/>
  <c r="AE27"/>
  <c r="AD27"/>
  <c r="AC27"/>
  <c r="AB27"/>
  <c r="G52"/>
  <c r="G417"/>
  <c r="AO26"/>
  <c r="AN26"/>
  <c r="AM26"/>
  <c r="AL26"/>
  <c r="AK26"/>
  <c r="AJ26"/>
  <c r="AI26"/>
  <c r="AH26"/>
  <c r="AG26"/>
  <c r="AF26"/>
  <c r="AE26"/>
  <c r="AD26"/>
  <c r="AC26"/>
  <c r="AB26"/>
  <c r="G393"/>
  <c r="AO25"/>
  <c r="AN25"/>
  <c r="AM25"/>
  <c r="AL25"/>
  <c r="AK25"/>
  <c r="AJ25"/>
  <c r="AI25"/>
  <c r="AH25"/>
  <c r="AG25"/>
  <c r="AF25"/>
  <c r="AE25"/>
  <c r="AD25"/>
  <c r="AC25"/>
  <c r="AB25"/>
  <c r="G379"/>
  <c r="AO24"/>
  <c r="AN24"/>
  <c r="AM24"/>
  <c r="AL24"/>
  <c r="AK24"/>
  <c r="AJ24"/>
  <c r="AI24"/>
  <c r="AH24"/>
  <c r="AG24"/>
  <c r="AF24"/>
  <c r="AE24"/>
  <c r="AD24"/>
  <c r="AC24"/>
  <c r="AB24"/>
  <c r="G326"/>
  <c r="G399"/>
  <c r="AO23"/>
  <c r="AN23"/>
  <c r="AM23"/>
  <c r="AL23"/>
  <c r="AK23"/>
  <c r="AJ23"/>
  <c r="AI23"/>
  <c r="AH23"/>
  <c r="AG23"/>
  <c r="AF23"/>
  <c r="AE23"/>
  <c r="AD23"/>
  <c r="AC23"/>
  <c r="AB23"/>
  <c r="G270"/>
  <c r="G446"/>
  <c r="AO22"/>
  <c r="AN22"/>
  <c r="AM22"/>
  <c r="AL22"/>
  <c r="AK22"/>
  <c r="AJ22"/>
  <c r="AI22"/>
  <c r="AH22"/>
  <c r="AG22"/>
  <c r="AF22"/>
  <c r="AE22"/>
  <c r="AD22"/>
  <c r="AC22"/>
  <c r="AB22"/>
  <c r="G348"/>
  <c r="G398"/>
  <c r="AO21"/>
  <c r="AN21"/>
  <c r="AM21"/>
  <c r="AL21"/>
  <c r="AK21"/>
  <c r="AJ21"/>
  <c r="AI21"/>
  <c r="AH21"/>
  <c r="AG21"/>
  <c r="AF21"/>
  <c r="AE21"/>
  <c r="AD21"/>
  <c r="AC21"/>
  <c r="AB21"/>
  <c r="G412"/>
  <c r="AO20"/>
  <c r="AN20"/>
  <c r="AM20"/>
  <c r="AL20"/>
  <c r="AK20"/>
  <c r="AJ20"/>
  <c r="AI20"/>
  <c r="AH20"/>
  <c r="AG20"/>
  <c r="AF20"/>
  <c r="AE20"/>
  <c r="AD20"/>
  <c r="AC20"/>
  <c r="AB20"/>
  <c r="G336"/>
  <c r="AO19"/>
  <c r="AN19"/>
  <c r="AM19"/>
  <c r="AL19"/>
  <c r="AK19"/>
  <c r="AJ19"/>
  <c r="AI19"/>
  <c r="AH19"/>
  <c r="AG19"/>
  <c r="AF19"/>
  <c r="AE19"/>
  <c r="AD19"/>
  <c r="AC19"/>
  <c r="AB19"/>
  <c r="G144"/>
  <c r="G349"/>
  <c r="AO18"/>
  <c r="AN18"/>
  <c r="AM18"/>
  <c r="AL18"/>
  <c r="AK18"/>
  <c r="AJ18"/>
  <c r="AI18"/>
  <c r="AH18"/>
  <c r="AG18"/>
  <c r="AF18"/>
  <c r="AE18"/>
  <c r="AD18"/>
  <c r="AC18"/>
  <c r="AB18"/>
  <c r="G204"/>
  <c r="G416"/>
  <c r="AO17"/>
  <c r="AN17"/>
  <c r="AM17"/>
  <c r="AL17"/>
  <c r="AK17"/>
  <c r="AJ17"/>
  <c r="AI17"/>
  <c r="AH17"/>
  <c r="AG17"/>
  <c r="AF17"/>
  <c r="AE17"/>
  <c r="AD17"/>
  <c r="AC17"/>
  <c r="AB17"/>
  <c r="G300"/>
  <c r="G406"/>
  <c r="AO16"/>
  <c r="AN16"/>
  <c r="AM16"/>
  <c r="AL16"/>
  <c r="AK16"/>
  <c r="AJ16"/>
  <c r="AI16"/>
  <c r="AH16"/>
  <c r="AG16"/>
  <c r="AF16"/>
  <c r="AE16"/>
  <c r="AD16"/>
  <c r="AC16"/>
  <c r="AB16"/>
  <c r="G282"/>
  <c r="G433"/>
  <c r="AO15"/>
  <c r="AN15"/>
  <c r="AM15"/>
  <c r="AL15"/>
  <c r="AK15"/>
  <c r="AJ15"/>
  <c r="AI15"/>
  <c r="AH15"/>
  <c r="AG15"/>
  <c r="AF15"/>
  <c r="AE15"/>
  <c r="AD15"/>
  <c r="AC15"/>
  <c r="AB15"/>
  <c r="G163"/>
  <c r="AO14"/>
  <c r="AN14"/>
  <c r="AM14"/>
  <c r="AL14"/>
  <c r="AK14"/>
  <c r="AJ14"/>
  <c r="AI14"/>
  <c r="AH14"/>
  <c r="AG14"/>
  <c r="AF14"/>
  <c r="AE14"/>
  <c r="AD14"/>
  <c r="AC14"/>
  <c r="AB14"/>
  <c r="G438"/>
  <c r="G229"/>
  <c r="AO13"/>
  <c r="AN13"/>
  <c r="AM13"/>
  <c r="AL13"/>
  <c r="AK13"/>
  <c r="AJ13"/>
  <c r="AI13"/>
  <c r="AH13"/>
  <c r="AG13"/>
  <c r="AF13"/>
  <c r="AE13"/>
  <c r="AD13"/>
  <c r="AC13"/>
  <c r="AB13"/>
  <c r="G421"/>
  <c r="G457"/>
  <c r="AO12"/>
  <c r="AN12"/>
  <c r="AM12"/>
  <c r="AL12"/>
  <c r="AK12"/>
  <c r="AJ12"/>
  <c r="AI12"/>
  <c r="AH12"/>
  <c r="AG12"/>
  <c r="AF12"/>
  <c r="AE12"/>
  <c r="AD12"/>
  <c r="AC12"/>
  <c r="AB12"/>
  <c r="G453"/>
  <c r="G458"/>
  <c r="G405"/>
  <c r="G355"/>
  <c r="G167"/>
  <c r="AO11"/>
  <c r="AN11"/>
  <c r="AM11"/>
  <c r="AL11"/>
  <c r="AK11"/>
  <c r="AJ11"/>
  <c r="AI11"/>
  <c r="AH11"/>
  <c r="AG11"/>
  <c r="AF11"/>
  <c r="AE11"/>
  <c r="AD11"/>
  <c r="AC11"/>
  <c r="AB11"/>
  <c r="G467"/>
  <c r="AO9"/>
  <c r="AN9"/>
  <c r="AM9"/>
  <c r="AL9"/>
  <c r="AK9"/>
  <c r="AJ9"/>
  <c r="AI9"/>
  <c r="AH9"/>
  <c r="AG9"/>
  <c r="AF9"/>
  <c r="AE9"/>
  <c r="AD9"/>
  <c r="AC9"/>
  <c r="AB9"/>
  <c r="G74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O8"/>
  <c r="AN8"/>
  <c r="AM8"/>
  <c r="AL8"/>
  <c r="AK8"/>
  <c r="AJ8"/>
  <c r="AI8"/>
  <c r="AH8"/>
  <c r="AG8"/>
  <c r="AF8"/>
  <c r="AE8"/>
  <c r="AD8"/>
  <c r="AC8"/>
  <c r="AB8"/>
  <c r="AO279" i="14"/>
  <c r="AN279"/>
  <c r="AM279"/>
  <c r="AL279"/>
  <c r="AK279"/>
  <c r="AJ279"/>
  <c r="AI279"/>
  <c r="AH279"/>
  <c r="AG279"/>
  <c r="AF279"/>
  <c r="AE279"/>
  <c r="AD279"/>
  <c r="G279" s="1"/>
  <c r="AC279"/>
  <c r="AB279"/>
  <c r="AO278"/>
  <c r="AN278"/>
  <c r="AM278"/>
  <c r="AL278"/>
  <c r="AK278"/>
  <c r="AJ278"/>
  <c r="AI278"/>
  <c r="AH278"/>
  <c r="AG278"/>
  <c r="AF278"/>
  <c r="AE278"/>
  <c r="AD278"/>
  <c r="AC278"/>
  <c r="AB278"/>
  <c r="G278" s="1"/>
  <c r="AO277"/>
  <c r="AN277"/>
  <c r="AM277"/>
  <c r="AL277"/>
  <c r="AK277"/>
  <c r="AJ277"/>
  <c r="AI277"/>
  <c r="AH277"/>
  <c r="AG277"/>
  <c r="AF277"/>
  <c r="AE277"/>
  <c r="AD277"/>
  <c r="G277" s="1"/>
  <c r="AC277"/>
  <c r="AB277"/>
  <c r="AO276"/>
  <c r="AN276"/>
  <c r="AM276"/>
  <c r="AL276"/>
  <c r="AK276"/>
  <c r="AJ276"/>
  <c r="AI276"/>
  <c r="AH276"/>
  <c r="AG276"/>
  <c r="AF276"/>
  <c r="AE276"/>
  <c r="AD276"/>
  <c r="AC276"/>
  <c r="AB276"/>
  <c r="G276" s="1"/>
  <c r="AO275"/>
  <c r="AN275"/>
  <c r="AM275"/>
  <c r="AL275"/>
  <c r="AK275"/>
  <c r="AJ275"/>
  <c r="AI275"/>
  <c r="AH275"/>
  <c r="AG275"/>
  <c r="AF275"/>
  <c r="AE275"/>
  <c r="AD275"/>
  <c r="G275" s="1"/>
  <c r="AC275"/>
  <c r="AB275"/>
  <c r="AO274"/>
  <c r="AN274"/>
  <c r="AM274"/>
  <c r="AL274"/>
  <c r="AK274"/>
  <c r="AJ274"/>
  <c r="AI274"/>
  <c r="AH274"/>
  <c r="AG274"/>
  <c r="AF274"/>
  <c r="AE274"/>
  <c r="AD274"/>
  <c r="AC274"/>
  <c r="AB274"/>
  <c r="AO273"/>
  <c r="AN273"/>
  <c r="AM273"/>
  <c r="AL273"/>
  <c r="AK273"/>
  <c r="AJ273"/>
  <c r="AI273"/>
  <c r="AH273"/>
  <c r="AG273"/>
  <c r="AF273"/>
  <c r="AE273"/>
  <c r="AD273"/>
  <c r="G273" s="1"/>
  <c r="AC273"/>
  <c r="AB273"/>
  <c r="AO272"/>
  <c r="AN272"/>
  <c r="AM272"/>
  <c r="AL272"/>
  <c r="AK272"/>
  <c r="AJ272"/>
  <c r="AI272"/>
  <c r="AH272"/>
  <c r="AG272"/>
  <c r="AF272"/>
  <c r="AE272"/>
  <c r="AD272"/>
  <c r="AC272"/>
  <c r="AB272"/>
  <c r="G272" s="1"/>
  <c r="AO271"/>
  <c r="AN271"/>
  <c r="AM271"/>
  <c r="AL271"/>
  <c r="AK271"/>
  <c r="AJ271"/>
  <c r="AI271"/>
  <c r="AH271"/>
  <c r="AG271"/>
  <c r="AF271"/>
  <c r="AE271"/>
  <c r="AD271"/>
  <c r="G271" s="1"/>
  <c r="AC271"/>
  <c r="AB271"/>
  <c r="AO270"/>
  <c r="AN270"/>
  <c r="AM270"/>
  <c r="AL270"/>
  <c r="AK270"/>
  <c r="AJ270"/>
  <c r="AI270"/>
  <c r="AH270"/>
  <c r="AG270"/>
  <c r="AF270"/>
  <c r="AE270"/>
  <c r="AD270"/>
  <c r="AC270"/>
  <c r="AB270"/>
  <c r="AO269"/>
  <c r="AN269"/>
  <c r="AM269"/>
  <c r="AL269"/>
  <c r="AK269"/>
  <c r="AJ269"/>
  <c r="AI269"/>
  <c r="AH269"/>
  <c r="AG269"/>
  <c r="AF269"/>
  <c r="AE269"/>
  <c r="AD269"/>
  <c r="G269" s="1"/>
  <c r="AC269"/>
  <c r="AB269"/>
  <c r="G320"/>
  <c r="AO268"/>
  <c r="AN268"/>
  <c r="AM268"/>
  <c r="AL268"/>
  <c r="AK268"/>
  <c r="AJ268"/>
  <c r="AI268"/>
  <c r="AH268"/>
  <c r="AG268"/>
  <c r="AF268"/>
  <c r="AE268"/>
  <c r="AD268"/>
  <c r="AC268"/>
  <c r="AB268"/>
  <c r="AO267"/>
  <c r="AN267"/>
  <c r="AM267"/>
  <c r="AL267"/>
  <c r="AK267"/>
  <c r="AJ267"/>
  <c r="AI267"/>
  <c r="AH267"/>
  <c r="AG267"/>
  <c r="AF267"/>
  <c r="AE267"/>
  <c r="G267" s="1"/>
  <c r="AD267"/>
  <c r="AC267"/>
  <c r="AB267"/>
  <c r="AO266"/>
  <c r="AN266"/>
  <c r="AM266"/>
  <c r="AL266"/>
  <c r="AK266"/>
  <c r="AJ266"/>
  <c r="AI266"/>
  <c r="AH266"/>
  <c r="AG266"/>
  <c r="AF266"/>
  <c r="AE266"/>
  <c r="AD266"/>
  <c r="AC266"/>
  <c r="G266" s="1"/>
  <c r="AB266"/>
  <c r="AO265"/>
  <c r="AN265"/>
  <c r="AM265"/>
  <c r="AL265"/>
  <c r="AK265"/>
  <c r="AJ265"/>
  <c r="AI265"/>
  <c r="AH265"/>
  <c r="AG265"/>
  <c r="AF265"/>
  <c r="AE265"/>
  <c r="G265" s="1"/>
  <c r="AD265"/>
  <c r="AC265"/>
  <c r="AB265"/>
  <c r="AO264"/>
  <c r="AN264"/>
  <c r="AM264"/>
  <c r="AL264"/>
  <c r="AK264"/>
  <c r="AJ264"/>
  <c r="AI264"/>
  <c r="AH264"/>
  <c r="AG264"/>
  <c r="AF264"/>
  <c r="AE264"/>
  <c r="AD264"/>
  <c r="AC264"/>
  <c r="G264" s="1"/>
  <c r="AB264"/>
  <c r="AO263"/>
  <c r="AN263"/>
  <c r="AM263"/>
  <c r="AL263"/>
  <c r="AK263"/>
  <c r="AJ263"/>
  <c r="AI263"/>
  <c r="AH263"/>
  <c r="AG263"/>
  <c r="AF263"/>
  <c r="AE263"/>
  <c r="G263" s="1"/>
  <c r="AD263"/>
  <c r="AC263"/>
  <c r="AB263"/>
  <c r="AO262"/>
  <c r="AN262"/>
  <c r="AM262"/>
  <c r="AL262"/>
  <c r="AK262"/>
  <c r="AJ262"/>
  <c r="AI262"/>
  <c r="AH262"/>
  <c r="AG262"/>
  <c r="AF262"/>
  <c r="AE262"/>
  <c r="AD262"/>
  <c r="AC262"/>
  <c r="AB262"/>
  <c r="AO261"/>
  <c r="AN261"/>
  <c r="AM261"/>
  <c r="AL261"/>
  <c r="AK261"/>
  <c r="AJ261"/>
  <c r="AI261"/>
  <c r="AH261"/>
  <c r="AG261"/>
  <c r="AF261"/>
  <c r="AE261"/>
  <c r="AD261"/>
  <c r="AC261"/>
  <c r="AB261"/>
  <c r="AO260"/>
  <c r="AN260"/>
  <c r="AM260"/>
  <c r="AL260"/>
  <c r="AK260"/>
  <c r="AJ260"/>
  <c r="AI260"/>
  <c r="AH260"/>
  <c r="AG260"/>
  <c r="AF260"/>
  <c r="AE260"/>
  <c r="AD260"/>
  <c r="AC260"/>
  <c r="AB260"/>
  <c r="AO259"/>
  <c r="AN259"/>
  <c r="AM259"/>
  <c r="AL259"/>
  <c r="AK259"/>
  <c r="AJ259"/>
  <c r="AI259"/>
  <c r="AH259"/>
  <c r="AG259"/>
  <c r="AF259"/>
  <c r="AE259"/>
  <c r="AD259"/>
  <c r="AC259"/>
  <c r="AB259"/>
  <c r="AO258"/>
  <c r="AN258"/>
  <c r="AM258"/>
  <c r="AL258"/>
  <c r="AK258"/>
  <c r="AJ258"/>
  <c r="AI258"/>
  <c r="AH258"/>
  <c r="AG258"/>
  <c r="AF258"/>
  <c r="AE258"/>
  <c r="AD258"/>
  <c r="AC258"/>
  <c r="AB258"/>
  <c r="AO257"/>
  <c r="AN257"/>
  <c r="AM257"/>
  <c r="AL257"/>
  <c r="AK257"/>
  <c r="AJ257"/>
  <c r="AI257"/>
  <c r="AH257"/>
  <c r="AG257"/>
  <c r="AF257"/>
  <c r="AE257"/>
  <c r="G257" s="1"/>
  <c r="AD257"/>
  <c r="AC257"/>
  <c r="AB257"/>
  <c r="AO256"/>
  <c r="AN256"/>
  <c r="AM256"/>
  <c r="AL256"/>
  <c r="AK256"/>
  <c r="AJ256"/>
  <c r="AI256"/>
  <c r="AH256"/>
  <c r="AG256"/>
  <c r="AF256"/>
  <c r="AE256"/>
  <c r="AD256"/>
  <c r="AC256"/>
  <c r="G256" s="1"/>
  <c r="AB256"/>
  <c r="AO255"/>
  <c r="AN255"/>
  <c r="AM255"/>
  <c r="AL255"/>
  <c r="AK255"/>
  <c r="AJ255"/>
  <c r="AI255"/>
  <c r="AH255"/>
  <c r="AG255"/>
  <c r="AF255"/>
  <c r="AE255"/>
  <c r="AD255"/>
  <c r="AC255"/>
  <c r="AB255"/>
  <c r="AO254"/>
  <c r="AN254"/>
  <c r="AM254"/>
  <c r="AL254"/>
  <c r="AK254"/>
  <c r="AJ254"/>
  <c r="AI254"/>
  <c r="AH254"/>
  <c r="AG254"/>
  <c r="AF254"/>
  <c r="AE254"/>
  <c r="AD254"/>
  <c r="AC254"/>
  <c r="G254" s="1"/>
  <c r="AB254"/>
  <c r="AO253"/>
  <c r="AN253"/>
  <c r="AM253"/>
  <c r="AL253"/>
  <c r="AK253"/>
  <c r="AJ253"/>
  <c r="AI253"/>
  <c r="AH253"/>
  <c r="AG253"/>
  <c r="AF253"/>
  <c r="AE253"/>
  <c r="G253" s="1"/>
  <c r="AD253"/>
  <c r="AC253"/>
  <c r="AB253"/>
  <c r="AO252"/>
  <c r="AN252"/>
  <c r="AM252"/>
  <c r="AL252"/>
  <c r="AK252"/>
  <c r="AJ252"/>
  <c r="AI252"/>
  <c r="AH252"/>
  <c r="AG252"/>
  <c r="AF252"/>
  <c r="AE252"/>
  <c r="AD252"/>
  <c r="AC252"/>
  <c r="G252" s="1"/>
  <c r="AB252"/>
  <c r="AO251"/>
  <c r="AN251"/>
  <c r="AM251"/>
  <c r="AL251"/>
  <c r="AK251"/>
  <c r="AJ251"/>
  <c r="AI251"/>
  <c r="AH251"/>
  <c r="AG251"/>
  <c r="AF251"/>
  <c r="AE251"/>
  <c r="G251" s="1"/>
  <c r="AD251"/>
  <c r="AC251"/>
  <c r="AB251"/>
  <c r="AO250"/>
  <c r="AN250"/>
  <c r="AM250"/>
  <c r="AL250"/>
  <c r="AK250"/>
  <c r="AJ250"/>
  <c r="AI250"/>
  <c r="AH250"/>
  <c r="AG250"/>
  <c r="AF250"/>
  <c r="AE250"/>
  <c r="AD250"/>
  <c r="AC250"/>
  <c r="AB250"/>
  <c r="AO249"/>
  <c r="AN249"/>
  <c r="AM249"/>
  <c r="AL249"/>
  <c r="AK249"/>
  <c r="AJ249"/>
  <c r="AI249"/>
  <c r="AH249"/>
  <c r="AG249"/>
  <c r="AF249"/>
  <c r="AE249"/>
  <c r="AD249"/>
  <c r="AC249"/>
  <c r="AB249"/>
  <c r="AO248"/>
  <c r="AN248"/>
  <c r="AM248"/>
  <c r="AL248"/>
  <c r="AK248"/>
  <c r="AJ248"/>
  <c r="AI248"/>
  <c r="AH248"/>
  <c r="AG248"/>
  <c r="AF248"/>
  <c r="AE248"/>
  <c r="AD248"/>
  <c r="AC248"/>
  <c r="AB248"/>
  <c r="AO247"/>
  <c r="AN247"/>
  <c r="AM247"/>
  <c r="AL247"/>
  <c r="AK247"/>
  <c r="AJ247"/>
  <c r="AI247"/>
  <c r="AH247"/>
  <c r="AG247"/>
  <c r="AF247"/>
  <c r="AE247"/>
  <c r="G247" s="1"/>
  <c r="AD247"/>
  <c r="AC247"/>
  <c r="AB247"/>
  <c r="AO246"/>
  <c r="AN246"/>
  <c r="AM246"/>
  <c r="AL246"/>
  <c r="AK246"/>
  <c r="AJ246"/>
  <c r="AI246"/>
  <c r="AH246"/>
  <c r="AG246"/>
  <c r="AF246"/>
  <c r="AE246"/>
  <c r="AD246"/>
  <c r="AC246"/>
  <c r="G246" s="1"/>
  <c r="AB246"/>
  <c r="G291"/>
  <c r="AO245"/>
  <c r="AN245"/>
  <c r="AM245"/>
  <c r="AL245"/>
  <c r="AK245"/>
  <c r="AJ245"/>
  <c r="AI245"/>
  <c r="AH245"/>
  <c r="AG245"/>
  <c r="AF245"/>
  <c r="AE245"/>
  <c r="AD245"/>
  <c r="AC245"/>
  <c r="AB245"/>
  <c r="G245" s="1"/>
  <c r="AO244"/>
  <c r="AN244"/>
  <c r="AM244"/>
  <c r="AL244"/>
  <c r="AK244"/>
  <c r="AJ244"/>
  <c r="AI244"/>
  <c r="AH244"/>
  <c r="AG244"/>
  <c r="AF244"/>
  <c r="AE244"/>
  <c r="AD244"/>
  <c r="G244" s="1"/>
  <c r="AC244"/>
  <c r="AB244"/>
  <c r="AO243"/>
  <c r="AN243"/>
  <c r="AM243"/>
  <c r="AL243"/>
  <c r="AK243"/>
  <c r="AJ243"/>
  <c r="AI243"/>
  <c r="AH243"/>
  <c r="AG243"/>
  <c r="AF243"/>
  <c r="AE243"/>
  <c r="AD243"/>
  <c r="AC243"/>
  <c r="AB243"/>
  <c r="G243" s="1"/>
  <c r="AO242"/>
  <c r="AN242"/>
  <c r="AM242"/>
  <c r="AL242"/>
  <c r="AK242"/>
  <c r="AJ242"/>
  <c r="AI242"/>
  <c r="AH242"/>
  <c r="AG242"/>
  <c r="AF242"/>
  <c r="AE242"/>
  <c r="AD242"/>
  <c r="AC242"/>
  <c r="AB242"/>
  <c r="G312"/>
  <c r="AO241"/>
  <c r="AN241"/>
  <c r="AM241"/>
  <c r="AL241"/>
  <c r="AK241"/>
  <c r="AJ241"/>
  <c r="AI241"/>
  <c r="AH241"/>
  <c r="AG241"/>
  <c r="AF241"/>
  <c r="AE241"/>
  <c r="AD241"/>
  <c r="AC241"/>
  <c r="G241" s="1"/>
  <c r="AB241"/>
  <c r="AO240"/>
  <c r="AN240"/>
  <c r="AM240"/>
  <c r="AL240"/>
  <c r="AK240"/>
  <c r="AJ240"/>
  <c r="AI240"/>
  <c r="AH240"/>
  <c r="AG240"/>
  <c r="AF240"/>
  <c r="AE240"/>
  <c r="AD240"/>
  <c r="AC240"/>
  <c r="AB240"/>
  <c r="G240"/>
  <c r="AO239"/>
  <c r="AN239"/>
  <c r="AM239"/>
  <c r="AL239"/>
  <c r="AK239"/>
  <c r="AJ239"/>
  <c r="AI239"/>
  <c r="AH239"/>
  <c r="AG239"/>
  <c r="AF239"/>
  <c r="AE239"/>
  <c r="AD239"/>
  <c r="G239" s="1"/>
  <c r="AC239"/>
  <c r="AB239"/>
  <c r="AO238"/>
  <c r="AN238"/>
  <c r="AM238"/>
  <c r="AL238"/>
  <c r="AK238"/>
  <c r="AJ238"/>
  <c r="AI238"/>
  <c r="AH238"/>
  <c r="AG238"/>
  <c r="AF238"/>
  <c r="AE238"/>
  <c r="AD238"/>
  <c r="AC238"/>
  <c r="AB238"/>
  <c r="G304"/>
  <c r="AO237"/>
  <c r="AN237"/>
  <c r="AM237"/>
  <c r="AL237"/>
  <c r="AK237"/>
  <c r="AJ237"/>
  <c r="AI237"/>
  <c r="AH237"/>
  <c r="AG237"/>
  <c r="AF237"/>
  <c r="AE237"/>
  <c r="G237" s="1"/>
  <c r="AD237"/>
  <c r="AC237"/>
  <c r="AB237"/>
  <c r="AO236"/>
  <c r="AN236"/>
  <c r="AM236"/>
  <c r="AL236"/>
  <c r="AK236"/>
  <c r="AJ236"/>
  <c r="AI236"/>
  <c r="AH236"/>
  <c r="AG236"/>
  <c r="AF236"/>
  <c r="AE236"/>
  <c r="AD236"/>
  <c r="AC236"/>
  <c r="AB236"/>
  <c r="G306"/>
  <c r="AO235"/>
  <c r="AN235"/>
  <c r="AM235"/>
  <c r="AL235"/>
  <c r="AK235"/>
  <c r="AJ235"/>
  <c r="AI235"/>
  <c r="AH235"/>
  <c r="AG235"/>
  <c r="AF235"/>
  <c r="AE235"/>
  <c r="AD235"/>
  <c r="AC235"/>
  <c r="AB235"/>
  <c r="G235" s="1"/>
  <c r="AO234"/>
  <c r="AN234"/>
  <c r="AM234"/>
  <c r="AL234"/>
  <c r="AK234"/>
  <c r="AJ234"/>
  <c r="AI234"/>
  <c r="AH234"/>
  <c r="AG234"/>
  <c r="AF234"/>
  <c r="AE234"/>
  <c r="AD234"/>
  <c r="G234" s="1"/>
  <c r="AC234"/>
  <c r="AB234"/>
  <c r="AO233"/>
  <c r="AN233"/>
  <c r="AM233"/>
  <c r="AL233"/>
  <c r="AK233"/>
  <c r="AJ233"/>
  <c r="AI233"/>
  <c r="AH233"/>
  <c r="AG233"/>
  <c r="AF233"/>
  <c r="AE233"/>
  <c r="AD233"/>
  <c r="AC233"/>
  <c r="AB233"/>
  <c r="AO232"/>
  <c r="AN232"/>
  <c r="AM232"/>
  <c r="AL232"/>
  <c r="AK232"/>
  <c r="AJ232"/>
  <c r="AI232"/>
  <c r="AH232"/>
  <c r="AG232"/>
  <c r="AF232"/>
  <c r="AE232"/>
  <c r="AD232"/>
  <c r="G232" s="1"/>
  <c r="AC232"/>
  <c r="AB232"/>
  <c r="G300"/>
  <c r="AO231"/>
  <c r="AN231"/>
  <c r="AM231"/>
  <c r="AL231"/>
  <c r="AK231"/>
  <c r="AJ231"/>
  <c r="AI231"/>
  <c r="AH231"/>
  <c r="AG231"/>
  <c r="AF231"/>
  <c r="AE231"/>
  <c r="AD231"/>
  <c r="AC231"/>
  <c r="G231" s="1"/>
  <c r="AB231"/>
  <c r="AO230"/>
  <c r="AN230"/>
  <c r="AM230"/>
  <c r="AL230"/>
  <c r="AK230"/>
  <c r="AJ230"/>
  <c r="AI230"/>
  <c r="AH230"/>
  <c r="AG230"/>
  <c r="AF230"/>
  <c r="AE230"/>
  <c r="G230" s="1"/>
  <c r="AD230"/>
  <c r="AC230"/>
  <c r="AB230"/>
  <c r="AO229"/>
  <c r="AN229"/>
  <c r="AM229"/>
  <c r="AL229"/>
  <c r="AK229"/>
  <c r="AJ229"/>
  <c r="AI229"/>
  <c r="AH229"/>
  <c r="AG229"/>
  <c r="AF229"/>
  <c r="AE229"/>
  <c r="AD229"/>
  <c r="AC229"/>
  <c r="G229" s="1"/>
  <c r="AB229"/>
  <c r="AO228"/>
  <c r="AN228"/>
  <c r="AM228"/>
  <c r="AL228"/>
  <c r="AK228"/>
  <c r="AJ228"/>
  <c r="AI228"/>
  <c r="AH228"/>
  <c r="AG228"/>
  <c r="AF228"/>
  <c r="AE228"/>
  <c r="AD228"/>
  <c r="AC228"/>
  <c r="AB228"/>
  <c r="AO227"/>
  <c r="AN227"/>
  <c r="AM227"/>
  <c r="AL227"/>
  <c r="AK227"/>
  <c r="AJ227"/>
  <c r="AI227"/>
  <c r="AH227"/>
  <c r="AG227"/>
  <c r="AF227"/>
  <c r="AE227"/>
  <c r="AD227"/>
  <c r="AC227"/>
  <c r="AB227"/>
  <c r="AO226"/>
  <c r="AN226"/>
  <c r="AM226"/>
  <c r="AL226"/>
  <c r="AK226"/>
  <c r="AJ226"/>
  <c r="AI226"/>
  <c r="AH226"/>
  <c r="AG226"/>
  <c r="AF226"/>
  <c r="AE226"/>
  <c r="AD226"/>
  <c r="AC226"/>
  <c r="AB226"/>
  <c r="G226" s="1"/>
  <c r="AO225"/>
  <c r="AN225"/>
  <c r="AM225"/>
  <c r="AL225"/>
  <c r="AK225"/>
  <c r="AJ225"/>
  <c r="AI225"/>
  <c r="AH225"/>
  <c r="AG225"/>
  <c r="AF225"/>
  <c r="AE225"/>
  <c r="AD225"/>
  <c r="G225" s="1"/>
  <c r="AC225"/>
  <c r="AB225"/>
  <c r="AO224"/>
  <c r="AN224"/>
  <c r="AM224"/>
  <c r="AL224"/>
  <c r="AK224"/>
  <c r="AJ224"/>
  <c r="AI224"/>
  <c r="AH224"/>
  <c r="AG224"/>
  <c r="AF224"/>
  <c r="AE224"/>
  <c r="AD224"/>
  <c r="AC224"/>
  <c r="AB224"/>
  <c r="G224" s="1"/>
  <c r="AO223"/>
  <c r="AN223"/>
  <c r="AM223"/>
  <c r="AL223"/>
  <c r="AK223"/>
  <c r="AJ223"/>
  <c r="AI223"/>
  <c r="AH223"/>
  <c r="AG223"/>
  <c r="AF223"/>
  <c r="AE223"/>
  <c r="AD223"/>
  <c r="G223" s="1"/>
  <c r="AC223"/>
  <c r="AB223"/>
  <c r="AO222"/>
  <c r="AN222"/>
  <c r="AM222"/>
  <c r="AL222"/>
  <c r="AK222"/>
  <c r="AJ222"/>
  <c r="AI222"/>
  <c r="AH222"/>
  <c r="AG222"/>
  <c r="AF222"/>
  <c r="AE222"/>
  <c r="AD222"/>
  <c r="AC222"/>
  <c r="AB222"/>
  <c r="G222" s="1"/>
  <c r="AO221"/>
  <c r="AN221"/>
  <c r="AM221"/>
  <c r="AL221"/>
  <c r="AK221"/>
  <c r="AJ221"/>
  <c r="AI221"/>
  <c r="AH221"/>
  <c r="AG221"/>
  <c r="AF221"/>
  <c r="AE221"/>
  <c r="AD221"/>
  <c r="G221" s="1"/>
  <c r="AC221"/>
  <c r="AB221"/>
  <c r="AO220"/>
  <c r="AN220"/>
  <c r="AM220"/>
  <c r="AL220"/>
  <c r="AK220"/>
  <c r="AJ220"/>
  <c r="AI220"/>
  <c r="AH220"/>
  <c r="AG220"/>
  <c r="AF220"/>
  <c r="AE220"/>
  <c r="AD220"/>
  <c r="AC220"/>
  <c r="AB220"/>
  <c r="AO219"/>
  <c r="AN219"/>
  <c r="AM219"/>
  <c r="AL219"/>
  <c r="AK219"/>
  <c r="AJ219"/>
  <c r="AI219"/>
  <c r="AH219"/>
  <c r="AG219"/>
  <c r="AF219"/>
  <c r="AE219"/>
  <c r="AD219"/>
  <c r="AC219"/>
  <c r="AB219"/>
  <c r="AO218"/>
  <c r="AN218"/>
  <c r="AM218"/>
  <c r="AL218"/>
  <c r="AK218"/>
  <c r="AJ218"/>
  <c r="AI218"/>
  <c r="AH218"/>
  <c r="AG218"/>
  <c r="AF218"/>
  <c r="AE218"/>
  <c r="AD218"/>
  <c r="AC218"/>
  <c r="AB218"/>
  <c r="AO217"/>
  <c r="AN217"/>
  <c r="AM217"/>
  <c r="AL217"/>
  <c r="AK217"/>
  <c r="AJ217"/>
  <c r="AI217"/>
  <c r="AH217"/>
  <c r="AG217"/>
  <c r="AF217"/>
  <c r="AE217"/>
  <c r="AD217"/>
  <c r="AC217"/>
  <c r="AB217"/>
  <c r="G217" s="1"/>
  <c r="AO216"/>
  <c r="AN216"/>
  <c r="AM216"/>
  <c r="AL216"/>
  <c r="AK216"/>
  <c r="AJ216"/>
  <c r="AI216"/>
  <c r="AH216"/>
  <c r="AG216"/>
  <c r="AF216"/>
  <c r="AE216"/>
  <c r="AD216"/>
  <c r="G216" s="1"/>
  <c r="AC216"/>
  <c r="AB216"/>
  <c r="AO215"/>
  <c r="AN215"/>
  <c r="AM215"/>
  <c r="AL215"/>
  <c r="AK215"/>
  <c r="AJ215"/>
  <c r="AI215"/>
  <c r="AH215"/>
  <c r="AG215"/>
  <c r="AF215"/>
  <c r="AE215"/>
  <c r="AD215"/>
  <c r="AC215"/>
  <c r="AB215"/>
  <c r="G315"/>
  <c r="AO214"/>
  <c r="AN214"/>
  <c r="AM214"/>
  <c r="AL214"/>
  <c r="AK214"/>
  <c r="AJ214"/>
  <c r="AI214"/>
  <c r="AH214"/>
  <c r="AG214"/>
  <c r="AF214"/>
  <c r="AE214"/>
  <c r="AD214"/>
  <c r="AC214"/>
  <c r="AB214"/>
  <c r="AO213"/>
  <c r="AN213"/>
  <c r="AM213"/>
  <c r="AL213"/>
  <c r="AK213"/>
  <c r="AJ213"/>
  <c r="AI213"/>
  <c r="AH213"/>
  <c r="AG213"/>
  <c r="AF213"/>
  <c r="AE213"/>
  <c r="AD213"/>
  <c r="G213" s="1"/>
  <c r="AC213"/>
  <c r="AB213"/>
  <c r="AO212"/>
  <c r="AN212"/>
  <c r="AM212"/>
  <c r="AL212"/>
  <c r="AK212"/>
  <c r="AJ212"/>
  <c r="AI212"/>
  <c r="AH212"/>
  <c r="AG212"/>
  <c r="AF212"/>
  <c r="AE212"/>
  <c r="AD212"/>
  <c r="AC212"/>
  <c r="AB212"/>
  <c r="G212" s="1"/>
  <c r="AO211"/>
  <c r="AN211"/>
  <c r="AM211"/>
  <c r="AL211"/>
  <c r="AK211"/>
  <c r="AJ211"/>
  <c r="AI211"/>
  <c r="AH211"/>
  <c r="AG211"/>
  <c r="AF211"/>
  <c r="AE211"/>
  <c r="AD211"/>
  <c r="AC211"/>
  <c r="AB211"/>
  <c r="AO210"/>
  <c r="AN210"/>
  <c r="AM210"/>
  <c r="AL210"/>
  <c r="AK210"/>
  <c r="AJ210"/>
  <c r="AI210"/>
  <c r="AH210"/>
  <c r="AG210"/>
  <c r="AF210"/>
  <c r="AE210"/>
  <c r="AD210"/>
  <c r="AC210"/>
  <c r="AB210"/>
  <c r="G210" s="1"/>
  <c r="AO209"/>
  <c r="AN209"/>
  <c r="AM209"/>
  <c r="AL209"/>
  <c r="AK209"/>
  <c r="AJ209"/>
  <c r="AI209"/>
  <c r="AH209"/>
  <c r="AG209"/>
  <c r="AF209"/>
  <c r="AE209"/>
  <c r="AD209"/>
  <c r="AC209"/>
  <c r="AB209"/>
  <c r="G305"/>
  <c r="AO208"/>
  <c r="AN208"/>
  <c r="AM208"/>
  <c r="AL208"/>
  <c r="AK208"/>
  <c r="AJ208"/>
  <c r="AI208"/>
  <c r="AH208"/>
  <c r="AG208"/>
  <c r="AF208"/>
  <c r="AE208"/>
  <c r="AD208"/>
  <c r="AC208"/>
  <c r="G208" s="1"/>
  <c r="AB208"/>
  <c r="G292"/>
  <c r="AO207"/>
  <c r="AN207"/>
  <c r="AM207"/>
  <c r="AL207"/>
  <c r="AK207"/>
  <c r="AJ207"/>
  <c r="AI207"/>
  <c r="AH207"/>
  <c r="AG207"/>
  <c r="AF207"/>
  <c r="AE207"/>
  <c r="AD207"/>
  <c r="AC207"/>
  <c r="AB207"/>
  <c r="G207" s="1"/>
  <c r="AO206"/>
  <c r="AN206"/>
  <c r="AM206"/>
  <c r="AL206"/>
  <c r="AK206"/>
  <c r="AJ206"/>
  <c r="AI206"/>
  <c r="AH206"/>
  <c r="AG206"/>
  <c r="AF206"/>
  <c r="AE206"/>
  <c r="AD206"/>
  <c r="G206" s="1"/>
  <c r="AC206"/>
  <c r="AB206"/>
  <c r="AO205"/>
  <c r="AN205"/>
  <c r="AM205"/>
  <c r="AL205"/>
  <c r="AK205"/>
  <c r="AJ205"/>
  <c r="AI205"/>
  <c r="AH205"/>
  <c r="AG205"/>
  <c r="AF205"/>
  <c r="AE205"/>
  <c r="AD205"/>
  <c r="AC205"/>
  <c r="G205" s="1"/>
  <c r="AB205"/>
  <c r="AO204"/>
  <c r="AN204"/>
  <c r="AM204"/>
  <c r="AL204"/>
  <c r="AK204"/>
  <c r="AJ204"/>
  <c r="AI204"/>
  <c r="AH204"/>
  <c r="AG204"/>
  <c r="AF204"/>
  <c r="AE204"/>
  <c r="G204" s="1"/>
  <c r="AD204"/>
  <c r="AC204"/>
  <c r="AB204"/>
  <c r="AO203"/>
  <c r="AN203"/>
  <c r="AM203"/>
  <c r="AL203"/>
  <c r="AK203"/>
  <c r="AJ203"/>
  <c r="AI203"/>
  <c r="AH203"/>
  <c r="AG203"/>
  <c r="AF203"/>
  <c r="AE203"/>
  <c r="AD203"/>
  <c r="AC203"/>
  <c r="G203" s="1"/>
  <c r="AB203"/>
  <c r="G309"/>
  <c r="AO202"/>
  <c r="AN202"/>
  <c r="AM202"/>
  <c r="AL202"/>
  <c r="AK202"/>
  <c r="AJ202"/>
  <c r="AI202"/>
  <c r="AH202"/>
  <c r="AG202"/>
  <c r="AF202"/>
  <c r="AE202"/>
  <c r="AD202"/>
  <c r="AC202"/>
  <c r="AB202"/>
  <c r="G202" s="1"/>
  <c r="AO201"/>
  <c r="AN201"/>
  <c r="AM201"/>
  <c r="AL201"/>
  <c r="AK201"/>
  <c r="AJ201"/>
  <c r="AI201"/>
  <c r="AH201"/>
  <c r="AG201"/>
  <c r="AF201"/>
  <c r="AE201"/>
  <c r="AD201"/>
  <c r="G201" s="1"/>
  <c r="AC201"/>
  <c r="AB201"/>
  <c r="AO200"/>
  <c r="AN200"/>
  <c r="AM200"/>
  <c r="AL200"/>
  <c r="AK200"/>
  <c r="AJ200"/>
  <c r="AI200"/>
  <c r="AH200"/>
  <c r="AG200"/>
  <c r="AF200"/>
  <c r="AE200"/>
  <c r="AD200"/>
  <c r="AC200"/>
  <c r="AB200"/>
  <c r="G200" s="1"/>
  <c r="G290"/>
  <c r="AO199"/>
  <c r="AN199"/>
  <c r="AM199"/>
  <c r="AL199"/>
  <c r="AK199"/>
  <c r="AJ199"/>
  <c r="AI199"/>
  <c r="AH199"/>
  <c r="AG199"/>
  <c r="AF199"/>
  <c r="AE199"/>
  <c r="G199" s="1"/>
  <c r="AD199"/>
  <c r="AC199"/>
  <c r="AB199"/>
  <c r="G293"/>
  <c r="AO198"/>
  <c r="AN198"/>
  <c r="AM198"/>
  <c r="AL198"/>
  <c r="AK198"/>
  <c r="AJ198"/>
  <c r="AI198"/>
  <c r="AH198"/>
  <c r="AG198"/>
  <c r="AF198"/>
  <c r="AE198"/>
  <c r="G198" s="1"/>
  <c r="AD198"/>
  <c r="AC198"/>
  <c r="AB198"/>
  <c r="AO197"/>
  <c r="AN197"/>
  <c r="AM197"/>
  <c r="AL197"/>
  <c r="AK197"/>
  <c r="AJ197"/>
  <c r="AI197"/>
  <c r="AH197"/>
  <c r="AG197"/>
  <c r="AF197"/>
  <c r="AE197"/>
  <c r="AD197"/>
  <c r="AC197"/>
  <c r="G197" s="1"/>
  <c r="AB197"/>
  <c r="AO196"/>
  <c r="AN196"/>
  <c r="AM196"/>
  <c r="AL196"/>
  <c r="AK196"/>
  <c r="AJ196"/>
  <c r="AI196"/>
  <c r="AH196"/>
  <c r="AG196"/>
  <c r="AF196"/>
  <c r="AE196"/>
  <c r="G196" s="1"/>
  <c r="AD196"/>
  <c r="AC196"/>
  <c r="AB196"/>
  <c r="AO195"/>
  <c r="AN195"/>
  <c r="AM195"/>
  <c r="AL195"/>
  <c r="AK195"/>
  <c r="AJ195"/>
  <c r="AI195"/>
  <c r="AH195"/>
  <c r="AG195"/>
  <c r="AF195"/>
  <c r="AE195"/>
  <c r="AD195"/>
  <c r="AC195"/>
  <c r="AB195"/>
  <c r="AO194"/>
  <c r="AN194"/>
  <c r="AM194"/>
  <c r="AL194"/>
  <c r="AK194"/>
  <c r="AJ194"/>
  <c r="AI194"/>
  <c r="AH194"/>
  <c r="AG194"/>
  <c r="AF194"/>
  <c r="AE194"/>
  <c r="AD194"/>
  <c r="AC194"/>
  <c r="AB194"/>
  <c r="G194" s="1"/>
  <c r="AO193"/>
  <c r="AN193"/>
  <c r="AM193"/>
  <c r="AL193"/>
  <c r="AK193"/>
  <c r="AJ193"/>
  <c r="AI193"/>
  <c r="AH193"/>
  <c r="AG193"/>
  <c r="AF193"/>
  <c r="AE193"/>
  <c r="AD193"/>
  <c r="AC193"/>
  <c r="AB193"/>
  <c r="AO192"/>
  <c r="AN192"/>
  <c r="AM192"/>
  <c r="AL192"/>
  <c r="AK192"/>
  <c r="AJ192"/>
  <c r="AI192"/>
  <c r="AH192"/>
  <c r="AG192"/>
  <c r="AF192"/>
  <c r="AE192"/>
  <c r="AD192"/>
  <c r="AC192"/>
  <c r="AB192"/>
  <c r="G192" s="1"/>
  <c r="AO191"/>
  <c r="AN191"/>
  <c r="AM191"/>
  <c r="AL191"/>
  <c r="AK191"/>
  <c r="AJ191"/>
  <c r="AI191"/>
  <c r="AH191"/>
  <c r="AG191"/>
  <c r="AF191"/>
  <c r="AE191"/>
  <c r="AD191"/>
  <c r="G191" s="1"/>
  <c r="AC191"/>
  <c r="AB191"/>
  <c r="AO190"/>
  <c r="AN190"/>
  <c r="AM190"/>
  <c r="AL190"/>
  <c r="AK190"/>
  <c r="AJ190"/>
  <c r="AI190"/>
  <c r="AH190"/>
  <c r="AG190"/>
  <c r="AF190"/>
  <c r="AE190"/>
  <c r="AD190"/>
  <c r="AC190"/>
  <c r="G190" s="1"/>
  <c r="AB190"/>
  <c r="AO189"/>
  <c r="AN189"/>
  <c r="AM189"/>
  <c r="AL189"/>
  <c r="AK189"/>
  <c r="AJ189"/>
  <c r="AI189"/>
  <c r="AH189"/>
  <c r="AG189"/>
  <c r="AF189"/>
  <c r="AE189"/>
  <c r="AD189"/>
  <c r="AC189"/>
  <c r="AB189"/>
  <c r="AO188"/>
  <c r="AN188"/>
  <c r="AM188"/>
  <c r="AL188"/>
  <c r="AK188"/>
  <c r="AJ188"/>
  <c r="AI188"/>
  <c r="AH188"/>
  <c r="AG188"/>
  <c r="AF188"/>
  <c r="AE188"/>
  <c r="AD188"/>
  <c r="AC188"/>
  <c r="AB188"/>
  <c r="AO187"/>
  <c r="AN187"/>
  <c r="AM187"/>
  <c r="AL187"/>
  <c r="AK187"/>
  <c r="AJ187"/>
  <c r="AI187"/>
  <c r="AH187"/>
  <c r="AG187"/>
  <c r="AF187"/>
  <c r="AE187"/>
  <c r="AD187"/>
  <c r="AC187"/>
  <c r="AB187"/>
  <c r="G187" s="1"/>
  <c r="AO186"/>
  <c r="AN186"/>
  <c r="AM186"/>
  <c r="AL186"/>
  <c r="AK186"/>
  <c r="AJ186"/>
  <c r="AI186"/>
  <c r="AH186"/>
  <c r="AG186"/>
  <c r="AF186"/>
  <c r="AE186"/>
  <c r="AD186"/>
  <c r="AC186"/>
  <c r="AB186"/>
  <c r="AO185"/>
  <c r="AN185"/>
  <c r="AM185"/>
  <c r="AL185"/>
  <c r="AK185"/>
  <c r="AJ185"/>
  <c r="AI185"/>
  <c r="AH185"/>
  <c r="AG185"/>
  <c r="AF185"/>
  <c r="AE185"/>
  <c r="AD185"/>
  <c r="AC185"/>
  <c r="G185" s="1"/>
  <c r="AB185"/>
  <c r="AO184"/>
  <c r="AN184"/>
  <c r="AM184"/>
  <c r="AL184"/>
  <c r="AK184"/>
  <c r="AJ184"/>
  <c r="AI184"/>
  <c r="AH184"/>
  <c r="AG184"/>
  <c r="AF184"/>
  <c r="AE184"/>
  <c r="G184" s="1"/>
  <c r="AD184"/>
  <c r="AC184"/>
  <c r="AB184"/>
  <c r="G303"/>
  <c r="AO183"/>
  <c r="AN183"/>
  <c r="AM183"/>
  <c r="AL183"/>
  <c r="AK183"/>
  <c r="AJ183"/>
  <c r="AI183"/>
  <c r="AH183"/>
  <c r="AG183"/>
  <c r="AF183"/>
  <c r="AE183"/>
  <c r="AD183"/>
  <c r="G183" s="1"/>
  <c r="AC183"/>
  <c r="AB183"/>
  <c r="AO182"/>
  <c r="AN182"/>
  <c r="AM182"/>
  <c r="AL182"/>
  <c r="AK182"/>
  <c r="AJ182"/>
  <c r="AI182"/>
  <c r="AH182"/>
  <c r="AG182"/>
  <c r="AF182"/>
  <c r="AE182"/>
  <c r="AD182"/>
  <c r="AC182"/>
  <c r="AB182"/>
  <c r="G182" s="1"/>
  <c r="AO181"/>
  <c r="AN181"/>
  <c r="AM181"/>
  <c r="AL181"/>
  <c r="AK181"/>
  <c r="AJ181"/>
  <c r="AI181"/>
  <c r="AH181"/>
  <c r="AG181"/>
  <c r="AF181"/>
  <c r="AE181"/>
  <c r="AD181"/>
  <c r="G181" s="1"/>
  <c r="AC181"/>
  <c r="AB181"/>
  <c r="AO180"/>
  <c r="AN180"/>
  <c r="AM180"/>
  <c r="AL180"/>
  <c r="AK180"/>
  <c r="AJ180"/>
  <c r="AI180"/>
  <c r="AH180"/>
  <c r="AG180"/>
  <c r="AF180"/>
  <c r="AE180"/>
  <c r="AD180"/>
  <c r="AC180"/>
  <c r="AB180"/>
  <c r="G180" s="1"/>
  <c r="AO179"/>
  <c r="AN179"/>
  <c r="AM179"/>
  <c r="AL179"/>
  <c r="AK179"/>
  <c r="AJ179"/>
  <c r="AI179"/>
  <c r="AH179"/>
  <c r="AG179"/>
  <c r="AF179"/>
  <c r="AE179"/>
  <c r="AD179"/>
  <c r="G179" s="1"/>
  <c r="AC179"/>
  <c r="AB179"/>
  <c r="AO178"/>
  <c r="AN178"/>
  <c r="AM178"/>
  <c r="AL178"/>
  <c r="AK178"/>
  <c r="AJ178"/>
  <c r="AI178"/>
  <c r="AH178"/>
  <c r="AG178"/>
  <c r="AF178"/>
  <c r="AE178"/>
  <c r="AD178"/>
  <c r="AC178"/>
  <c r="AB178"/>
  <c r="G178" s="1"/>
  <c r="AO177"/>
  <c r="AN177"/>
  <c r="AM177"/>
  <c r="AL177"/>
  <c r="AK177"/>
  <c r="AJ177"/>
  <c r="AI177"/>
  <c r="AH177"/>
  <c r="AG177"/>
  <c r="AF177"/>
  <c r="AE177"/>
  <c r="AD177"/>
  <c r="AC177"/>
  <c r="AB177"/>
  <c r="G289"/>
  <c r="AO176"/>
  <c r="AN176"/>
  <c r="AM176"/>
  <c r="AL176"/>
  <c r="AK176"/>
  <c r="AJ176"/>
  <c r="AI176"/>
  <c r="AH176"/>
  <c r="AG176"/>
  <c r="AF176"/>
  <c r="AE176"/>
  <c r="AD176"/>
  <c r="AC176"/>
  <c r="AB176"/>
  <c r="AO175"/>
  <c r="AN175"/>
  <c r="AM175"/>
  <c r="AL175"/>
  <c r="AK175"/>
  <c r="AJ175"/>
  <c r="AI175"/>
  <c r="AH175"/>
  <c r="AG175"/>
  <c r="AF175"/>
  <c r="AE175"/>
  <c r="AD175"/>
  <c r="AC175"/>
  <c r="AB175"/>
  <c r="G175" s="1"/>
  <c r="AO174"/>
  <c r="AN174"/>
  <c r="AM174"/>
  <c r="AL174"/>
  <c r="AK174"/>
  <c r="AJ174"/>
  <c r="AI174"/>
  <c r="AH174"/>
  <c r="AG174"/>
  <c r="AF174"/>
  <c r="AE174"/>
  <c r="AD174"/>
  <c r="G174" s="1"/>
  <c r="AC174"/>
  <c r="AB174"/>
  <c r="AO173"/>
  <c r="AN173"/>
  <c r="AM173"/>
  <c r="AL173"/>
  <c r="AK173"/>
  <c r="AJ173"/>
  <c r="AI173"/>
  <c r="AH173"/>
  <c r="AG173"/>
  <c r="AF173"/>
  <c r="AE173"/>
  <c r="AD173"/>
  <c r="AC173"/>
  <c r="AB173"/>
  <c r="G173" s="1"/>
  <c r="AO172"/>
  <c r="AN172"/>
  <c r="AM172"/>
  <c r="AL172"/>
  <c r="AK172"/>
  <c r="AJ172"/>
  <c r="AI172"/>
  <c r="AH172"/>
  <c r="AG172"/>
  <c r="AF172"/>
  <c r="AE172"/>
  <c r="AD172"/>
  <c r="AC172"/>
  <c r="AB172"/>
  <c r="AO171"/>
  <c r="AN171"/>
  <c r="AM171"/>
  <c r="AL171"/>
  <c r="AK171"/>
  <c r="AJ171"/>
  <c r="AI171"/>
  <c r="AH171"/>
  <c r="AG171"/>
  <c r="AF171"/>
  <c r="AE171"/>
  <c r="AD171"/>
  <c r="AC171"/>
  <c r="G171" s="1"/>
  <c r="AB171"/>
  <c r="AO170"/>
  <c r="AN170"/>
  <c r="AM170"/>
  <c r="AL170"/>
  <c r="AK170"/>
  <c r="AJ170"/>
  <c r="AI170"/>
  <c r="AH170"/>
  <c r="AG170"/>
  <c r="AF170"/>
  <c r="AE170"/>
  <c r="G170" s="1"/>
  <c r="AD170"/>
  <c r="AC170"/>
  <c r="AB170"/>
  <c r="AO169"/>
  <c r="AN169"/>
  <c r="AM169"/>
  <c r="AL169"/>
  <c r="AK169"/>
  <c r="AJ169"/>
  <c r="AI169"/>
  <c r="AH169"/>
  <c r="AG169"/>
  <c r="AF169"/>
  <c r="AE169"/>
  <c r="AD169"/>
  <c r="G169" s="1"/>
  <c r="AC169"/>
  <c r="AB169"/>
  <c r="AO168"/>
  <c r="AN168"/>
  <c r="AM168"/>
  <c r="AL168"/>
  <c r="AK168"/>
  <c r="AJ168"/>
  <c r="AI168"/>
  <c r="AH168"/>
  <c r="AG168"/>
  <c r="AF168"/>
  <c r="AE168"/>
  <c r="AD168"/>
  <c r="AC168"/>
  <c r="AB168"/>
  <c r="AO167"/>
  <c r="AN167"/>
  <c r="AM167"/>
  <c r="AL167"/>
  <c r="AK167"/>
  <c r="AJ167"/>
  <c r="AI167"/>
  <c r="AH167"/>
  <c r="AG167"/>
  <c r="AF167"/>
  <c r="AE167"/>
  <c r="G167" s="1"/>
  <c r="AD167"/>
  <c r="AC167"/>
  <c r="AB167"/>
  <c r="AO166"/>
  <c r="AN166"/>
  <c r="AM166"/>
  <c r="AL166"/>
  <c r="AK166"/>
  <c r="AJ166"/>
  <c r="AI166"/>
  <c r="AH166"/>
  <c r="AG166"/>
  <c r="AF166"/>
  <c r="AE166"/>
  <c r="AD166"/>
  <c r="AC166"/>
  <c r="G166" s="1"/>
  <c r="AB166"/>
  <c r="AO165"/>
  <c r="AN165"/>
  <c r="AM165"/>
  <c r="AL165"/>
  <c r="AK165"/>
  <c r="AJ165"/>
  <c r="AI165"/>
  <c r="AH165"/>
  <c r="AG165"/>
  <c r="AF165"/>
  <c r="AE165"/>
  <c r="AD165"/>
  <c r="AC165"/>
  <c r="AB165"/>
  <c r="G165" s="1"/>
  <c r="AO164"/>
  <c r="AN164"/>
  <c r="AM164"/>
  <c r="AL164"/>
  <c r="AK164"/>
  <c r="AJ164"/>
  <c r="AI164"/>
  <c r="AH164"/>
  <c r="AG164"/>
  <c r="AF164"/>
  <c r="AE164"/>
  <c r="AD164"/>
  <c r="G164" s="1"/>
  <c r="AC164"/>
  <c r="AB164"/>
  <c r="AO163"/>
  <c r="AN163"/>
  <c r="AM163"/>
  <c r="AL163"/>
  <c r="AK163"/>
  <c r="AJ163"/>
  <c r="AI163"/>
  <c r="AH163"/>
  <c r="AG163"/>
  <c r="AF163"/>
  <c r="AE163"/>
  <c r="AD163"/>
  <c r="AC163"/>
  <c r="G163" s="1"/>
  <c r="AB163"/>
  <c r="AO162"/>
  <c r="AN162"/>
  <c r="AM162"/>
  <c r="AL162"/>
  <c r="AK162"/>
  <c r="AJ162"/>
  <c r="AI162"/>
  <c r="AH162"/>
  <c r="AG162"/>
  <c r="AF162"/>
  <c r="AE162"/>
  <c r="AD162"/>
  <c r="AC162"/>
  <c r="G162" s="1"/>
  <c r="AB162"/>
  <c r="G219"/>
  <c r="AO161"/>
  <c r="AN161"/>
  <c r="AM161"/>
  <c r="AL161"/>
  <c r="AK161"/>
  <c r="AJ161"/>
  <c r="AI161"/>
  <c r="AH161"/>
  <c r="AG161"/>
  <c r="AF161"/>
  <c r="AE161"/>
  <c r="AD161"/>
  <c r="G161" s="1"/>
  <c r="AC161"/>
  <c r="AB161"/>
  <c r="AO160"/>
  <c r="AN160"/>
  <c r="AM160"/>
  <c r="AL160"/>
  <c r="AK160"/>
  <c r="AJ160"/>
  <c r="AI160"/>
  <c r="AH160"/>
  <c r="AG160"/>
  <c r="AF160"/>
  <c r="AE160"/>
  <c r="AD160"/>
  <c r="AC160"/>
  <c r="AB160"/>
  <c r="G160" s="1"/>
  <c r="AO159"/>
  <c r="AN159"/>
  <c r="AM159"/>
  <c r="AL159"/>
  <c r="AK159"/>
  <c r="AJ159"/>
  <c r="AI159"/>
  <c r="AH159"/>
  <c r="AG159"/>
  <c r="AF159"/>
  <c r="AE159"/>
  <c r="AD159"/>
  <c r="G159" s="1"/>
  <c r="AC159"/>
  <c r="AB159"/>
  <c r="AO158"/>
  <c r="AN158"/>
  <c r="AM158"/>
  <c r="AL158"/>
  <c r="AK158"/>
  <c r="AJ158"/>
  <c r="AI158"/>
  <c r="AH158"/>
  <c r="AG158"/>
  <c r="AF158"/>
  <c r="AE158"/>
  <c r="AD158"/>
  <c r="AC158"/>
  <c r="AB158"/>
  <c r="G158" s="1"/>
  <c r="AO157"/>
  <c r="AN157"/>
  <c r="AM157"/>
  <c r="AL157"/>
  <c r="AK157"/>
  <c r="AJ157"/>
  <c r="AI157"/>
  <c r="AH157"/>
  <c r="AG157"/>
  <c r="AF157"/>
  <c r="AE157"/>
  <c r="AD157"/>
  <c r="AC157"/>
  <c r="AB157"/>
  <c r="G214"/>
  <c r="AO156"/>
  <c r="AN156"/>
  <c r="AM156"/>
  <c r="AL156"/>
  <c r="AK156"/>
  <c r="AJ156"/>
  <c r="AI156"/>
  <c r="AH156"/>
  <c r="AG156"/>
  <c r="AF156"/>
  <c r="AE156"/>
  <c r="AD156"/>
  <c r="G156" s="1"/>
  <c r="AC156"/>
  <c r="AB156"/>
  <c r="AO155"/>
  <c r="AN155"/>
  <c r="AM155"/>
  <c r="AL155"/>
  <c r="AK155"/>
  <c r="AJ155"/>
  <c r="AI155"/>
  <c r="AH155"/>
  <c r="AG155"/>
  <c r="AF155"/>
  <c r="AE155"/>
  <c r="AD155"/>
  <c r="AC155"/>
  <c r="AB155"/>
  <c r="G155" s="1"/>
  <c r="AO154"/>
  <c r="AN154"/>
  <c r="AM154"/>
  <c r="AL154"/>
  <c r="AK154"/>
  <c r="AJ154"/>
  <c r="AI154"/>
  <c r="AH154"/>
  <c r="AG154"/>
  <c r="AF154"/>
  <c r="AE154"/>
  <c r="AD154"/>
  <c r="G154" s="1"/>
  <c r="AC154"/>
  <c r="AB154"/>
  <c r="AO153"/>
  <c r="AN153"/>
  <c r="AM153"/>
  <c r="AL153"/>
  <c r="AK153"/>
  <c r="AJ153"/>
  <c r="AI153"/>
  <c r="AH153"/>
  <c r="AG153"/>
  <c r="AF153"/>
  <c r="AE153"/>
  <c r="AD153"/>
  <c r="AC153"/>
  <c r="G153" s="1"/>
  <c r="AB153"/>
  <c r="AO152"/>
  <c r="AN152"/>
  <c r="AM152"/>
  <c r="AL152"/>
  <c r="AK152"/>
  <c r="AJ152"/>
  <c r="AI152"/>
  <c r="AH152"/>
  <c r="AG152"/>
  <c r="AF152"/>
  <c r="AE152"/>
  <c r="G152" s="1"/>
  <c r="AD152"/>
  <c r="AC152"/>
  <c r="AB152"/>
  <c r="AO151"/>
  <c r="AN151"/>
  <c r="AM151"/>
  <c r="AL151"/>
  <c r="AK151"/>
  <c r="AJ151"/>
  <c r="AI151"/>
  <c r="AH151"/>
  <c r="AG151"/>
  <c r="AF151"/>
  <c r="AE151"/>
  <c r="AD151"/>
  <c r="AC151"/>
  <c r="G151" s="1"/>
  <c r="AB151"/>
  <c r="AO150"/>
  <c r="AN150"/>
  <c r="AM150"/>
  <c r="AL150"/>
  <c r="AK150"/>
  <c r="AJ150"/>
  <c r="AI150"/>
  <c r="AH150"/>
  <c r="AG150"/>
  <c r="AF150"/>
  <c r="AE150"/>
  <c r="G150" s="1"/>
  <c r="AD150"/>
  <c r="AC150"/>
  <c r="AB150"/>
  <c r="AO149"/>
  <c r="AN149"/>
  <c r="AM149"/>
  <c r="AL149"/>
  <c r="AK149"/>
  <c r="AJ149"/>
  <c r="AI149"/>
  <c r="AH149"/>
  <c r="AG149"/>
  <c r="AF149"/>
  <c r="AE149"/>
  <c r="AD149"/>
  <c r="AC149"/>
  <c r="AB149"/>
  <c r="AO148"/>
  <c r="AN148"/>
  <c r="AM148"/>
  <c r="AL148"/>
  <c r="AK148"/>
  <c r="AJ148"/>
  <c r="AI148"/>
  <c r="AH148"/>
  <c r="AG148"/>
  <c r="AF148"/>
  <c r="AE148"/>
  <c r="G148" s="1"/>
  <c r="AD148"/>
  <c r="AC148"/>
  <c r="AB148"/>
  <c r="G259"/>
  <c r="AO147"/>
  <c r="AN147"/>
  <c r="AM147"/>
  <c r="AL147"/>
  <c r="AK147"/>
  <c r="AJ147"/>
  <c r="AI147"/>
  <c r="AH147"/>
  <c r="AG147"/>
  <c r="AF147"/>
  <c r="AE147"/>
  <c r="G147" s="1"/>
  <c r="AD147"/>
  <c r="AC147"/>
  <c r="AB147"/>
  <c r="G233"/>
  <c r="AO146"/>
  <c r="AN146"/>
  <c r="AM146"/>
  <c r="AL146"/>
  <c r="AK146"/>
  <c r="AJ146"/>
  <c r="AI146"/>
  <c r="AH146"/>
  <c r="AG146"/>
  <c r="AF146"/>
  <c r="AE146"/>
  <c r="AD146"/>
  <c r="AC146"/>
  <c r="AB146"/>
  <c r="AO145"/>
  <c r="AN145"/>
  <c r="AM145"/>
  <c r="AL145"/>
  <c r="AK145"/>
  <c r="AJ145"/>
  <c r="AI145"/>
  <c r="AH145"/>
  <c r="AG145"/>
  <c r="AF145"/>
  <c r="AE145"/>
  <c r="AD145"/>
  <c r="AC145"/>
  <c r="AB145"/>
  <c r="AO144"/>
  <c r="AN144"/>
  <c r="AM144"/>
  <c r="AL144"/>
  <c r="AK144"/>
  <c r="AJ144"/>
  <c r="AI144"/>
  <c r="AH144"/>
  <c r="AG144"/>
  <c r="AF144"/>
  <c r="AE144"/>
  <c r="G144" s="1"/>
  <c r="AD144"/>
  <c r="AC144"/>
  <c r="AB144"/>
  <c r="AO143"/>
  <c r="AN143"/>
  <c r="AM143"/>
  <c r="AL143"/>
  <c r="AK143"/>
  <c r="AJ143"/>
  <c r="AI143"/>
  <c r="AH143"/>
  <c r="AG143"/>
  <c r="AF143"/>
  <c r="AE143"/>
  <c r="AD143"/>
  <c r="AC143"/>
  <c r="AB143"/>
  <c r="G143" s="1"/>
  <c r="AO142"/>
  <c r="AN142"/>
  <c r="AM142"/>
  <c r="AL142"/>
  <c r="AK142"/>
  <c r="AJ142"/>
  <c r="AI142"/>
  <c r="AH142"/>
  <c r="AG142"/>
  <c r="AF142"/>
  <c r="AE142"/>
  <c r="AD142"/>
  <c r="AC142"/>
  <c r="G142" s="1"/>
  <c r="AB142"/>
  <c r="AO141"/>
  <c r="AN141"/>
  <c r="AM141"/>
  <c r="AL141"/>
  <c r="AK141"/>
  <c r="AJ141"/>
  <c r="AI141"/>
  <c r="AH141"/>
  <c r="AG141"/>
  <c r="AF141"/>
  <c r="AE141"/>
  <c r="G141" s="1"/>
  <c r="AD141"/>
  <c r="AC141"/>
  <c r="AB141"/>
  <c r="AO140"/>
  <c r="AN140"/>
  <c r="AM140"/>
  <c r="AL140"/>
  <c r="AK140"/>
  <c r="AJ140"/>
  <c r="AI140"/>
  <c r="AH140"/>
  <c r="AG140"/>
  <c r="AF140"/>
  <c r="AE140"/>
  <c r="AD140"/>
  <c r="G140" s="1"/>
  <c r="AC140"/>
  <c r="AB140"/>
  <c r="AO139"/>
  <c r="AN139"/>
  <c r="AM139"/>
  <c r="AL139"/>
  <c r="AK139"/>
  <c r="AJ139"/>
  <c r="AI139"/>
  <c r="AH139"/>
  <c r="AG139"/>
  <c r="AF139"/>
  <c r="AE139"/>
  <c r="AD139"/>
  <c r="AC139"/>
  <c r="G139" s="1"/>
  <c r="AB139"/>
  <c r="AO138"/>
  <c r="AN138"/>
  <c r="AM138"/>
  <c r="AL138"/>
  <c r="AK138"/>
  <c r="AJ138"/>
  <c r="AI138"/>
  <c r="AH138"/>
  <c r="AG138"/>
  <c r="AF138"/>
  <c r="AE138"/>
  <c r="G138" s="1"/>
  <c r="AD138"/>
  <c r="AC138"/>
  <c r="AB138"/>
  <c r="AO137"/>
  <c r="AN137"/>
  <c r="AM137"/>
  <c r="AL137"/>
  <c r="AK137"/>
  <c r="AJ137"/>
  <c r="AI137"/>
  <c r="AH137"/>
  <c r="AG137"/>
  <c r="AF137"/>
  <c r="AE137"/>
  <c r="AD137"/>
  <c r="AC137"/>
  <c r="G137" s="1"/>
  <c r="AB137"/>
  <c r="AO136"/>
  <c r="AN136"/>
  <c r="AM136"/>
  <c r="AL136"/>
  <c r="AK136"/>
  <c r="AJ136"/>
  <c r="AI136"/>
  <c r="AH136"/>
  <c r="AG136"/>
  <c r="AF136"/>
  <c r="AE136"/>
  <c r="AD136"/>
  <c r="AC136"/>
  <c r="AB136"/>
  <c r="G136" s="1"/>
  <c r="AO135"/>
  <c r="AN135"/>
  <c r="AM135"/>
  <c r="AL135"/>
  <c r="AK135"/>
  <c r="AJ135"/>
  <c r="AI135"/>
  <c r="AH135"/>
  <c r="AG135"/>
  <c r="AF135"/>
  <c r="AE135"/>
  <c r="AD135"/>
  <c r="G135" s="1"/>
  <c r="AC135"/>
  <c r="AB135"/>
  <c r="AO134"/>
  <c r="AN134"/>
  <c r="AM134"/>
  <c r="AL134"/>
  <c r="AK134"/>
  <c r="AJ134"/>
  <c r="AI134"/>
  <c r="AH134"/>
  <c r="AG134"/>
  <c r="AF134"/>
  <c r="AE134"/>
  <c r="AD134"/>
  <c r="AC134"/>
  <c r="G134" s="1"/>
  <c r="AB134"/>
  <c r="AO133"/>
  <c r="AN133"/>
  <c r="AM133"/>
  <c r="AL133"/>
  <c r="AK133"/>
  <c r="AJ133"/>
  <c r="AI133"/>
  <c r="AH133"/>
  <c r="AG133"/>
  <c r="AF133"/>
  <c r="AE133"/>
  <c r="G133" s="1"/>
  <c r="AD133"/>
  <c r="AC133"/>
  <c r="AB133"/>
  <c r="AO132"/>
  <c r="AN132"/>
  <c r="AM132"/>
  <c r="AL132"/>
  <c r="AK132"/>
  <c r="AJ132"/>
  <c r="AI132"/>
  <c r="AH132"/>
  <c r="AG132"/>
  <c r="AF132"/>
  <c r="AE132"/>
  <c r="AD132"/>
  <c r="AC132"/>
  <c r="G132" s="1"/>
  <c r="AB132"/>
  <c r="AO131"/>
  <c r="AN131"/>
  <c r="AM131"/>
  <c r="AL131"/>
  <c r="AK131"/>
  <c r="AJ131"/>
  <c r="AI131"/>
  <c r="AH131"/>
  <c r="AG131"/>
  <c r="AF131"/>
  <c r="AE131"/>
  <c r="AD131"/>
  <c r="AC131"/>
  <c r="AB131"/>
  <c r="AO130"/>
  <c r="AN130"/>
  <c r="AM130"/>
  <c r="AL130"/>
  <c r="AK130"/>
  <c r="AJ130"/>
  <c r="AI130"/>
  <c r="AH130"/>
  <c r="AG130"/>
  <c r="AF130"/>
  <c r="AE130"/>
  <c r="AD130"/>
  <c r="AC130"/>
  <c r="AB130"/>
  <c r="AO129"/>
  <c r="AN129"/>
  <c r="AM129"/>
  <c r="AL129"/>
  <c r="AK129"/>
  <c r="AJ129"/>
  <c r="AI129"/>
  <c r="AH129"/>
  <c r="AG129"/>
  <c r="AF129"/>
  <c r="AE129"/>
  <c r="AD129"/>
  <c r="AC129"/>
  <c r="AB129"/>
  <c r="G129" s="1"/>
  <c r="AO128"/>
  <c r="AN128"/>
  <c r="AM128"/>
  <c r="AL128"/>
  <c r="AK128"/>
  <c r="AJ128"/>
  <c r="AI128"/>
  <c r="AH128"/>
  <c r="AG128"/>
  <c r="AF128"/>
  <c r="AE128"/>
  <c r="G128" s="1"/>
  <c r="AD128"/>
  <c r="AC128"/>
  <c r="AB128"/>
  <c r="G189"/>
  <c r="AO127"/>
  <c r="AN127"/>
  <c r="AM127"/>
  <c r="AL127"/>
  <c r="AK127"/>
  <c r="AJ127"/>
  <c r="AI127"/>
  <c r="AH127"/>
  <c r="AG127"/>
  <c r="AF127"/>
  <c r="AE127"/>
  <c r="AD127"/>
  <c r="AC127"/>
  <c r="AB127"/>
  <c r="AO126"/>
  <c r="AN126"/>
  <c r="AM126"/>
  <c r="AL126"/>
  <c r="AK126"/>
  <c r="AJ126"/>
  <c r="AI126"/>
  <c r="AH126"/>
  <c r="AG126"/>
  <c r="AF126"/>
  <c r="AE126"/>
  <c r="AD126"/>
  <c r="AC126"/>
  <c r="AB126"/>
  <c r="AO125"/>
  <c r="AN125"/>
  <c r="AM125"/>
  <c r="AL125"/>
  <c r="AK125"/>
  <c r="AJ125"/>
  <c r="AI125"/>
  <c r="AH125"/>
  <c r="AG125"/>
  <c r="AF125"/>
  <c r="AE125"/>
  <c r="AD125"/>
  <c r="AC125"/>
  <c r="AB125"/>
  <c r="G177"/>
  <c r="AO124"/>
  <c r="AN124"/>
  <c r="AM124"/>
  <c r="AL124"/>
  <c r="AK124"/>
  <c r="AJ124"/>
  <c r="AI124"/>
  <c r="AH124"/>
  <c r="AG124"/>
  <c r="AF124"/>
  <c r="AE124"/>
  <c r="AD124"/>
  <c r="AC124"/>
  <c r="AB124"/>
  <c r="AO123"/>
  <c r="AN123"/>
  <c r="AM123"/>
  <c r="AL123"/>
  <c r="AK123"/>
  <c r="AJ123"/>
  <c r="AI123"/>
  <c r="AH123"/>
  <c r="AG123"/>
  <c r="AF123"/>
  <c r="AE123"/>
  <c r="AD123"/>
  <c r="AC123"/>
  <c r="G123" s="1"/>
  <c r="AB123"/>
  <c r="G280"/>
  <c r="AO122"/>
  <c r="AN122"/>
  <c r="AM122"/>
  <c r="AL122"/>
  <c r="AK122"/>
  <c r="AJ122"/>
  <c r="AI122"/>
  <c r="AH122"/>
  <c r="AG122"/>
  <c r="AF122"/>
  <c r="AE122"/>
  <c r="AD122"/>
  <c r="AC122"/>
  <c r="G122" s="1"/>
  <c r="AB122"/>
  <c r="G302"/>
  <c r="AO121"/>
  <c r="AN121"/>
  <c r="AM121"/>
  <c r="AL121"/>
  <c r="AK121"/>
  <c r="AJ121"/>
  <c r="AI121"/>
  <c r="AH121"/>
  <c r="AG121"/>
  <c r="AF121"/>
  <c r="AE121"/>
  <c r="AD121"/>
  <c r="AC121"/>
  <c r="G121" s="1"/>
  <c r="AB121"/>
  <c r="AO120"/>
  <c r="AN120"/>
  <c r="AM120"/>
  <c r="AL120"/>
  <c r="AK120"/>
  <c r="AJ120"/>
  <c r="AI120"/>
  <c r="AH120"/>
  <c r="AG120"/>
  <c r="AF120"/>
  <c r="AE120"/>
  <c r="AD120"/>
  <c r="AC120"/>
  <c r="G120" s="1"/>
  <c r="AB120"/>
  <c r="AO119"/>
  <c r="AN119"/>
  <c r="AM119"/>
  <c r="AL119"/>
  <c r="AK119"/>
  <c r="AJ119"/>
  <c r="AI119"/>
  <c r="AH119"/>
  <c r="AG119"/>
  <c r="AF119"/>
  <c r="AE119"/>
  <c r="AD119"/>
  <c r="AC119"/>
  <c r="AB119"/>
  <c r="AO118"/>
  <c r="AN118"/>
  <c r="AM118"/>
  <c r="AL118"/>
  <c r="AK118"/>
  <c r="AJ118"/>
  <c r="AI118"/>
  <c r="AH118"/>
  <c r="AG118"/>
  <c r="AF118"/>
  <c r="AE118"/>
  <c r="AD118"/>
  <c r="G118" s="1"/>
  <c r="AC118"/>
  <c r="AB118"/>
  <c r="AO117"/>
  <c r="AN117"/>
  <c r="AM117"/>
  <c r="AL117"/>
  <c r="AK117"/>
  <c r="AJ117"/>
  <c r="AI117"/>
  <c r="AH117"/>
  <c r="AG117"/>
  <c r="AF117"/>
  <c r="AE117"/>
  <c r="AD117"/>
  <c r="AC117"/>
  <c r="AB117"/>
  <c r="AO116"/>
  <c r="AN116"/>
  <c r="AM116"/>
  <c r="AL116"/>
  <c r="AK116"/>
  <c r="AJ116"/>
  <c r="AI116"/>
  <c r="AH116"/>
  <c r="AG116"/>
  <c r="AF116"/>
  <c r="AE116"/>
  <c r="AD116"/>
  <c r="AC116"/>
  <c r="AB116"/>
  <c r="AO115"/>
  <c r="AN115"/>
  <c r="AM115"/>
  <c r="AL115"/>
  <c r="AK115"/>
  <c r="AJ115"/>
  <c r="AI115"/>
  <c r="AH115"/>
  <c r="AG115"/>
  <c r="AF115"/>
  <c r="AE115"/>
  <c r="AD115"/>
  <c r="AC115"/>
  <c r="AB115"/>
  <c r="G115" s="1"/>
  <c r="AO114"/>
  <c r="AN114"/>
  <c r="AM114"/>
  <c r="AL114"/>
  <c r="AK114"/>
  <c r="AJ114"/>
  <c r="AI114"/>
  <c r="AH114"/>
  <c r="AG114"/>
  <c r="AF114"/>
  <c r="AE114"/>
  <c r="G114" s="1"/>
  <c r="AD114"/>
  <c r="AC114"/>
  <c r="AB114"/>
  <c r="G268"/>
  <c r="AO113"/>
  <c r="AN113"/>
  <c r="AM113"/>
  <c r="AL113"/>
  <c r="AK113"/>
  <c r="AJ113"/>
  <c r="AI113"/>
  <c r="AH113"/>
  <c r="AG113"/>
  <c r="AF113"/>
  <c r="AE113"/>
  <c r="G113" s="1"/>
  <c r="AD113"/>
  <c r="AC113"/>
  <c r="AB113"/>
  <c r="G296"/>
  <c r="AO112"/>
  <c r="AN112"/>
  <c r="AM112"/>
  <c r="AL112"/>
  <c r="AK112"/>
  <c r="AJ112"/>
  <c r="AI112"/>
  <c r="AH112"/>
  <c r="AG112"/>
  <c r="AF112"/>
  <c r="AE112"/>
  <c r="AD112"/>
  <c r="G112" s="1"/>
  <c r="AC112"/>
  <c r="AB112"/>
  <c r="G236"/>
  <c r="AO111"/>
  <c r="AN111"/>
  <c r="AM111"/>
  <c r="AL111"/>
  <c r="AK111"/>
  <c r="AJ111"/>
  <c r="AI111"/>
  <c r="AH111"/>
  <c r="AG111"/>
  <c r="AF111"/>
  <c r="AE111"/>
  <c r="AD111"/>
  <c r="AC111"/>
  <c r="AB111"/>
  <c r="AO110"/>
  <c r="AN110"/>
  <c r="AM110"/>
  <c r="AL110"/>
  <c r="AK110"/>
  <c r="AJ110"/>
  <c r="AI110"/>
  <c r="AH110"/>
  <c r="AG110"/>
  <c r="AF110"/>
  <c r="AE110"/>
  <c r="AD110"/>
  <c r="AC110"/>
  <c r="G110" s="1"/>
  <c r="AB110"/>
  <c r="AO109"/>
  <c r="AN109"/>
  <c r="AM109"/>
  <c r="AL109"/>
  <c r="AK109"/>
  <c r="AJ109"/>
  <c r="AI109"/>
  <c r="AH109"/>
  <c r="AG109"/>
  <c r="AF109"/>
  <c r="AE109"/>
  <c r="AD109"/>
  <c r="AC109"/>
  <c r="G109" s="1"/>
  <c r="AB109"/>
  <c r="AO108"/>
  <c r="AN108"/>
  <c r="AM108"/>
  <c r="AL108"/>
  <c r="AK108"/>
  <c r="AJ108"/>
  <c r="AI108"/>
  <c r="AH108"/>
  <c r="AG108"/>
  <c r="AF108"/>
  <c r="AE108"/>
  <c r="AD108"/>
  <c r="AC108"/>
  <c r="AB108"/>
  <c r="G108" s="1"/>
  <c r="AO107"/>
  <c r="AN107"/>
  <c r="AM107"/>
  <c r="AL107"/>
  <c r="AK107"/>
  <c r="AJ107"/>
  <c r="AI107"/>
  <c r="AH107"/>
  <c r="AG107"/>
  <c r="AF107"/>
  <c r="AE107"/>
  <c r="G107" s="1"/>
  <c r="AD107"/>
  <c r="AC107"/>
  <c r="AB107"/>
  <c r="AO106"/>
  <c r="AN106"/>
  <c r="AM106"/>
  <c r="AL106"/>
  <c r="AK106"/>
  <c r="AJ106"/>
  <c r="AI106"/>
  <c r="AH106"/>
  <c r="AG106"/>
  <c r="AF106"/>
  <c r="AE106"/>
  <c r="AD106"/>
  <c r="AC106"/>
  <c r="AB106"/>
  <c r="AO105"/>
  <c r="AN105"/>
  <c r="AM105"/>
  <c r="AL105"/>
  <c r="AK105"/>
  <c r="AJ105"/>
  <c r="AI105"/>
  <c r="AH105"/>
  <c r="AG105"/>
  <c r="AF105"/>
  <c r="AE105"/>
  <c r="AD105"/>
  <c r="AC105"/>
  <c r="G105" s="1"/>
  <c r="AB105"/>
  <c r="G319"/>
  <c r="AO104"/>
  <c r="AN104"/>
  <c r="AM104"/>
  <c r="AL104"/>
  <c r="AK104"/>
  <c r="AJ104"/>
  <c r="AI104"/>
  <c r="AH104"/>
  <c r="AG104"/>
  <c r="AF104"/>
  <c r="AE104"/>
  <c r="AD104"/>
  <c r="AC104"/>
  <c r="AB104"/>
  <c r="AO103"/>
  <c r="AN103"/>
  <c r="AM103"/>
  <c r="AL103"/>
  <c r="AK103"/>
  <c r="AJ103"/>
  <c r="AI103"/>
  <c r="AH103"/>
  <c r="AG103"/>
  <c r="AF103"/>
  <c r="AE103"/>
  <c r="G103" s="1"/>
  <c r="AD103"/>
  <c r="AC103"/>
  <c r="AB103"/>
  <c r="G318"/>
  <c r="AO102"/>
  <c r="AN102"/>
  <c r="AM102"/>
  <c r="AL102"/>
  <c r="AK102"/>
  <c r="AJ102"/>
  <c r="AI102"/>
  <c r="AH102"/>
  <c r="AG102"/>
  <c r="AF102"/>
  <c r="AE102"/>
  <c r="AD102"/>
  <c r="G102" s="1"/>
  <c r="AC102"/>
  <c r="AB102"/>
  <c r="AO101"/>
  <c r="AN101"/>
  <c r="AM101"/>
  <c r="AL101"/>
  <c r="AK101"/>
  <c r="AJ101"/>
  <c r="AI101"/>
  <c r="AH101"/>
  <c r="AG101"/>
  <c r="AF101"/>
  <c r="AE101"/>
  <c r="AD101"/>
  <c r="AC101"/>
  <c r="AB101"/>
  <c r="AO100"/>
  <c r="AN100"/>
  <c r="AM100"/>
  <c r="AL100"/>
  <c r="AK100"/>
  <c r="AJ100"/>
  <c r="AI100"/>
  <c r="AH100"/>
  <c r="AG100"/>
  <c r="AF100"/>
  <c r="AE100"/>
  <c r="AD100"/>
  <c r="G100" s="1"/>
  <c r="AC100"/>
  <c r="AB100"/>
  <c r="AO99"/>
  <c r="AN99"/>
  <c r="AM99"/>
  <c r="AL99"/>
  <c r="AK99"/>
  <c r="AJ99"/>
  <c r="AI99"/>
  <c r="AH99"/>
  <c r="AG99"/>
  <c r="AF99"/>
  <c r="AE99"/>
  <c r="AD99"/>
  <c r="AC99"/>
  <c r="G99" s="1"/>
  <c r="AB99"/>
  <c r="AO98"/>
  <c r="AN98"/>
  <c r="AM98"/>
  <c r="AL98"/>
  <c r="AK98"/>
  <c r="AJ98"/>
  <c r="AI98"/>
  <c r="AH98"/>
  <c r="AG98"/>
  <c r="AF98"/>
  <c r="AE98"/>
  <c r="AD98"/>
  <c r="AC98"/>
  <c r="AB98"/>
  <c r="AO97"/>
  <c r="AN97"/>
  <c r="AM97"/>
  <c r="AL97"/>
  <c r="AK97"/>
  <c r="AJ97"/>
  <c r="AI97"/>
  <c r="AH97"/>
  <c r="AG97"/>
  <c r="AF97"/>
  <c r="AE97"/>
  <c r="AD97"/>
  <c r="AC97"/>
  <c r="G97" s="1"/>
  <c r="AB97"/>
  <c r="AO96"/>
  <c r="AN96"/>
  <c r="AM96"/>
  <c r="AL96"/>
  <c r="AK96"/>
  <c r="AJ96"/>
  <c r="AI96"/>
  <c r="AH96"/>
  <c r="AG96"/>
  <c r="AF96"/>
  <c r="AE96"/>
  <c r="AD96"/>
  <c r="AC96"/>
  <c r="AB96"/>
  <c r="G96" s="1"/>
  <c r="AO95"/>
  <c r="AN95"/>
  <c r="AM95"/>
  <c r="AL95"/>
  <c r="AK95"/>
  <c r="AJ95"/>
  <c r="AI95"/>
  <c r="AH95"/>
  <c r="AG95"/>
  <c r="AF95"/>
  <c r="AE95"/>
  <c r="G95" s="1"/>
  <c r="AD95"/>
  <c r="AC95"/>
  <c r="AB95"/>
  <c r="AO94"/>
  <c r="AN94"/>
  <c r="AM94"/>
  <c r="AL94"/>
  <c r="AK94"/>
  <c r="AJ94"/>
  <c r="AI94"/>
  <c r="AH94"/>
  <c r="AG94"/>
  <c r="AF94"/>
  <c r="AE94"/>
  <c r="AD94"/>
  <c r="AC94"/>
  <c r="AB94"/>
  <c r="G317"/>
  <c r="AO93"/>
  <c r="AN93"/>
  <c r="AM93"/>
  <c r="AL93"/>
  <c r="AK93"/>
  <c r="AJ93"/>
  <c r="AI93"/>
  <c r="AH93"/>
  <c r="AG93"/>
  <c r="AF93"/>
  <c r="AE93"/>
  <c r="AD93"/>
  <c r="AC93"/>
  <c r="AB93"/>
  <c r="G281"/>
  <c r="AO92"/>
  <c r="AN92"/>
  <c r="AM92"/>
  <c r="AL92"/>
  <c r="AK92"/>
  <c r="AJ92"/>
  <c r="AI92"/>
  <c r="AH92"/>
  <c r="AG92"/>
  <c r="AF92"/>
  <c r="AE92"/>
  <c r="AD92"/>
  <c r="AC92"/>
  <c r="AB92"/>
  <c r="AO91"/>
  <c r="AN91"/>
  <c r="AM91"/>
  <c r="AL91"/>
  <c r="AK91"/>
  <c r="AJ91"/>
  <c r="AI91"/>
  <c r="AH91"/>
  <c r="AG91"/>
  <c r="AF91"/>
  <c r="AE91"/>
  <c r="AD91"/>
  <c r="AC91"/>
  <c r="AB91"/>
  <c r="G91" s="1"/>
  <c r="G295"/>
  <c r="AO90"/>
  <c r="AN90"/>
  <c r="AM90"/>
  <c r="AL90"/>
  <c r="AK90"/>
  <c r="AJ90"/>
  <c r="AI90"/>
  <c r="AH90"/>
  <c r="AG90"/>
  <c r="AF90"/>
  <c r="AE90"/>
  <c r="AD90"/>
  <c r="AC90"/>
  <c r="AB90"/>
  <c r="G260"/>
  <c r="AO89"/>
  <c r="AN89"/>
  <c r="AM89"/>
  <c r="AL89"/>
  <c r="AK89"/>
  <c r="AJ89"/>
  <c r="AI89"/>
  <c r="AH89"/>
  <c r="AG89"/>
  <c r="AF89"/>
  <c r="AE89"/>
  <c r="AD89"/>
  <c r="AC89"/>
  <c r="AB89"/>
  <c r="G228"/>
  <c r="AO88"/>
  <c r="AN88"/>
  <c r="AM88"/>
  <c r="AL88"/>
  <c r="AK88"/>
  <c r="AJ88"/>
  <c r="AI88"/>
  <c r="AH88"/>
  <c r="AG88"/>
  <c r="AF88"/>
  <c r="AE88"/>
  <c r="AD88"/>
  <c r="G88" s="1"/>
  <c r="AC88"/>
  <c r="AB88"/>
  <c r="G287"/>
  <c r="G130"/>
  <c r="AO87"/>
  <c r="AN87"/>
  <c r="AM87"/>
  <c r="AL87"/>
  <c r="AK87"/>
  <c r="AJ87"/>
  <c r="AI87"/>
  <c r="AH87"/>
  <c r="AG87"/>
  <c r="AF87"/>
  <c r="AE87"/>
  <c r="AD87"/>
  <c r="AC87"/>
  <c r="AB87"/>
  <c r="AO86"/>
  <c r="AN86"/>
  <c r="AM86"/>
  <c r="AL86"/>
  <c r="AK86"/>
  <c r="AJ86"/>
  <c r="AI86"/>
  <c r="AH86"/>
  <c r="AG86"/>
  <c r="AF86"/>
  <c r="AE86"/>
  <c r="AD86"/>
  <c r="AC86"/>
  <c r="AB86"/>
  <c r="G86" s="1"/>
  <c r="G322"/>
  <c r="AO85"/>
  <c r="AN85"/>
  <c r="AM85"/>
  <c r="AL85"/>
  <c r="AK85"/>
  <c r="AJ85"/>
  <c r="AI85"/>
  <c r="AH85"/>
  <c r="AG85"/>
  <c r="AF85"/>
  <c r="AE85"/>
  <c r="AD85"/>
  <c r="AC85"/>
  <c r="AB85"/>
  <c r="G85" s="1"/>
  <c r="AO84"/>
  <c r="AN84"/>
  <c r="AM84"/>
  <c r="AL84"/>
  <c r="AK84"/>
  <c r="AJ84"/>
  <c r="AI84"/>
  <c r="AH84"/>
  <c r="AG84"/>
  <c r="AF84"/>
  <c r="AE84"/>
  <c r="G84" s="1"/>
  <c r="AD84"/>
  <c r="AC84"/>
  <c r="AB84"/>
  <c r="G345"/>
  <c r="AO83"/>
  <c r="AN83"/>
  <c r="AM83"/>
  <c r="AL83"/>
  <c r="AK83"/>
  <c r="AJ83"/>
  <c r="AI83"/>
  <c r="AH83"/>
  <c r="AG83"/>
  <c r="AF83"/>
  <c r="AE83"/>
  <c r="AD83"/>
  <c r="AC83"/>
  <c r="AB83"/>
  <c r="AO82"/>
  <c r="AN82"/>
  <c r="AM82"/>
  <c r="AL82"/>
  <c r="AK82"/>
  <c r="AJ82"/>
  <c r="AI82"/>
  <c r="AH82"/>
  <c r="AG82"/>
  <c r="AF82"/>
  <c r="AE82"/>
  <c r="AD82"/>
  <c r="AC82"/>
  <c r="AB82"/>
  <c r="G337"/>
  <c r="AO81"/>
  <c r="AN81"/>
  <c r="AM81"/>
  <c r="AL81"/>
  <c r="AK81"/>
  <c r="AJ81"/>
  <c r="AI81"/>
  <c r="AH81"/>
  <c r="AG81"/>
  <c r="AF81"/>
  <c r="AE81"/>
  <c r="AD81"/>
  <c r="AC81"/>
  <c r="G81" s="1"/>
  <c r="AB81"/>
  <c r="AO80"/>
  <c r="AN80"/>
  <c r="AM80"/>
  <c r="AL80"/>
  <c r="AK80"/>
  <c r="AJ80"/>
  <c r="AI80"/>
  <c r="AH80"/>
  <c r="AG80"/>
  <c r="AF80"/>
  <c r="AE80"/>
  <c r="AD80"/>
  <c r="AC80"/>
  <c r="AB80"/>
  <c r="G80" s="1"/>
  <c r="AO79"/>
  <c r="AN79"/>
  <c r="AM79"/>
  <c r="AL79"/>
  <c r="AK79"/>
  <c r="AJ79"/>
  <c r="AI79"/>
  <c r="AH79"/>
  <c r="AG79"/>
  <c r="AF79"/>
  <c r="AE79"/>
  <c r="G79" s="1"/>
  <c r="AD79"/>
  <c r="AC79"/>
  <c r="AB79"/>
  <c r="G94"/>
  <c r="AO78"/>
  <c r="AN78"/>
  <c r="AM78"/>
  <c r="AL78"/>
  <c r="AK78"/>
  <c r="AJ78"/>
  <c r="AI78"/>
  <c r="AH78"/>
  <c r="AG78"/>
  <c r="AF78"/>
  <c r="AE78"/>
  <c r="G78" s="1"/>
  <c r="AD78"/>
  <c r="AC78"/>
  <c r="AB78"/>
  <c r="G274"/>
  <c r="AO77"/>
  <c r="AN77"/>
  <c r="AM77"/>
  <c r="AL77"/>
  <c r="AK77"/>
  <c r="AJ77"/>
  <c r="AI77"/>
  <c r="AH77"/>
  <c r="AG77"/>
  <c r="AF77"/>
  <c r="AE77"/>
  <c r="AD77"/>
  <c r="AC77"/>
  <c r="AB77"/>
  <c r="AO76"/>
  <c r="AN76"/>
  <c r="AM76"/>
  <c r="AL76"/>
  <c r="AK76"/>
  <c r="AJ76"/>
  <c r="AI76"/>
  <c r="AH76"/>
  <c r="AG76"/>
  <c r="AF76"/>
  <c r="AE76"/>
  <c r="AD76"/>
  <c r="AC76"/>
  <c r="AB76"/>
  <c r="AO75"/>
  <c r="AN75"/>
  <c r="AM75"/>
  <c r="AL75"/>
  <c r="AK75"/>
  <c r="AJ75"/>
  <c r="AI75"/>
  <c r="AH75"/>
  <c r="AG75"/>
  <c r="AF75"/>
  <c r="AE75"/>
  <c r="AD75"/>
  <c r="AC75"/>
  <c r="AB75"/>
  <c r="AO74"/>
  <c r="AN74"/>
  <c r="AM74"/>
  <c r="AL74"/>
  <c r="AK74"/>
  <c r="AJ74"/>
  <c r="AI74"/>
  <c r="AH74"/>
  <c r="AG74"/>
  <c r="AF74"/>
  <c r="AE74"/>
  <c r="G74" s="1"/>
  <c r="AD74"/>
  <c r="AC74"/>
  <c r="AB74"/>
  <c r="AO73"/>
  <c r="AN73"/>
  <c r="AM73"/>
  <c r="AL73"/>
  <c r="AK73"/>
  <c r="AJ73"/>
  <c r="AI73"/>
  <c r="AH73"/>
  <c r="AG73"/>
  <c r="AF73"/>
  <c r="AE73"/>
  <c r="AD73"/>
  <c r="AC73"/>
  <c r="G73" s="1"/>
  <c r="AB73"/>
  <c r="G98"/>
  <c r="AO72"/>
  <c r="AN72"/>
  <c r="AM72"/>
  <c r="AL72"/>
  <c r="AK72"/>
  <c r="AJ72"/>
  <c r="AI72"/>
  <c r="AH72"/>
  <c r="AG72"/>
  <c r="AF72"/>
  <c r="AE72"/>
  <c r="AD72"/>
  <c r="AC72"/>
  <c r="AB72"/>
  <c r="G72" s="1"/>
  <c r="AO71"/>
  <c r="AN71"/>
  <c r="AM71"/>
  <c r="AL71"/>
  <c r="AK71"/>
  <c r="AJ71"/>
  <c r="AI71"/>
  <c r="AH71"/>
  <c r="AG71"/>
  <c r="AF71"/>
  <c r="AE71"/>
  <c r="AD71"/>
  <c r="AC71"/>
  <c r="AB71"/>
  <c r="AO70"/>
  <c r="AN70"/>
  <c r="AM70"/>
  <c r="AL70"/>
  <c r="AK70"/>
  <c r="AJ70"/>
  <c r="AI70"/>
  <c r="AH70"/>
  <c r="AG70"/>
  <c r="AF70"/>
  <c r="AE70"/>
  <c r="AD70"/>
  <c r="AC70"/>
  <c r="AB70"/>
  <c r="AO69"/>
  <c r="AN69"/>
  <c r="AM69"/>
  <c r="AL69"/>
  <c r="AK69"/>
  <c r="AJ69"/>
  <c r="AI69"/>
  <c r="AH69"/>
  <c r="AG69"/>
  <c r="AF69"/>
  <c r="AE69"/>
  <c r="AD69"/>
  <c r="AC69"/>
  <c r="AB69"/>
  <c r="G339"/>
  <c r="AO68"/>
  <c r="AN68"/>
  <c r="AM68"/>
  <c r="AL68"/>
  <c r="AK68"/>
  <c r="AJ68"/>
  <c r="AI68"/>
  <c r="AH68"/>
  <c r="AG68"/>
  <c r="AF68"/>
  <c r="AE68"/>
  <c r="AD68"/>
  <c r="AC68"/>
  <c r="AB68"/>
  <c r="AO67"/>
  <c r="AN67"/>
  <c r="AM67"/>
  <c r="AL67"/>
  <c r="AK67"/>
  <c r="AJ67"/>
  <c r="AI67"/>
  <c r="AH67"/>
  <c r="AG67"/>
  <c r="AF67"/>
  <c r="AE67"/>
  <c r="AD67"/>
  <c r="AC67"/>
  <c r="G67" s="1"/>
  <c r="AB67"/>
  <c r="AO66"/>
  <c r="AN66"/>
  <c r="AM66"/>
  <c r="AL66"/>
  <c r="AK66"/>
  <c r="AJ66"/>
  <c r="AI66"/>
  <c r="AH66"/>
  <c r="AG66"/>
  <c r="AF66"/>
  <c r="AE66"/>
  <c r="AD66"/>
  <c r="AC66"/>
  <c r="AB66"/>
  <c r="G66" s="1"/>
  <c r="AO65"/>
  <c r="AN65"/>
  <c r="AM65"/>
  <c r="AL65"/>
  <c r="AK65"/>
  <c r="AJ65"/>
  <c r="AI65"/>
  <c r="AH65"/>
  <c r="AG65"/>
  <c r="AF65"/>
  <c r="AE65"/>
  <c r="AD65"/>
  <c r="AC65"/>
  <c r="AB65"/>
  <c r="G65" s="1"/>
  <c r="AO64"/>
  <c r="AN64"/>
  <c r="AM64"/>
  <c r="AL64"/>
  <c r="AK64"/>
  <c r="AJ64"/>
  <c r="AI64"/>
  <c r="AH64"/>
  <c r="AG64"/>
  <c r="AF64"/>
  <c r="AE64"/>
  <c r="AD64"/>
  <c r="AC64"/>
  <c r="AB64"/>
  <c r="G64" s="1"/>
  <c r="G284"/>
  <c r="AO63"/>
  <c r="AN63"/>
  <c r="AM63"/>
  <c r="AL63"/>
  <c r="AK63"/>
  <c r="AJ63"/>
  <c r="AI63"/>
  <c r="AH63"/>
  <c r="AG63"/>
  <c r="AF63"/>
  <c r="AE63"/>
  <c r="AD63"/>
  <c r="AC63"/>
  <c r="AB63"/>
  <c r="G63" s="1"/>
  <c r="AO62"/>
  <c r="AN62"/>
  <c r="AM62"/>
  <c r="AL62"/>
  <c r="AK62"/>
  <c r="AJ62"/>
  <c r="AI62"/>
  <c r="AH62"/>
  <c r="AG62"/>
  <c r="AF62"/>
  <c r="AE62"/>
  <c r="G62" s="1"/>
  <c r="AD62"/>
  <c r="AC62"/>
  <c r="AB62"/>
  <c r="G338"/>
  <c r="AO61"/>
  <c r="AN61"/>
  <c r="AM61"/>
  <c r="AL61"/>
  <c r="AK61"/>
  <c r="AJ61"/>
  <c r="AI61"/>
  <c r="AH61"/>
  <c r="AG61"/>
  <c r="AF61"/>
  <c r="AE61"/>
  <c r="AD61"/>
  <c r="G61" s="1"/>
  <c r="AC61"/>
  <c r="AB61"/>
  <c r="G92"/>
  <c r="AO60"/>
  <c r="AN60"/>
  <c r="AM60"/>
  <c r="AL60"/>
  <c r="AK60"/>
  <c r="AJ60"/>
  <c r="AI60"/>
  <c r="AH60"/>
  <c r="AG60"/>
  <c r="AF60"/>
  <c r="AE60"/>
  <c r="AD60"/>
  <c r="G60" s="1"/>
  <c r="AC60"/>
  <c r="AB60"/>
  <c r="G334"/>
  <c r="AO59"/>
  <c r="AN59"/>
  <c r="AM59"/>
  <c r="AL59"/>
  <c r="AK59"/>
  <c r="AJ59"/>
  <c r="AI59"/>
  <c r="AH59"/>
  <c r="AG59"/>
  <c r="AF59"/>
  <c r="AE59"/>
  <c r="AD59"/>
  <c r="AC59"/>
  <c r="G59" s="1"/>
  <c r="AB59"/>
  <c r="G283"/>
  <c r="AO58"/>
  <c r="AN58"/>
  <c r="AM58"/>
  <c r="AL58"/>
  <c r="AK58"/>
  <c r="AJ58"/>
  <c r="AI58"/>
  <c r="AH58"/>
  <c r="AG58"/>
  <c r="AF58"/>
  <c r="AE58"/>
  <c r="AD58"/>
  <c r="AC58"/>
  <c r="G58" s="1"/>
  <c r="AB58"/>
  <c r="AO57"/>
  <c r="AN57"/>
  <c r="AM57"/>
  <c r="AL57"/>
  <c r="AK57"/>
  <c r="AJ57"/>
  <c r="AI57"/>
  <c r="AH57"/>
  <c r="AG57"/>
  <c r="AF57"/>
  <c r="AE57"/>
  <c r="AD57"/>
  <c r="AC57"/>
  <c r="G57" s="1"/>
  <c r="AB57"/>
  <c r="G286"/>
  <c r="G90"/>
  <c r="AO56"/>
  <c r="AN56"/>
  <c r="AM56"/>
  <c r="AL56"/>
  <c r="AK56"/>
  <c r="AJ56"/>
  <c r="AI56"/>
  <c r="AH56"/>
  <c r="AG56"/>
  <c r="AF56"/>
  <c r="AE56"/>
  <c r="AD56"/>
  <c r="G56" s="1"/>
  <c r="AC56"/>
  <c r="AB56"/>
  <c r="AO55"/>
  <c r="AN55"/>
  <c r="AM55"/>
  <c r="AL55"/>
  <c r="AK55"/>
  <c r="AJ55"/>
  <c r="AI55"/>
  <c r="AH55"/>
  <c r="AG55"/>
  <c r="AF55"/>
  <c r="AE55"/>
  <c r="AD55"/>
  <c r="AC55"/>
  <c r="AB55"/>
  <c r="G55" s="1"/>
  <c r="AO54"/>
  <c r="AN54"/>
  <c r="AM54"/>
  <c r="AL54"/>
  <c r="AK54"/>
  <c r="AJ54"/>
  <c r="AI54"/>
  <c r="AH54"/>
  <c r="AG54"/>
  <c r="AF54"/>
  <c r="AE54"/>
  <c r="AD54"/>
  <c r="AC54"/>
  <c r="AB54"/>
  <c r="G119"/>
  <c r="AO53"/>
  <c r="AN53"/>
  <c r="AM53"/>
  <c r="AL53"/>
  <c r="AK53"/>
  <c r="AJ53"/>
  <c r="AI53"/>
  <c r="AH53"/>
  <c r="AG53"/>
  <c r="AF53"/>
  <c r="AE53"/>
  <c r="AD53"/>
  <c r="G53" s="1"/>
  <c r="AC53"/>
  <c r="AB53"/>
  <c r="AO52"/>
  <c r="AN52"/>
  <c r="AM52"/>
  <c r="AL52"/>
  <c r="AK52"/>
  <c r="AJ52"/>
  <c r="AI52"/>
  <c r="AH52"/>
  <c r="AG52"/>
  <c r="AF52"/>
  <c r="AE52"/>
  <c r="AD52"/>
  <c r="AC52"/>
  <c r="AB52"/>
  <c r="G333"/>
  <c r="AO51"/>
  <c r="AN51"/>
  <c r="AM51"/>
  <c r="AL51"/>
  <c r="AK51"/>
  <c r="AJ51"/>
  <c r="AI51"/>
  <c r="AH51"/>
  <c r="AG51"/>
  <c r="AF51"/>
  <c r="AE51"/>
  <c r="AD51"/>
  <c r="AC51"/>
  <c r="G51" s="1"/>
  <c r="AB51"/>
  <c r="G332"/>
  <c r="AO50"/>
  <c r="AN50"/>
  <c r="AM50"/>
  <c r="AL50"/>
  <c r="AK50"/>
  <c r="AJ50"/>
  <c r="AI50"/>
  <c r="AH50"/>
  <c r="AG50"/>
  <c r="AF50"/>
  <c r="AE50"/>
  <c r="AD50"/>
  <c r="AC50"/>
  <c r="G50" s="1"/>
  <c r="AB50"/>
  <c r="G188"/>
  <c r="G358"/>
  <c r="AO49"/>
  <c r="AN49"/>
  <c r="AM49"/>
  <c r="AL49"/>
  <c r="AK49"/>
  <c r="AJ49"/>
  <c r="AI49"/>
  <c r="AH49"/>
  <c r="AG49"/>
  <c r="AF49"/>
  <c r="AE49"/>
  <c r="AD49"/>
  <c r="AC49"/>
  <c r="AB49"/>
  <c r="AO48"/>
  <c r="AN48"/>
  <c r="AM48"/>
  <c r="AL48"/>
  <c r="AK48"/>
  <c r="AJ48"/>
  <c r="AI48"/>
  <c r="AH48"/>
  <c r="AG48"/>
  <c r="AF48"/>
  <c r="AE48"/>
  <c r="AD48"/>
  <c r="AC48"/>
  <c r="AB48"/>
  <c r="G48" s="1"/>
  <c r="G82"/>
  <c r="AO47"/>
  <c r="AN47"/>
  <c r="AM47"/>
  <c r="AL47"/>
  <c r="AK47"/>
  <c r="AJ47"/>
  <c r="AI47"/>
  <c r="AH47"/>
  <c r="AG47"/>
  <c r="AF47"/>
  <c r="AE47"/>
  <c r="AD47"/>
  <c r="G47" s="1"/>
  <c r="AC47"/>
  <c r="AB47"/>
  <c r="G250"/>
  <c r="AO46"/>
  <c r="AN46"/>
  <c r="AM46"/>
  <c r="AL46"/>
  <c r="AK46"/>
  <c r="AJ46"/>
  <c r="AI46"/>
  <c r="AH46"/>
  <c r="AG46"/>
  <c r="AF46"/>
  <c r="AE46"/>
  <c r="AD46"/>
  <c r="G46" s="1"/>
  <c r="AC46"/>
  <c r="AB46"/>
  <c r="G242"/>
  <c r="AO45"/>
  <c r="AN45"/>
  <c r="AM45"/>
  <c r="AL45"/>
  <c r="AK45"/>
  <c r="AJ45"/>
  <c r="AI45"/>
  <c r="AH45"/>
  <c r="AG45"/>
  <c r="AF45"/>
  <c r="AE45"/>
  <c r="AD45"/>
  <c r="AC45"/>
  <c r="AB45"/>
  <c r="AO44"/>
  <c r="AN44"/>
  <c r="AM44"/>
  <c r="AL44"/>
  <c r="AK44"/>
  <c r="AJ44"/>
  <c r="AI44"/>
  <c r="AH44"/>
  <c r="AG44"/>
  <c r="AF44"/>
  <c r="AE44"/>
  <c r="AD44"/>
  <c r="AC44"/>
  <c r="AB44"/>
  <c r="AO43"/>
  <c r="AN43"/>
  <c r="AM43"/>
  <c r="AL43"/>
  <c r="AK43"/>
  <c r="AJ43"/>
  <c r="AI43"/>
  <c r="AH43"/>
  <c r="AG43"/>
  <c r="AF43"/>
  <c r="AE43"/>
  <c r="AD43"/>
  <c r="AC43"/>
  <c r="G43" s="1"/>
  <c r="AB43"/>
  <c r="G314"/>
  <c r="AO42"/>
  <c r="AN42"/>
  <c r="AM42"/>
  <c r="AL42"/>
  <c r="AK42"/>
  <c r="AJ42"/>
  <c r="AI42"/>
  <c r="AH42"/>
  <c r="AG42"/>
  <c r="AF42"/>
  <c r="AE42"/>
  <c r="AD42"/>
  <c r="AC42"/>
  <c r="AB42"/>
  <c r="G220"/>
  <c r="AO41"/>
  <c r="AN41"/>
  <c r="AM41"/>
  <c r="AL41"/>
  <c r="AK41"/>
  <c r="AJ41"/>
  <c r="AI41"/>
  <c r="AH41"/>
  <c r="AG41"/>
  <c r="AF41"/>
  <c r="AE41"/>
  <c r="AD41"/>
  <c r="G41" s="1"/>
  <c r="AC41"/>
  <c r="AB41"/>
  <c r="G77"/>
  <c r="AO40"/>
  <c r="AN40"/>
  <c r="AM40"/>
  <c r="AL40"/>
  <c r="AK40"/>
  <c r="AJ40"/>
  <c r="AI40"/>
  <c r="AH40"/>
  <c r="AG40"/>
  <c r="AF40"/>
  <c r="AE40"/>
  <c r="AD40"/>
  <c r="AC40"/>
  <c r="AB40"/>
  <c r="G344"/>
  <c r="G76"/>
  <c r="AO39"/>
  <c r="AN39"/>
  <c r="AM39"/>
  <c r="AL39"/>
  <c r="AK39"/>
  <c r="AJ39"/>
  <c r="AI39"/>
  <c r="AH39"/>
  <c r="AG39"/>
  <c r="AF39"/>
  <c r="AE39"/>
  <c r="AD39"/>
  <c r="AC39"/>
  <c r="AB39"/>
  <c r="G209"/>
  <c r="AO38"/>
  <c r="AN38"/>
  <c r="AM38"/>
  <c r="AL38"/>
  <c r="AK38"/>
  <c r="AJ38"/>
  <c r="AI38"/>
  <c r="AH38"/>
  <c r="AG38"/>
  <c r="AF38"/>
  <c r="AE38"/>
  <c r="AD38"/>
  <c r="AC38"/>
  <c r="AB38"/>
  <c r="G38" s="1"/>
  <c r="G285"/>
  <c r="G308"/>
  <c r="AO37"/>
  <c r="AN37"/>
  <c r="AM37"/>
  <c r="AL37"/>
  <c r="AK37"/>
  <c r="AJ37"/>
  <c r="AI37"/>
  <c r="AH37"/>
  <c r="AG37"/>
  <c r="AF37"/>
  <c r="AE37"/>
  <c r="AD37"/>
  <c r="AC37"/>
  <c r="AB37"/>
  <c r="G211"/>
  <c r="AO36"/>
  <c r="AN36"/>
  <c r="AM36"/>
  <c r="AL36"/>
  <c r="AK36"/>
  <c r="AJ36"/>
  <c r="AI36"/>
  <c r="AH36"/>
  <c r="AG36"/>
  <c r="AF36"/>
  <c r="AE36"/>
  <c r="AD36"/>
  <c r="G36" s="1"/>
  <c r="AC36"/>
  <c r="AB36"/>
  <c r="G361"/>
  <c r="G215"/>
  <c r="AO35"/>
  <c r="AN35"/>
  <c r="AM35"/>
  <c r="AL35"/>
  <c r="AK35"/>
  <c r="AJ35"/>
  <c r="AI35"/>
  <c r="AH35"/>
  <c r="AG35"/>
  <c r="AF35"/>
  <c r="AE35"/>
  <c r="G35" s="1"/>
  <c r="AD35"/>
  <c r="AC35"/>
  <c r="AB35"/>
  <c r="AO34"/>
  <c r="AN34"/>
  <c r="AM34"/>
  <c r="AL34"/>
  <c r="AK34"/>
  <c r="AJ34"/>
  <c r="AI34"/>
  <c r="AH34"/>
  <c r="AG34"/>
  <c r="AF34"/>
  <c r="AE34"/>
  <c r="AD34"/>
  <c r="AC34"/>
  <c r="AB34"/>
  <c r="AO33"/>
  <c r="AN33"/>
  <c r="AM33"/>
  <c r="AL33"/>
  <c r="AK33"/>
  <c r="AJ33"/>
  <c r="AI33"/>
  <c r="AH33"/>
  <c r="AG33"/>
  <c r="AF33"/>
  <c r="AE33"/>
  <c r="AD33"/>
  <c r="AC33"/>
  <c r="G33" s="1"/>
  <c r="AB33"/>
  <c r="G288"/>
  <c r="G336"/>
  <c r="G44"/>
  <c r="AO32"/>
  <c r="AN32"/>
  <c r="AM32"/>
  <c r="AL32"/>
  <c r="AK32"/>
  <c r="AJ32"/>
  <c r="AI32"/>
  <c r="AH32"/>
  <c r="AG32"/>
  <c r="AF32"/>
  <c r="AE32"/>
  <c r="AD32"/>
  <c r="G32" s="1"/>
  <c r="AC32"/>
  <c r="AB32"/>
  <c r="AO31"/>
  <c r="AN31"/>
  <c r="AM31"/>
  <c r="AL31"/>
  <c r="AK31"/>
  <c r="AJ31"/>
  <c r="AI31"/>
  <c r="AH31"/>
  <c r="AG31"/>
  <c r="AF31"/>
  <c r="AE31"/>
  <c r="AD31"/>
  <c r="AC31"/>
  <c r="AB31"/>
  <c r="AO30"/>
  <c r="AN30"/>
  <c r="AM30"/>
  <c r="AL30"/>
  <c r="AK30"/>
  <c r="AJ30"/>
  <c r="AI30"/>
  <c r="AH30"/>
  <c r="AG30"/>
  <c r="AF30"/>
  <c r="AE30"/>
  <c r="AD30"/>
  <c r="AC30"/>
  <c r="G30" s="1"/>
  <c r="AB30"/>
  <c r="AO29"/>
  <c r="AN29"/>
  <c r="AM29"/>
  <c r="AL29"/>
  <c r="AK29"/>
  <c r="AJ29"/>
  <c r="AI29"/>
  <c r="AH29"/>
  <c r="AG29"/>
  <c r="AF29"/>
  <c r="AE29"/>
  <c r="AD29"/>
  <c r="AC29"/>
  <c r="AB29"/>
  <c r="G313"/>
  <c r="G31"/>
  <c r="AO28"/>
  <c r="AN28"/>
  <c r="AM28"/>
  <c r="AL28"/>
  <c r="AK28"/>
  <c r="AJ28"/>
  <c r="AI28"/>
  <c r="AH28"/>
  <c r="AG28"/>
  <c r="AF28"/>
  <c r="AE28"/>
  <c r="AD28"/>
  <c r="AC28"/>
  <c r="AB28"/>
  <c r="G354"/>
  <c r="G28"/>
  <c r="AO27"/>
  <c r="AN27"/>
  <c r="AM27"/>
  <c r="AL27"/>
  <c r="AK27"/>
  <c r="AJ27"/>
  <c r="AI27"/>
  <c r="AH27"/>
  <c r="AG27"/>
  <c r="AF27"/>
  <c r="AE27"/>
  <c r="AD27"/>
  <c r="AC27"/>
  <c r="AB27"/>
  <c r="G298"/>
  <c r="AO26"/>
  <c r="AN26"/>
  <c r="AM26"/>
  <c r="AL26"/>
  <c r="AK26"/>
  <c r="AJ26"/>
  <c r="AI26"/>
  <c r="AH26"/>
  <c r="AG26"/>
  <c r="AF26"/>
  <c r="AE26"/>
  <c r="AD26"/>
  <c r="G26" s="1"/>
  <c r="AC26"/>
  <c r="AB26"/>
  <c r="G321"/>
  <c r="AO25"/>
  <c r="AN25"/>
  <c r="AM25"/>
  <c r="AL25"/>
  <c r="AK25"/>
  <c r="AJ25"/>
  <c r="AI25"/>
  <c r="AH25"/>
  <c r="AG25"/>
  <c r="AF25"/>
  <c r="AE25"/>
  <c r="AD25"/>
  <c r="AC25"/>
  <c r="AB25"/>
  <c r="G25" s="1"/>
  <c r="AO24"/>
  <c r="AN24"/>
  <c r="AM24"/>
  <c r="AL24"/>
  <c r="AK24"/>
  <c r="AJ24"/>
  <c r="AI24"/>
  <c r="AH24"/>
  <c r="AG24"/>
  <c r="AF24"/>
  <c r="AE24"/>
  <c r="AD24"/>
  <c r="AC24"/>
  <c r="AB24"/>
  <c r="AO23"/>
  <c r="AN23"/>
  <c r="AM23"/>
  <c r="AL23"/>
  <c r="AK23"/>
  <c r="AJ23"/>
  <c r="AI23"/>
  <c r="AH23"/>
  <c r="AG23"/>
  <c r="AF23"/>
  <c r="AE23"/>
  <c r="AD23"/>
  <c r="AC23"/>
  <c r="AB23"/>
  <c r="G23" s="1"/>
  <c r="AO22"/>
  <c r="AN22"/>
  <c r="AM22"/>
  <c r="AL22"/>
  <c r="AK22"/>
  <c r="AJ22"/>
  <c r="AI22"/>
  <c r="AH22"/>
  <c r="AG22"/>
  <c r="AF22"/>
  <c r="AE22"/>
  <c r="G22" s="1"/>
  <c r="AD22"/>
  <c r="AC22"/>
  <c r="AB22"/>
  <c r="G362"/>
  <c r="AO21"/>
  <c r="AN21"/>
  <c r="AM21"/>
  <c r="AL21"/>
  <c r="AK21"/>
  <c r="AJ21"/>
  <c r="AI21"/>
  <c r="AH21"/>
  <c r="AG21"/>
  <c r="AF21"/>
  <c r="AE21"/>
  <c r="AD21"/>
  <c r="G21" s="1"/>
  <c r="AC21"/>
  <c r="AB21"/>
  <c r="G255"/>
  <c r="AO20"/>
  <c r="AN20"/>
  <c r="AM20"/>
  <c r="AL20"/>
  <c r="AK20"/>
  <c r="AJ20"/>
  <c r="AI20"/>
  <c r="AH20"/>
  <c r="AG20"/>
  <c r="AF20"/>
  <c r="AE20"/>
  <c r="AD20"/>
  <c r="AC20"/>
  <c r="AB20"/>
  <c r="G356"/>
  <c r="AO19"/>
  <c r="AN19"/>
  <c r="AM19"/>
  <c r="AL19"/>
  <c r="AK19"/>
  <c r="AJ19"/>
  <c r="AI19"/>
  <c r="AH19"/>
  <c r="AG19"/>
  <c r="AF19"/>
  <c r="AE19"/>
  <c r="AD19"/>
  <c r="AC19"/>
  <c r="AB19"/>
  <c r="AO18"/>
  <c r="AN18"/>
  <c r="AM18"/>
  <c r="AL18"/>
  <c r="AK18"/>
  <c r="AJ18"/>
  <c r="AI18"/>
  <c r="AH18"/>
  <c r="AG18"/>
  <c r="AF18"/>
  <c r="AE18"/>
  <c r="AD18"/>
  <c r="AC18"/>
  <c r="AB18"/>
  <c r="G311"/>
  <c r="AO17"/>
  <c r="AN17"/>
  <c r="AM17"/>
  <c r="AL17"/>
  <c r="AK17"/>
  <c r="AJ17"/>
  <c r="AI17"/>
  <c r="AH17"/>
  <c r="AG17"/>
  <c r="AF17"/>
  <c r="AE17"/>
  <c r="AD17"/>
  <c r="AC17"/>
  <c r="AB17"/>
  <c r="G297"/>
  <c r="G37"/>
  <c r="AO16"/>
  <c r="AN16"/>
  <c r="AM16"/>
  <c r="AL16"/>
  <c r="AK16"/>
  <c r="AJ16"/>
  <c r="AI16"/>
  <c r="AH16"/>
  <c r="AG16"/>
  <c r="AF16"/>
  <c r="AE16"/>
  <c r="AD16"/>
  <c r="G16" s="1"/>
  <c r="AC16"/>
  <c r="AB16"/>
  <c r="G131"/>
  <c r="G249"/>
  <c r="AO15"/>
  <c r="AN15"/>
  <c r="AM15"/>
  <c r="AL15"/>
  <c r="AK15"/>
  <c r="AJ15"/>
  <c r="AI15"/>
  <c r="AH15"/>
  <c r="AG15"/>
  <c r="AF15"/>
  <c r="AE15"/>
  <c r="AD15"/>
  <c r="AC15"/>
  <c r="AB15"/>
  <c r="G307"/>
  <c r="G270"/>
  <c r="AO14"/>
  <c r="AN14"/>
  <c r="AM14"/>
  <c r="AL14"/>
  <c r="AK14"/>
  <c r="AJ14"/>
  <c r="AI14"/>
  <c r="AH14"/>
  <c r="AG14"/>
  <c r="AF14"/>
  <c r="AE14"/>
  <c r="AD14"/>
  <c r="AC14"/>
  <c r="AB14"/>
  <c r="G14" s="1"/>
  <c r="G282"/>
  <c r="AO13"/>
  <c r="AN13"/>
  <c r="AM13"/>
  <c r="AL13"/>
  <c r="AK13"/>
  <c r="AJ13"/>
  <c r="AI13"/>
  <c r="AH13"/>
  <c r="AG13"/>
  <c r="AF13"/>
  <c r="AE13"/>
  <c r="AD13"/>
  <c r="AC13"/>
  <c r="AB13"/>
  <c r="G248"/>
  <c r="G310"/>
  <c r="G316"/>
  <c r="AO12"/>
  <c r="AN12"/>
  <c r="AM12"/>
  <c r="AL12"/>
  <c r="AK12"/>
  <c r="AJ12"/>
  <c r="AI12"/>
  <c r="AH12"/>
  <c r="AG12"/>
  <c r="AF12"/>
  <c r="AE12"/>
  <c r="AD12"/>
  <c r="AC12"/>
  <c r="AB12"/>
  <c r="G157"/>
  <c r="AO11"/>
  <c r="AN11"/>
  <c r="AM11"/>
  <c r="AL11"/>
  <c r="AK11"/>
  <c r="AJ11"/>
  <c r="AI11"/>
  <c r="AH11"/>
  <c r="AG11"/>
  <c r="AF11"/>
  <c r="AE11"/>
  <c r="AD11"/>
  <c r="AC11"/>
  <c r="AB11"/>
  <c r="G125"/>
  <c r="G195"/>
  <c r="AO10"/>
  <c r="AN10"/>
  <c r="AM10"/>
  <c r="AL10"/>
  <c r="AK10"/>
  <c r="AJ10"/>
  <c r="AI10"/>
  <c r="AH10"/>
  <c r="AG10"/>
  <c r="AF10"/>
  <c r="AE10"/>
  <c r="AD10"/>
  <c r="AC10"/>
  <c r="AB10"/>
  <c r="G93"/>
  <c r="AO9"/>
  <c r="AN9"/>
  <c r="AM9"/>
  <c r="AL9"/>
  <c r="AK9"/>
  <c r="AJ9"/>
  <c r="AI9"/>
  <c r="AH9"/>
  <c r="AG9"/>
  <c r="AF9"/>
  <c r="AE9"/>
  <c r="AD9"/>
  <c r="AC9"/>
  <c r="AB9"/>
  <c r="G350"/>
  <c r="G40"/>
  <c r="A9"/>
  <c r="A10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O8"/>
  <c r="AN8"/>
  <c r="AM8"/>
  <c r="AL8"/>
  <c r="AK8"/>
  <c r="AJ8"/>
  <c r="AI8"/>
  <c r="AH8"/>
  <c r="AG8"/>
  <c r="AF8"/>
  <c r="AE8"/>
  <c r="AD8"/>
  <c r="AC8"/>
  <c r="AB8"/>
  <c r="G70"/>
  <c r="M27" i="2"/>
  <c r="V8"/>
  <c r="X9"/>
  <c r="W9"/>
  <c r="V9"/>
  <c r="X24"/>
  <c r="W24"/>
  <c r="V24"/>
  <c r="X12"/>
  <c r="W12"/>
  <c r="V12"/>
  <c r="W8"/>
  <c r="W27" s="1"/>
  <c r="X8"/>
  <c r="V10"/>
  <c r="W10"/>
  <c r="X10"/>
  <c r="X27" s="1"/>
  <c r="V11"/>
  <c r="W11"/>
  <c r="X11"/>
  <c r="V13"/>
  <c r="W13"/>
  <c r="X13"/>
  <c r="V14"/>
  <c r="W14"/>
  <c r="X14"/>
  <c r="V15"/>
  <c r="W15"/>
  <c r="X15"/>
  <c r="V16"/>
  <c r="W16"/>
  <c r="X16"/>
  <c r="V17"/>
  <c r="W17"/>
  <c r="X17"/>
  <c r="V18"/>
  <c r="W18"/>
  <c r="X18"/>
  <c r="V19"/>
  <c r="W19"/>
  <c r="X19"/>
  <c r="V20"/>
  <c r="X20"/>
  <c r="V21"/>
  <c r="W21"/>
  <c r="X21"/>
  <c r="V22"/>
  <c r="W22"/>
  <c r="X22"/>
  <c r="V23"/>
  <c r="W23"/>
  <c r="X23"/>
  <c r="V25"/>
  <c r="W25"/>
  <c r="X25"/>
  <c r="V26"/>
  <c r="W26"/>
  <c r="X26"/>
  <c r="G27"/>
  <c r="H27"/>
  <c r="I27"/>
  <c r="J27"/>
  <c r="K27"/>
  <c r="L27"/>
  <c r="N27"/>
  <c r="O27"/>
  <c r="P27"/>
  <c r="Q27"/>
  <c r="R27"/>
  <c r="S27"/>
  <c r="T27"/>
  <c r="U27"/>
  <c r="V27"/>
  <c r="G31" i="34"/>
  <c r="G70"/>
  <c r="G48"/>
  <c r="G113"/>
  <c r="G120"/>
  <c r="G97"/>
  <c r="G92"/>
  <c r="G136"/>
  <c r="G55"/>
  <c r="G130"/>
  <c r="G59"/>
  <c r="G46"/>
  <c r="G28" i="31"/>
  <c r="G23"/>
  <c r="G24"/>
  <c r="G53"/>
  <c r="G84"/>
  <c r="G48"/>
  <c r="G131" i="30"/>
  <c r="G125"/>
  <c r="G107"/>
  <c r="G117"/>
  <c r="G93"/>
  <c r="G91"/>
  <c r="G158"/>
  <c r="G159"/>
  <c r="G68"/>
  <c r="G183"/>
  <c r="G64"/>
  <c r="G58"/>
  <c r="G174"/>
  <c r="G426"/>
  <c r="G38"/>
  <c r="G39"/>
  <c r="G18" i="14"/>
  <c r="G52"/>
  <c r="G69"/>
  <c r="G89"/>
  <c r="G348"/>
  <c r="G68"/>
  <c r="G75"/>
  <c r="G176"/>
  <c r="G71"/>
  <c r="G45"/>
  <c r="G49"/>
  <c r="G149"/>
  <c r="G87" i="34"/>
  <c r="G20" i="32"/>
  <c r="G26"/>
  <c r="G37" i="30"/>
  <c r="G123"/>
  <c r="G157"/>
  <c r="G104" i="14"/>
  <c r="G117"/>
  <c r="G146"/>
  <c r="G34" i="34"/>
  <c r="G78"/>
  <c r="G327"/>
  <c r="G29"/>
  <c r="G52"/>
  <c r="G73"/>
  <c r="G66"/>
  <c r="G37" i="32"/>
  <c r="G70"/>
  <c r="G76"/>
  <c r="G88"/>
  <c r="G17" i="31"/>
  <c r="G19"/>
  <c r="G37"/>
  <c r="G55"/>
  <c r="G88"/>
  <c r="G19" i="14"/>
  <c r="G17"/>
  <c r="G15"/>
  <c r="G39"/>
  <c r="G137" i="34"/>
  <c r="G275"/>
  <c r="G255"/>
  <c r="G162"/>
  <c r="G246"/>
  <c r="G193"/>
  <c r="G273"/>
  <c r="G209"/>
  <c r="G219"/>
  <c r="G156"/>
  <c r="G262"/>
  <c r="G218" i="14"/>
  <c r="G262"/>
  <c r="G261"/>
  <c r="G186"/>
  <c r="G193"/>
  <c r="G172"/>
  <c r="G294"/>
  <c r="G59" i="30"/>
  <c r="G84"/>
  <c r="G114"/>
  <c r="G180"/>
  <c r="G242"/>
  <c r="G314"/>
  <c r="G317"/>
  <c r="G269"/>
  <c r="G304"/>
  <c r="G356"/>
  <c r="G181"/>
  <c r="G381"/>
  <c r="G273"/>
  <c r="G347"/>
  <c r="G299"/>
  <c r="G137"/>
  <c r="G122"/>
  <c r="G267"/>
  <c r="G210"/>
  <c r="G382"/>
  <c r="G456"/>
  <c r="G197"/>
  <c r="G128"/>
  <c r="G271"/>
  <c r="G213"/>
  <c r="G290"/>
  <c r="G121"/>
  <c r="G343"/>
  <c r="G383"/>
  <c r="G430"/>
  <c r="G452"/>
  <c r="G361"/>
  <c r="G391"/>
  <c r="G142"/>
  <c r="G102"/>
  <c r="G162"/>
  <c r="G87"/>
  <c r="G388"/>
  <c r="G400"/>
  <c r="G113"/>
  <c r="G228"/>
  <c r="G153"/>
  <c r="G363"/>
  <c r="G375"/>
  <c r="G397"/>
  <c r="G468"/>
  <c r="G176"/>
  <c r="G199"/>
  <c r="G240"/>
  <c r="G205"/>
  <c r="G247"/>
  <c r="G241"/>
  <c r="G365"/>
  <c r="G434"/>
  <c r="G444"/>
  <c r="G303"/>
  <c r="G448"/>
  <c r="G392"/>
  <c r="G385"/>
  <c r="G319"/>
  <c r="G268"/>
  <c r="G184"/>
  <c r="G292"/>
  <c r="G411"/>
  <c r="G132"/>
  <c r="G357"/>
  <c r="G366"/>
  <c r="G432"/>
  <c r="G389"/>
  <c r="G44" i="34"/>
  <c r="G90"/>
  <c r="G65"/>
  <c r="G231"/>
  <c r="G131"/>
  <c r="G192"/>
  <c r="G199"/>
  <c r="G202"/>
  <c r="G221"/>
  <c r="G167"/>
  <c r="G274"/>
  <c r="G42" i="32"/>
  <c r="G47"/>
  <c r="G12" i="31"/>
  <c r="G27"/>
  <c r="G124"/>
  <c r="G108"/>
  <c r="G138"/>
  <c r="G116"/>
  <c r="G133"/>
  <c r="G157"/>
  <c r="G142"/>
  <c r="G143"/>
  <c r="G94"/>
  <c r="G166"/>
  <c r="G106"/>
  <c r="G46" i="30"/>
  <c r="G57"/>
  <c r="G61"/>
  <c r="G65"/>
  <c r="G67"/>
  <c r="G82"/>
  <c r="G106"/>
  <c r="G71"/>
  <c r="G45"/>
  <c r="G49"/>
  <c r="G95"/>
  <c r="G43"/>
  <c r="G108"/>
  <c r="G124"/>
  <c r="G203"/>
  <c r="G138"/>
  <c r="G80"/>
  <c r="G97"/>
  <c r="G415"/>
  <c r="G140"/>
  <c r="G179"/>
  <c r="G297"/>
  <c r="G429"/>
  <c r="G308"/>
  <c r="G374"/>
  <c r="G12" i="14"/>
  <c r="G42"/>
  <c r="G54"/>
  <c r="G87"/>
  <c r="G127"/>
  <c r="G106"/>
  <c r="G83"/>
  <c r="G359"/>
  <c r="G335"/>
  <c r="G301"/>
  <c r="G343"/>
  <c r="G145"/>
  <c r="G227"/>
  <c r="G331"/>
  <c r="G299"/>
  <c r="G342"/>
  <c r="G346"/>
  <c r="G323"/>
  <c r="G324"/>
  <c r="G325"/>
  <c r="G326"/>
  <c r="G327"/>
  <c r="G340"/>
  <c r="G341"/>
  <c r="G347"/>
  <c r="G101"/>
  <c r="G238"/>
  <c r="G258"/>
  <c r="G54" i="34"/>
  <c r="G30"/>
  <c r="G315"/>
  <c r="G154"/>
  <c r="G310"/>
  <c r="G279"/>
  <c r="G292"/>
  <c r="G218"/>
  <c r="G281"/>
  <c r="G150"/>
  <c r="G191"/>
  <c r="G239"/>
  <c r="G281" i="30"/>
  <c r="G309"/>
  <c r="G418"/>
  <c r="G224"/>
  <c r="G155"/>
  <c r="G110"/>
  <c r="G103"/>
  <c r="G245"/>
  <c r="G250"/>
  <c r="G367"/>
  <c r="G189"/>
  <c r="G440"/>
  <c r="G463"/>
  <c r="G332"/>
  <c r="G384"/>
  <c r="G291"/>
  <c r="G220"/>
  <c r="G194"/>
  <c r="G431"/>
  <c r="G328" i="14"/>
  <c r="G351"/>
  <c r="G352"/>
  <c r="G353"/>
  <c r="G355"/>
  <c r="G357"/>
  <c r="G360"/>
  <c r="G168"/>
  <c r="G116"/>
  <c r="G329"/>
  <c r="G330"/>
  <c r="G126"/>
  <c r="G349"/>
  <c r="G20" l="1"/>
  <c r="G111"/>
  <c r="G124"/>
  <c r="G42" i="30"/>
  <c r="G55"/>
  <c r="G77"/>
  <c r="G101"/>
  <c r="G126"/>
  <c r="G127"/>
  <c r="G134"/>
  <c r="G116"/>
  <c r="G119"/>
  <c r="G237"/>
  <c r="G33" i="31"/>
  <c r="G39"/>
  <c r="G40"/>
  <c r="G338" i="30"/>
  <c r="G13" i="31"/>
  <c r="G43"/>
  <c r="G47"/>
  <c r="G73"/>
</calcChain>
</file>

<file path=xl/comments1.xml><?xml version="1.0" encoding="utf-8"?>
<comments xmlns="http://schemas.openxmlformats.org/spreadsheetml/2006/main">
  <authors>
    <author/>
  </authors>
  <commentList>
    <comment ref="D161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Grzesiek:
</t>
        </r>
        <r>
          <rPr>
            <sz val="8"/>
            <color indexed="8"/>
            <rFont val="Tahoma"/>
            <family val="2"/>
            <charset val="238"/>
          </rPr>
          <t xml:space="preserve">1346
</t>
        </r>
      </text>
    </comment>
  </commentList>
</comments>
</file>

<file path=xl/sharedStrings.xml><?xml version="1.0" encoding="utf-8"?>
<sst xmlns="http://schemas.openxmlformats.org/spreadsheetml/2006/main" count="5215" uniqueCount="1415">
  <si>
    <t>BLR</t>
  </si>
  <si>
    <t>CZE</t>
  </si>
  <si>
    <t>SRB1</t>
  </si>
  <si>
    <t>SLO1</t>
  </si>
  <si>
    <t>LAT</t>
  </si>
  <si>
    <t>USA</t>
  </si>
  <si>
    <t>Name</t>
  </si>
  <si>
    <t>FAI Licence</t>
  </si>
  <si>
    <t>NAC</t>
  </si>
  <si>
    <t>KAZ</t>
  </si>
  <si>
    <t>POL</t>
  </si>
  <si>
    <t>RUS</t>
  </si>
  <si>
    <t>SRB</t>
  </si>
  <si>
    <t>UKR</t>
  </si>
  <si>
    <t xml:space="preserve"> </t>
  </si>
  <si>
    <t xml:space="preserve"> Total</t>
  </si>
  <si>
    <t>Plac.</t>
  </si>
  <si>
    <t>They show three best results.</t>
  </si>
  <si>
    <t xml:space="preserve">                                                                                 CIAM SPACE MODELS SUBCOMMITTEE</t>
  </si>
  <si>
    <t xml:space="preserve">                                               </t>
  </si>
  <si>
    <t>No</t>
  </si>
  <si>
    <t>Date</t>
  </si>
  <si>
    <t>Name of the event</t>
  </si>
  <si>
    <t>Location</t>
  </si>
  <si>
    <t>Country</t>
  </si>
  <si>
    <t>Code</t>
  </si>
  <si>
    <t>Class S4A</t>
  </si>
  <si>
    <t>Class S6A</t>
  </si>
  <si>
    <t>Class S7</t>
  </si>
  <si>
    <t>Class S8EP</t>
  </si>
  <si>
    <t>Class S9A</t>
  </si>
  <si>
    <t xml:space="preserve"> TOTAL</t>
  </si>
  <si>
    <t xml:space="preserve">Scored </t>
  </si>
  <si>
    <t>Total</t>
  </si>
  <si>
    <t>Korolev Cup</t>
  </si>
  <si>
    <t>Liepaja</t>
  </si>
  <si>
    <t>LIE</t>
  </si>
  <si>
    <t>Yangel Cup</t>
  </si>
  <si>
    <t>TOTAL</t>
  </si>
  <si>
    <t>SLO</t>
  </si>
  <si>
    <t xml:space="preserve">          CIAM Space Models SC Chairman</t>
  </si>
  <si>
    <t>Not scored</t>
  </si>
  <si>
    <t xml:space="preserve">  DATE:</t>
  </si>
  <si>
    <t>BGD</t>
  </si>
  <si>
    <t>Baikonur</t>
  </si>
  <si>
    <t>BAI</t>
  </si>
  <si>
    <t>Korkyt Ata Cup</t>
  </si>
  <si>
    <t>KAT</t>
  </si>
  <si>
    <t>LJU</t>
  </si>
  <si>
    <t>SRB2</t>
  </si>
  <si>
    <t>SLO2</t>
  </si>
  <si>
    <t>RUSB</t>
  </si>
  <si>
    <t>BUL</t>
  </si>
  <si>
    <t>Kaspichan Cup</t>
  </si>
  <si>
    <t>Kaspichan</t>
  </si>
  <si>
    <t>KAS</t>
  </si>
  <si>
    <t>MES</t>
  </si>
  <si>
    <t xml:space="preserve">                                                   REVIEW OF CURRENT PLACINGS AND  WORLD CUP POINTS </t>
  </si>
  <si>
    <t>RUSA</t>
  </si>
  <si>
    <t>SVK</t>
  </si>
  <si>
    <t>AUXILIARY  TABLE - With selected better result in a country or a time zone</t>
  </si>
  <si>
    <t>Krakow</t>
  </si>
  <si>
    <t>c) Orange - the delayed events or not held.</t>
  </si>
  <si>
    <t>d) Red letters - Changed in relation to the original sporting calendar.</t>
  </si>
  <si>
    <t>Grodno</t>
  </si>
  <si>
    <t>KRU</t>
  </si>
  <si>
    <t>Krupka</t>
  </si>
  <si>
    <t>LTU</t>
  </si>
  <si>
    <t>GRO</t>
  </si>
  <si>
    <t>Chelomei Cup</t>
  </si>
  <si>
    <t>CZE1</t>
  </si>
  <si>
    <t>POL1</t>
  </si>
  <si>
    <t>POL2</t>
  </si>
  <si>
    <t>MAX</t>
  </si>
  <si>
    <t>HRABOUSKI Valery</t>
  </si>
  <si>
    <t>TIMOFEJEV Maksim</t>
  </si>
  <si>
    <t>284</t>
  </si>
  <si>
    <t>713</t>
  </si>
  <si>
    <t>MELENEVSKIY Alexander (J)</t>
  </si>
  <si>
    <t>IVASHKOV Stanislav</t>
  </si>
  <si>
    <t>SERGIENKO Grigory</t>
  </si>
  <si>
    <t>EST</t>
  </si>
  <si>
    <t>Andritz Cup</t>
  </si>
  <si>
    <t>Humenne</t>
  </si>
  <si>
    <t>HUM</t>
  </si>
  <si>
    <t>OSW</t>
  </si>
  <si>
    <t>Tatry World Cup</t>
  </si>
  <si>
    <t>NTA</t>
  </si>
  <si>
    <t>SVK1</t>
  </si>
  <si>
    <t>SVK2</t>
  </si>
  <si>
    <t>KANICHEV Aris (J)</t>
  </si>
  <si>
    <t>0534A</t>
  </si>
  <si>
    <t>3192</t>
  </si>
  <si>
    <t>Prievidza Cup</t>
  </si>
  <si>
    <t>Prievidza</t>
  </si>
  <si>
    <t>LVI</t>
  </si>
  <si>
    <t>MAN</t>
  </si>
  <si>
    <t>BUL1</t>
  </si>
  <si>
    <t>BUL2</t>
  </si>
  <si>
    <t>PRI</t>
  </si>
  <si>
    <t>KAL</t>
  </si>
  <si>
    <t>RUSC</t>
  </si>
  <si>
    <t>FAI ID</t>
  </si>
  <si>
    <t>1827</t>
  </si>
  <si>
    <t>0678A</t>
  </si>
  <si>
    <t>PRANIUK  Andrei (J)</t>
  </si>
  <si>
    <t>0677A</t>
  </si>
  <si>
    <t>STRAZDAS Jurgis</t>
  </si>
  <si>
    <t>66</t>
  </si>
  <si>
    <t>VISHNYAKOV Andrey</t>
  </si>
  <si>
    <t>3099</t>
  </si>
  <si>
    <t>894A</t>
  </si>
  <si>
    <t>SVIANTSITSKI  Vadzim (J)</t>
  </si>
  <si>
    <t>PRIVALOV Egor (J)</t>
  </si>
  <si>
    <t>CHEKOTIN Maxim</t>
  </si>
  <si>
    <t>0222A</t>
  </si>
  <si>
    <t>PIANKOUSKI  Maksim (J)</t>
  </si>
  <si>
    <t>POLUKAINEN Arvi</t>
  </si>
  <si>
    <t>0069</t>
  </si>
  <si>
    <t>LITSKEVICH Fiodar (J)</t>
  </si>
  <si>
    <t>PLECHANOV Vladas</t>
  </si>
  <si>
    <t>SURHINEUICH  Andreij (J)</t>
  </si>
  <si>
    <t>S-721</t>
  </si>
  <si>
    <t>1215</t>
  </si>
  <si>
    <t>SYNIELYTSYI Oleksandr</t>
  </si>
  <si>
    <t>3153</t>
  </si>
  <si>
    <t>0965A</t>
  </si>
  <si>
    <t>0981A</t>
  </si>
  <si>
    <t>0494A</t>
  </si>
  <si>
    <t>496</t>
  </si>
  <si>
    <t>Nowy Targ</t>
  </si>
  <si>
    <t>Kamnik</t>
  </si>
  <si>
    <t>PLACING LIST 2016</t>
  </si>
  <si>
    <t xml:space="preserve">                     STATISTICS OF CURRENT PARTICIPATION IN THE SPACE MODELS WORLD CUP EVENTS 2016</t>
  </si>
  <si>
    <t>15.04-17.04</t>
  </si>
  <si>
    <t>29.04-01.05</t>
  </si>
  <si>
    <t>Grodno Cup</t>
  </si>
  <si>
    <t>Elbrus Cup</t>
  </si>
  <si>
    <t>Nalchik</t>
  </si>
  <si>
    <t>NAL</t>
  </si>
  <si>
    <t xml:space="preserve">World Cup Krupka </t>
  </si>
  <si>
    <t>20.05-22.05</t>
  </si>
  <si>
    <t>03.06-04.06</t>
  </si>
  <si>
    <t>World Cup in Cracow</t>
  </si>
  <si>
    <t>World Cup Liepaja</t>
  </si>
  <si>
    <t>17.06-19.06</t>
  </si>
  <si>
    <t>10.06-12.06</t>
  </si>
  <si>
    <t>14.05-15.05</t>
  </si>
  <si>
    <t>25.06-26.06</t>
  </si>
  <si>
    <t>CanAm Cup</t>
  </si>
  <si>
    <t>Muskegon, Michigan</t>
  </si>
  <si>
    <t>1st Bela Crkva Kup</t>
  </si>
  <si>
    <t>Crvena Crkva</t>
  </si>
  <si>
    <t>BCC</t>
  </si>
  <si>
    <t>09.07-10.07</t>
  </si>
  <si>
    <t>Vega Cup</t>
  </si>
  <si>
    <t>Zadovinek</t>
  </si>
  <si>
    <t>Orel</t>
  </si>
  <si>
    <t>ORE</t>
  </si>
  <si>
    <t>Bulgaria Cup</t>
  </si>
  <si>
    <t>Dupnitsa</t>
  </si>
  <si>
    <t>DUP</t>
  </si>
  <si>
    <t>22.07-24.07</t>
  </si>
  <si>
    <t>28.07-31.07</t>
  </si>
  <si>
    <t>16.09-19.09</t>
  </si>
  <si>
    <t>KAC</t>
  </si>
  <si>
    <t>23.09-26.09</t>
  </si>
  <si>
    <t>23.09-25.09</t>
  </si>
  <si>
    <t>Belgrade Cup</t>
  </si>
  <si>
    <t>Aradac Zrenjanin</t>
  </si>
  <si>
    <t>01.10-02.10</t>
  </si>
  <si>
    <t>07.10-09.10</t>
  </si>
  <si>
    <t>38th Ljubljana Cup</t>
  </si>
  <si>
    <t>KRA</t>
  </si>
  <si>
    <t>MUS</t>
  </si>
  <si>
    <t>ZAD</t>
  </si>
  <si>
    <t>29.04-01.04</t>
  </si>
  <si>
    <t>18.06-19.06</t>
  </si>
  <si>
    <t>08.07-10.07</t>
  </si>
  <si>
    <t>MAIBORODA Irina</t>
  </si>
  <si>
    <t>BLR-257</t>
  </si>
  <si>
    <t>1950</t>
  </si>
  <si>
    <t>ADAMCHUK Anton (J)</t>
  </si>
  <si>
    <t>BLR-048</t>
  </si>
  <si>
    <t>SHABRONSKI Daniil (J)</t>
  </si>
  <si>
    <t>BLR-320</t>
  </si>
  <si>
    <t>SERGEYEV Nikolay</t>
  </si>
  <si>
    <t>0482A</t>
  </si>
  <si>
    <t>TRUSH Sergiy</t>
  </si>
  <si>
    <t>UKR-S-221</t>
  </si>
  <si>
    <t>BLR-164</t>
  </si>
  <si>
    <t>SOLOMENTSEV Grigory (J)</t>
  </si>
  <si>
    <t>LAVRYNENKO Maksym</t>
  </si>
  <si>
    <t>UKR-S-615</t>
  </si>
  <si>
    <t>0385A</t>
  </si>
  <si>
    <t>SCHEDROV Andrey</t>
  </si>
  <si>
    <t>IVCHENKO Stepan</t>
  </si>
  <si>
    <t>UKR-S-604</t>
  </si>
  <si>
    <t>RUTKOUSKI Ilya (J)</t>
  </si>
  <si>
    <t>BLR-049</t>
  </si>
  <si>
    <t>BLR-163</t>
  </si>
  <si>
    <t>BLR-263</t>
  </si>
  <si>
    <t>MINKEVICH  Uladzimir</t>
  </si>
  <si>
    <t>BLR-042</t>
  </si>
  <si>
    <t>SHULIAK Sergiy</t>
  </si>
  <si>
    <t>UKR-S-255</t>
  </si>
  <si>
    <t>BLR-325</t>
  </si>
  <si>
    <t>GRITCHIN Dmitry (J)</t>
  </si>
  <si>
    <t>1612A</t>
  </si>
  <si>
    <t>3190</t>
  </si>
  <si>
    <t>1659A</t>
  </si>
  <si>
    <t>BAIBIKOV Sergiy</t>
  </si>
  <si>
    <t>UKR-S-311</t>
  </si>
  <si>
    <t>NESTSERAU Ryhor (J)</t>
  </si>
  <si>
    <t>BLR-337</t>
  </si>
  <si>
    <t>FEDOTOV Gleb (J)</t>
  </si>
  <si>
    <t>222A</t>
  </si>
  <si>
    <t>BLR-128</t>
  </si>
  <si>
    <t>0979A</t>
  </si>
  <si>
    <t>BLR-338</t>
  </si>
  <si>
    <t>BLR-043</t>
  </si>
  <si>
    <t>MAIKOUSKI Mikita (J)</t>
  </si>
  <si>
    <t>BLR-046</t>
  </si>
  <si>
    <t>BLR-044</t>
  </si>
  <si>
    <t>PADHAISKI Artsiom (J)</t>
  </si>
  <si>
    <t>BLR-045</t>
  </si>
  <si>
    <t>SIGANOV Vadzim (J)</t>
  </si>
  <si>
    <t>KOZLOV Alexander</t>
  </si>
  <si>
    <t>CZE-1295</t>
  </si>
  <si>
    <t>BOLSHAKOV Sergei</t>
  </si>
  <si>
    <t>0680А</t>
  </si>
  <si>
    <t>1621A</t>
  </si>
  <si>
    <t>0497A</t>
  </si>
  <si>
    <t>1611A</t>
  </si>
  <si>
    <t>1598A</t>
  </si>
  <si>
    <t>KOROLENKO Daria (J)</t>
  </si>
  <si>
    <t>1610A</t>
  </si>
  <si>
    <t>PRANIUK  Barys (J)</t>
  </si>
  <si>
    <t>BLR-047</t>
  </si>
  <si>
    <t>329</t>
  </si>
  <si>
    <t>GOLOVIN Olexandr</t>
  </si>
  <si>
    <t>Alexey Ezhov</t>
  </si>
  <si>
    <t>Irina Lobanova</t>
  </si>
  <si>
    <t>Vladislav Kolmogorov</t>
  </si>
  <si>
    <t>Vladimir Khokhlov</t>
  </si>
  <si>
    <t>Lev Bovtun (j)</t>
  </si>
  <si>
    <t>1626A</t>
  </si>
  <si>
    <t>Konstantin Grinchenko</t>
  </si>
  <si>
    <t>0495A</t>
  </si>
  <si>
    <t>Semen Domarev (j)</t>
  </si>
  <si>
    <t>1729A</t>
  </si>
  <si>
    <t>Irina Mayboroda</t>
  </si>
  <si>
    <t>Ilia Nikitin (j)</t>
  </si>
  <si>
    <t>1625A</t>
  </si>
  <si>
    <t>Kantemir Dalelov (j)</t>
  </si>
  <si>
    <t>1074A</t>
  </si>
  <si>
    <t>Dmitriy Korotin</t>
  </si>
  <si>
    <t>Sergey Parahin</t>
  </si>
  <si>
    <t>KAZ 613</t>
  </si>
  <si>
    <t>Nikolay Tsigankov</t>
  </si>
  <si>
    <t>Gleb Fedotov (j)</t>
  </si>
  <si>
    <t>Pavel Lemasov (j)</t>
  </si>
  <si>
    <t>Igor' Lemasov</t>
  </si>
  <si>
    <t>Sergey Ivanov</t>
  </si>
  <si>
    <t>Vyacheslav Tokarev (j)</t>
  </si>
  <si>
    <t>1732A</t>
  </si>
  <si>
    <t>Valeriy Volikov</t>
  </si>
  <si>
    <t>835A</t>
  </si>
  <si>
    <t>Vladimir Sorokin</t>
  </si>
  <si>
    <t>Petr Iovlev (j)</t>
  </si>
  <si>
    <t>965A</t>
  </si>
  <si>
    <t>Nikolay Sergeyev</t>
  </si>
  <si>
    <t>482A</t>
  </si>
  <si>
    <t>Kirill Istomin (j)</t>
  </si>
  <si>
    <t>1741A</t>
  </si>
  <si>
    <t>Sergey Ivanov (j)</t>
  </si>
  <si>
    <t>1742A</t>
  </si>
  <si>
    <t>Semen Kharitonov (j)</t>
  </si>
  <si>
    <t>1731A</t>
  </si>
  <si>
    <t>Efim Rysev (j)</t>
  </si>
  <si>
    <t>1745A</t>
  </si>
  <si>
    <t>Ilya Osipov</t>
  </si>
  <si>
    <t>1217A</t>
  </si>
  <si>
    <t>Oganesyan Kerop</t>
  </si>
  <si>
    <t>0523A</t>
  </si>
  <si>
    <t>Artem Voronin (j)</t>
  </si>
  <si>
    <t>Alexey Gryazev</t>
  </si>
  <si>
    <t>Daniil Pirogov (j)</t>
  </si>
  <si>
    <t>1073A</t>
  </si>
  <si>
    <t>Ivan Pushkar (j)</t>
  </si>
  <si>
    <t>1744A</t>
  </si>
  <si>
    <t>Vadim Saverin (j)</t>
  </si>
  <si>
    <t>Aleksei Kichatuhi (j)</t>
  </si>
  <si>
    <t>635A</t>
  </si>
  <si>
    <t>Alexey Kharlampev (j)</t>
  </si>
  <si>
    <t>1735A</t>
  </si>
  <si>
    <t>Sakhayan Spiridonov (j)</t>
  </si>
  <si>
    <t>1736A</t>
  </si>
  <si>
    <t>Egor Bolshakov (j)</t>
  </si>
  <si>
    <t>1730A</t>
  </si>
  <si>
    <t>Il'ya Goncharenko (j)</t>
  </si>
  <si>
    <t>Aleksandr Sovkov</t>
  </si>
  <si>
    <t>1223A</t>
  </si>
  <si>
    <t>Andrey Vinnikov</t>
  </si>
  <si>
    <t>1224A</t>
  </si>
  <si>
    <t>Andrey Petrov (j)</t>
  </si>
  <si>
    <t>1737A</t>
  </si>
  <si>
    <t>Pavel Gotovcev (j)</t>
  </si>
  <si>
    <t>1763A</t>
  </si>
  <si>
    <t>Mikhail Silinskiy</t>
  </si>
  <si>
    <t>Alexksandr Shirobokov (j)</t>
  </si>
  <si>
    <t>0648A</t>
  </si>
  <si>
    <t>Vladimir Egoshin</t>
  </si>
  <si>
    <t>Matvei Doshchinskii (j)</t>
  </si>
  <si>
    <t>Sergey Kravchenko</t>
  </si>
  <si>
    <t>0443A</t>
  </si>
  <si>
    <t>Vadim Tarasov (j)</t>
  </si>
  <si>
    <t>1757A</t>
  </si>
  <si>
    <t>Valeriy Barannikov (j)</t>
  </si>
  <si>
    <t>Denis Safonov (j)</t>
  </si>
  <si>
    <t>1603A</t>
  </si>
  <si>
    <t>1740A</t>
  </si>
  <si>
    <t>Sergey Romanyuk</t>
  </si>
  <si>
    <t>Vitaliy Abramov (j)</t>
  </si>
  <si>
    <t>1656A</t>
  </si>
  <si>
    <t>Daniil Kalashnikov (j)</t>
  </si>
  <si>
    <t>Alexey Kharlampiev (j)</t>
  </si>
  <si>
    <t>Timur Gulyaghinov</t>
  </si>
  <si>
    <t>0255A</t>
  </si>
  <si>
    <t>Said Mir (j)</t>
  </si>
  <si>
    <t>1072A</t>
  </si>
  <si>
    <t>Matvej Pyakhov (j)</t>
  </si>
  <si>
    <t>1805A</t>
  </si>
  <si>
    <t>Egor Bol'shakov (j)</t>
  </si>
  <si>
    <t>Zalimgeri Gedgafov (j)</t>
  </si>
  <si>
    <t>1468А</t>
  </si>
  <si>
    <t>Vadim Parhomenko</t>
  </si>
  <si>
    <t>1743A</t>
  </si>
  <si>
    <t>Maxim Chekotin</t>
  </si>
  <si>
    <t>0894A</t>
  </si>
  <si>
    <t>Aleksandr Kichatuhi (j)</t>
  </si>
  <si>
    <t>636A</t>
  </si>
  <si>
    <t>Andrey Vishnyakov</t>
  </si>
  <si>
    <t>Sergey Bolshikov</t>
  </si>
  <si>
    <t>0680A</t>
  </si>
  <si>
    <t>Vitaliy Mayboroda</t>
  </si>
  <si>
    <t>Vladimir Menshikov</t>
  </si>
  <si>
    <t>Aliaksandr Lipai</t>
  </si>
  <si>
    <t>BLR 071</t>
  </si>
  <si>
    <t>76176</t>
  </si>
  <si>
    <t>Kiryl Zhabravets</t>
  </si>
  <si>
    <t>BLR 257</t>
  </si>
  <si>
    <t>85413</t>
  </si>
  <si>
    <t>SVK 1293</t>
  </si>
  <si>
    <t>S-562</t>
  </si>
  <si>
    <t>Michal Žitňan</t>
  </si>
  <si>
    <t>SVK-1111</t>
  </si>
  <si>
    <t>SVK 1087</t>
  </si>
  <si>
    <t>CZE 1422</t>
  </si>
  <si>
    <t>Jozef Jaššo ml</t>
  </si>
  <si>
    <t>SVK 1025</t>
  </si>
  <si>
    <t>SVK 1292</t>
  </si>
  <si>
    <t>Rastislav Kičura</t>
  </si>
  <si>
    <t>SVK 1122</t>
  </si>
  <si>
    <t>SVK 1294</t>
  </si>
  <si>
    <t>Štefan Buraj</t>
  </si>
  <si>
    <t>SVK1067</t>
  </si>
  <si>
    <t>Jaromír Chalupa</t>
  </si>
  <si>
    <t>CZE 1057</t>
  </si>
  <si>
    <t>Valery Hrabouski</t>
  </si>
  <si>
    <t>BLR 128</t>
  </si>
  <si>
    <t>76181</t>
  </si>
  <si>
    <t>CZE 1495</t>
  </si>
  <si>
    <t>Michal Hricinda</t>
  </si>
  <si>
    <t>SVK 1123</t>
  </si>
  <si>
    <t>24604</t>
  </si>
  <si>
    <t>Ján Šebesta</t>
  </si>
  <si>
    <t>CZE 1240</t>
  </si>
  <si>
    <t>CZE 1044</t>
  </si>
  <si>
    <t>Bedřich Pavka</t>
  </si>
  <si>
    <t>CZE 1043</t>
  </si>
  <si>
    <t>SVK 1303</t>
  </si>
  <si>
    <t>70796</t>
  </si>
  <si>
    <t>SVK 1324</t>
  </si>
  <si>
    <t>70888</t>
  </si>
  <si>
    <t>SVK 1269</t>
  </si>
  <si>
    <t>70770</t>
  </si>
  <si>
    <t>SVK 1355</t>
  </si>
  <si>
    <t>80202</t>
  </si>
  <si>
    <t>Alexander Kozlov</t>
  </si>
  <si>
    <t>CZE 1295</t>
  </si>
  <si>
    <t>Peter Matuška</t>
  </si>
  <si>
    <t>SVK 1096</t>
  </si>
  <si>
    <t>24592</t>
  </si>
  <si>
    <t>Vladimír Švec</t>
  </si>
  <si>
    <t>SVK 1021</t>
  </si>
  <si>
    <t>Maroš Fecek</t>
  </si>
  <si>
    <t>SVK 1345</t>
  </si>
  <si>
    <t>SVK 1321</t>
  </si>
  <si>
    <t>70885</t>
  </si>
  <si>
    <t>Milan Javořik</t>
  </si>
  <si>
    <t>SVK 1133</t>
  </si>
  <si>
    <t>SVK 1111</t>
  </si>
  <si>
    <t>Mitja Žgajner</t>
  </si>
  <si>
    <t>S-5187001</t>
  </si>
  <si>
    <t>Daniel Dietrich</t>
  </si>
  <si>
    <t>GER 2848</t>
  </si>
  <si>
    <t>GER 2860</t>
  </si>
  <si>
    <t>Vasil Pavljuk</t>
  </si>
  <si>
    <t>SVK 1029</t>
  </si>
  <si>
    <t>24542</t>
  </si>
  <si>
    <t>Bebřich Pavka</t>
  </si>
  <si>
    <t>BLR  071</t>
  </si>
  <si>
    <t>Jozef Jaššo</t>
  </si>
  <si>
    <t>24539</t>
  </si>
  <si>
    <t>SVK 1067</t>
  </si>
  <si>
    <t>Drago Perc</t>
  </si>
  <si>
    <t>S5-187003</t>
  </si>
  <si>
    <t>Sonja Palovšnik</t>
  </si>
  <si>
    <t>S5-187004</t>
  </si>
  <si>
    <t>70785</t>
  </si>
  <si>
    <t>Jan Šebesta</t>
  </si>
  <si>
    <t>CZE 1502</t>
  </si>
  <si>
    <t>70787</t>
  </si>
  <si>
    <t>31097</t>
  </si>
  <si>
    <t>Miroslav Knajbel</t>
  </si>
  <si>
    <t>SVK 1360</t>
  </si>
  <si>
    <t>S5-187001</t>
  </si>
  <si>
    <t>68466</t>
  </si>
  <si>
    <t>29741</t>
  </si>
  <si>
    <t>387</t>
  </si>
  <si>
    <t>68469</t>
  </si>
  <si>
    <t>24603</t>
  </si>
  <si>
    <t>S</t>
  </si>
  <si>
    <t>GER</t>
  </si>
  <si>
    <t>SUI</t>
  </si>
  <si>
    <t xml:space="preserve">Yordanov Plamen </t>
  </si>
  <si>
    <t>S-912</t>
  </si>
  <si>
    <t>S-667</t>
  </si>
  <si>
    <t>Vasilev Stefan</t>
  </si>
  <si>
    <t>Petrov Dragomir</t>
  </si>
  <si>
    <t>Somleva Mariya</t>
  </si>
  <si>
    <t>Stanev Toni</t>
  </si>
  <si>
    <t>Parashkevov Manol</t>
  </si>
  <si>
    <t>Lekov Boris</t>
  </si>
  <si>
    <t>Stoyanov Toshko</t>
  </si>
  <si>
    <t>Volarević  Luka</t>
  </si>
  <si>
    <t>S-670</t>
  </si>
  <si>
    <t>GUZU FLORIN</t>
  </si>
  <si>
    <t>ROU-071</t>
  </si>
  <si>
    <t>ROU</t>
  </si>
  <si>
    <t>Josipovic Zivan</t>
  </si>
  <si>
    <t>S-044</t>
  </si>
  <si>
    <t>Petrov Stanimir</t>
  </si>
  <si>
    <t>Iliev Angel</t>
  </si>
  <si>
    <t>Yordanov Plamen</t>
  </si>
  <si>
    <t>Petrović  Mihailo</t>
  </si>
  <si>
    <t>Iliev Ilko</t>
  </si>
  <si>
    <t>AKSUNGUR GÖKÇEHAN</t>
  </si>
  <si>
    <t>TUR-492</t>
  </si>
  <si>
    <t>TUR</t>
  </si>
  <si>
    <t>BAŞURAL MELEK</t>
  </si>
  <si>
    <t>TUR-440</t>
  </si>
  <si>
    <t>MUTLU BEYZA</t>
  </si>
  <si>
    <t>TUR-409</t>
  </si>
  <si>
    <t>SEBİT BERK</t>
  </si>
  <si>
    <t>TUR-493</t>
  </si>
  <si>
    <t>KOCAMAN EMİNE</t>
  </si>
  <si>
    <t>TUR-439</t>
  </si>
  <si>
    <t>KASARCI İLAYDA</t>
  </si>
  <si>
    <t>TUR-408</t>
  </si>
  <si>
    <t>EVSAN KADİR</t>
  </si>
  <si>
    <t>TUR-488</t>
  </si>
  <si>
    <t>Yordanova Viktoriya</t>
  </si>
  <si>
    <t>AKSAK ASLAN</t>
  </si>
  <si>
    <t>TUR-483</t>
  </si>
  <si>
    <t>ARDA YILMAZ ALİ</t>
  </si>
  <si>
    <t>TUR-482</t>
  </si>
  <si>
    <t>ADIGÜZEL ANIL</t>
  </si>
  <si>
    <t>TUR-434</t>
  </si>
  <si>
    <t>ADIGÜZEL  KORAY</t>
  </si>
  <si>
    <t>TUR-487</t>
  </si>
  <si>
    <t>GÜNEŞ EMRE</t>
  </si>
  <si>
    <t>TUR-484</t>
  </si>
  <si>
    <t>CELBİŞ  EMRE</t>
  </si>
  <si>
    <t>TUR-485</t>
  </si>
  <si>
    <t>GÜNDÜZ BEYZA</t>
  </si>
  <si>
    <t>TUR-495</t>
  </si>
  <si>
    <t>YILDIZ  AHMET</t>
  </si>
  <si>
    <t>TUR-490</t>
  </si>
  <si>
    <t>ÖZÇELİK TUNAHAN</t>
  </si>
  <si>
    <t>TUR-437</t>
  </si>
  <si>
    <t>YURT CENGİZHAN</t>
  </si>
  <si>
    <t>TUR-438</t>
  </si>
  <si>
    <t>KARTAL   HATICE</t>
  </si>
  <si>
    <t>TUR-494</t>
  </si>
  <si>
    <t>ATIK CELIL</t>
  </si>
  <si>
    <t>TR-40</t>
  </si>
  <si>
    <t>Vachkov Dimitar</t>
  </si>
  <si>
    <t>Volarević Luka</t>
  </si>
  <si>
    <t>Aleksandrov Todor</t>
  </si>
  <si>
    <t>Tilev Pavel</t>
  </si>
  <si>
    <t>Todorov Angel</t>
  </si>
  <si>
    <t>PRICOP MIHAI VICTOR</t>
  </si>
  <si>
    <t>ROU-1001</t>
  </si>
  <si>
    <t>Peychev Nikolay</t>
  </si>
  <si>
    <t>MIHAILESCU STEFAN</t>
  </si>
  <si>
    <t>ROU-701</t>
  </si>
  <si>
    <t>NOTE: a) Green color marks events or classes not in the calendar or canceled.</t>
  </si>
  <si>
    <t xml:space="preserve">           b)  Future events with blank cells are shaded light blue.</t>
  </si>
  <si>
    <t>Bold figures are taken into account.</t>
  </si>
  <si>
    <t>Kozlov Alexander</t>
  </si>
  <si>
    <t>CZE  1295</t>
  </si>
  <si>
    <t>Kolář Zdeněk</t>
  </si>
  <si>
    <t>CZE 1045</t>
  </si>
  <si>
    <t>Žitňan Michal</t>
  </si>
  <si>
    <t>Chmelík Jaroslav</t>
  </si>
  <si>
    <t>CZE 1046</t>
  </si>
  <si>
    <t>Tržilová Viktorie     J</t>
  </si>
  <si>
    <t>CZE 1078</t>
  </si>
  <si>
    <t>Chalupa Jaromír</t>
  </si>
  <si>
    <t>CZE 1097</t>
  </si>
  <si>
    <t>Krůta Václav      J</t>
  </si>
  <si>
    <t>CZE 1260</t>
  </si>
  <si>
    <t>Podaný Tomáš       J</t>
  </si>
  <si>
    <t>Kučka Milan</t>
  </si>
  <si>
    <t>Bolfa Simon    J</t>
  </si>
  <si>
    <t>S5 27016</t>
  </si>
  <si>
    <t>Krámek Zbyněk</t>
  </si>
  <si>
    <t>CZE 1338</t>
  </si>
  <si>
    <t>Musil Josef</t>
  </si>
  <si>
    <t>CZE 1162</t>
  </si>
  <si>
    <t>Laurich Tomáš  J</t>
  </si>
  <si>
    <t>CZE 1600</t>
  </si>
  <si>
    <t>Kaleta Denis</t>
  </si>
  <si>
    <t>CZE 1342</t>
  </si>
  <si>
    <t xml:space="preserve">Miroslav Rak    J </t>
  </si>
  <si>
    <t>CZE 1548</t>
  </si>
  <si>
    <t>Železný Ota          J</t>
  </si>
  <si>
    <t>CZE 1501</t>
  </si>
  <si>
    <t>Osvald Michal  J</t>
  </si>
  <si>
    <t>CZE 1547</t>
  </si>
  <si>
    <t>Kucharzyk Jan</t>
  </si>
  <si>
    <t>CZE 1072</t>
  </si>
  <si>
    <t>Klika Pavel        J</t>
  </si>
  <si>
    <t>CZE 1543</t>
  </si>
  <si>
    <t>Střeska Matyáš J</t>
  </si>
  <si>
    <t>CZE 1598</t>
  </si>
  <si>
    <t xml:space="preserve">Pastuszek David   </t>
  </si>
  <si>
    <t>CZE 1353</t>
  </si>
  <si>
    <t>Redlich Jakub     J</t>
  </si>
  <si>
    <t>CZE 1496</t>
  </si>
  <si>
    <t>Strnad Karel    J</t>
  </si>
  <si>
    <t>CZE 1596</t>
  </si>
  <si>
    <t>Pidrmann Lukáš  J</t>
  </si>
  <si>
    <t>Štirba Petr           J</t>
  </si>
  <si>
    <t>CZE 1473</t>
  </si>
  <si>
    <t>Štoček Adam  J</t>
  </si>
  <si>
    <t>CZE 1595</t>
  </si>
  <si>
    <t>Šubrtová Veronika  J</t>
  </si>
  <si>
    <t>CZE 1549</t>
  </si>
  <si>
    <t>Šubrt Jan            J</t>
  </si>
  <si>
    <t>CZE 1550</t>
  </si>
  <si>
    <t xml:space="preserve">Zaoral Petr         </t>
  </si>
  <si>
    <t>CZE 1568</t>
  </si>
  <si>
    <t>Pospíšil Marek     J</t>
  </si>
  <si>
    <t>CZE 1497</t>
  </si>
  <si>
    <t>Růžičková Eva     J</t>
  </si>
  <si>
    <t>CZE 1504</t>
  </si>
  <si>
    <t>Strnad Martin      J</t>
  </si>
  <si>
    <t>CZE 1500</t>
  </si>
  <si>
    <t>Zaoral Petr         J</t>
  </si>
  <si>
    <t>CZE 1551</t>
  </si>
  <si>
    <t>Molin Grzegorz  J</t>
  </si>
  <si>
    <t>CZE 1350</t>
  </si>
  <si>
    <t>Chalaš Jiří            J</t>
  </si>
  <si>
    <t>CZE 1492</t>
  </si>
  <si>
    <t>Pavka Marek</t>
  </si>
  <si>
    <t>CZE 1076</t>
  </si>
  <si>
    <t>Broný Pavel</t>
  </si>
  <si>
    <t>Krause Marian</t>
  </si>
  <si>
    <t>GER 2202</t>
  </si>
  <si>
    <t>Bajger Bogdan    J</t>
  </si>
  <si>
    <t>CZE 1507</t>
  </si>
  <si>
    <t>Mendrok Marian J</t>
  </si>
  <si>
    <t>CZE 1471</t>
  </si>
  <si>
    <t>Pastuszek Petr</t>
  </si>
  <si>
    <t>CZE 1409</t>
  </si>
  <si>
    <t>Pavljuk Vasil</t>
  </si>
  <si>
    <t>Büchl  Jonas</t>
  </si>
  <si>
    <t>Dumpis Maris</t>
  </si>
  <si>
    <t>YL 262</t>
  </si>
  <si>
    <t xml:space="preserve">Stoll   Hans </t>
  </si>
  <si>
    <t>SUI-5275</t>
  </si>
  <si>
    <t>Dubina Petr</t>
  </si>
  <si>
    <t>CZE 1152</t>
  </si>
  <si>
    <t>Hunziker Artur</t>
  </si>
  <si>
    <t>SUI - 10031</t>
  </si>
  <si>
    <t>Čerepjuk Jan</t>
  </si>
  <si>
    <t>CZE 1232</t>
  </si>
  <si>
    <t>Hunziker Franz</t>
  </si>
  <si>
    <t>SUI -  57714</t>
  </si>
  <si>
    <t>Pavka Bedřich</t>
  </si>
  <si>
    <t>PRZYBYTEK Krzysztof</t>
  </si>
  <si>
    <t>POL 3754</t>
  </si>
  <si>
    <t>ZHABRAVETS Kiryl</t>
  </si>
  <si>
    <t>HRICINDA Michal</t>
  </si>
  <si>
    <t>MAŁMYGA Leszek</t>
  </si>
  <si>
    <t>POL 4578</t>
  </si>
  <si>
    <t>ŁASOCHA Sławomir</t>
  </si>
  <si>
    <t>POL 3896</t>
  </si>
  <si>
    <t>54191</t>
  </si>
  <si>
    <t>PALUSZEK Maciej</t>
  </si>
  <si>
    <t>POL 5761</t>
  </si>
  <si>
    <t>CHOŁODY Bartłomiej (J)</t>
  </si>
  <si>
    <t xml:space="preserve">POL 6899 </t>
  </si>
  <si>
    <t>KRÁMEK Zbyněk</t>
  </si>
  <si>
    <t>DRASPA Radosław (J)</t>
  </si>
  <si>
    <t>POL 7395</t>
  </si>
  <si>
    <t>80481</t>
  </si>
  <si>
    <t>ZACH Sławomir</t>
  </si>
  <si>
    <t>POL 3911</t>
  </si>
  <si>
    <t>79306</t>
  </si>
  <si>
    <t>TILEV Pavel</t>
  </si>
  <si>
    <t>SZULC Sebastian</t>
  </si>
  <si>
    <t>POL 3765</t>
  </si>
  <si>
    <t>ARASIMOWICZ Marek</t>
  </si>
  <si>
    <t>POL 5365</t>
  </si>
  <si>
    <t>KĘDZIORA Wojciech (J)</t>
  </si>
  <si>
    <t xml:space="preserve">POL 7107 </t>
  </si>
  <si>
    <t>CHMELIK Jaroslav</t>
  </si>
  <si>
    <t>BOLFA Simon (J)</t>
  </si>
  <si>
    <t>SOMLEVA Mariya</t>
  </si>
  <si>
    <t>BUL 02509</t>
  </si>
  <si>
    <t>ZAWOLAK Kacper</t>
  </si>
  <si>
    <t>POL 7471</t>
  </si>
  <si>
    <t>82338</t>
  </si>
  <si>
    <t>HAMERNIK Cyprian (J)</t>
  </si>
  <si>
    <t>POL 7469</t>
  </si>
  <si>
    <t>WIŚNIEWSKI Maciej</t>
  </si>
  <si>
    <t>POL 6840</t>
  </si>
  <si>
    <t>FLOREK Sebastian (J)</t>
  </si>
  <si>
    <t>POL 7591</t>
  </si>
  <si>
    <t>TOKARCZYK Bartłomiej</t>
  </si>
  <si>
    <t>POL 3656</t>
  </si>
  <si>
    <t>BREZÁNI Marek (J)</t>
  </si>
  <si>
    <t>SVK 1413</t>
  </si>
  <si>
    <t>NOWACKI Dawid (J)</t>
  </si>
  <si>
    <t>POL 7312</t>
  </si>
  <si>
    <t>ŁUKASZEWSKI Maciej (J)</t>
  </si>
  <si>
    <t>POL 7047</t>
  </si>
  <si>
    <t>FECEK Maroš  (J)</t>
  </si>
  <si>
    <t>GUZIK Jan (J)</t>
  </si>
  <si>
    <t>POL 7256</t>
  </si>
  <si>
    <t>PRANIUK Barys (J)</t>
  </si>
  <si>
    <t>TROJAN Jarosław</t>
  </si>
  <si>
    <t>POL 6937</t>
  </si>
  <si>
    <t>ULATOWSKI Emanuel (J)</t>
  </si>
  <si>
    <t>POL 7174</t>
  </si>
  <si>
    <t>DYBA Mateusz</t>
  </si>
  <si>
    <t>POL 6694</t>
  </si>
  <si>
    <t>JENKO Marian</t>
  </si>
  <si>
    <t>S5-27.016</t>
  </si>
  <si>
    <t>STOLL Franziska</t>
  </si>
  <si>
    <t>SUI 11683</t>
  </si>
  <si>
    <t xml:space="preserve">GORYCZKA Grzegorz </t>
  </si>
  <si>
    <t>POL 4085</t>
  </si>
  <si>
    <t>RUSINOWSKI Andrzej</t>
  </si>
  <si>
    <t>POL 7401</t>
  </si>
  <si>
    <t>CZERKIES Mateusz (J)</t>
  </si>
  <si>
    <t>POL 7644</t>
  </si>
  <si>
    <t>HALABURDA Eryk (J)</t>
  </si>
  <si>
    <t>POL 7349</t>
  </si>
  <si>
    <t>KOSZELSKI Wojciech (J)</t>
  </si>
  <si>
    <t>POL 7311</t>
  </si>
  <si>
    <t>KRZYWIŃSKI Wojciech</t>
  </si>
  <si>
    <t xml:space="preserve">POL 1974 </t>
  </si>
  <si>
    <t>POL 7519</t>
  </si>
  <si>
    <t>BYRTEK Szymon</t>
  </si>
  <si>
    <t>POL-6225</t>
  </si>
  <si>
    <t>SZWED Artur</t>
  </si>
  <si>
    <t>POL 6232</t>
  </si>
  <si>
    <t>WOWRY Edward</t>
  </si>
  <si>
    <t>POL 2408</t>
  </si>
  <si>
    <t>KAŹMIERSKI Bartosz</t>
  </si>
  <si>
    <t>POL 7343</t>
  </si>
  <si>
    <t>IRZYK Jan (J)</t>
  </si>
  <si>
    <t>POL 7257</t>
  </si>
  <si>
    <t>BARĆ Dawid (J)</t>
  </si>
  <si>
    <t>POL 7046</t>
  </si>
  <si>
    <t>BALCER Paskal (J)</t>
  </si>
  <si>
    <t>POL 7389</t>
  </si>
  <si>
    <t>DYMEK Hubert (J)</t>
  </si>
  <si>
    <t>POL 7571</t>
  </si>
  <si>
    <t>KOSZAŁKA Adam (J)</t>
  </si>
  <si>
    <t>POL 7485</t>
  </si>
  <si>
    <r>
      <t>CVITI</t>
    </r>
    <r>
      <rPr>
        <sz val="10"/>
        <color indexed="8"/>
        <rFont val="Arial"/>
        <family val="2"/>
        <charset val="238"/>
      </rPr>
      <t>Ć Tomislav</t>
    </r>
  </si>
  <si>
    <t>CRO</t>
  </si>
  <si>
    <t>PO</t>
  </si>
  <si>
    <t>CVITIĆ Tomislav</t>
  </si>
  <si>
    <t>GREŠ Marián</t>
  </si>
  <si>
    <t>SVK 1239</t>
  </si>
  <si>
    <t>70561</t>
  </si>
  <si>
    <t>TOKARCZYK Zuzana</t>
  </si>
  <si>
    <t>POL7576</t>
  </si>
  <si>
    <t>GMITTER Robert</t>
  </si>
  <si>
    <t>SVK 13 43</t>
  </si>
  <si>
    <t>80112</t>
  </si>
  <si>
    <t>SVK 13 03</t>
  </si>
  <si>
    <t>JAVOŘÍK Milan</t>
  </si>
  <si>
    <t>KOSZALKA Adam</t>
  </si>
  <si>
    <t>POL7485</t>
  </si>
  <si>
    <t>BURAJ Štefan</t>
  </si>
  <si>
    <t>21816</t>
  </si>
  <si>
    <t>S-002</t>
  </si>
  <si>
    <t>S-008</t>
  </si>
  <si>
    <t>Luka Volarević</t>
  </si>
  <si>
    <t>Mihailo Petrović</t>
  </si>
  <si>
    <t>S-530</t>
  </si>
  <si>
    <t>Đorđe Vukašinović</t>
  </si>
  <si>
    <t>S-725</t>
  </si>
  <si>
    <t>Petrović Saša</t>
  </si>
  <si>
    <t>S-748</t>
  </si>
  <si>
    <t>S-450</t>
  </si>
  <si>
    <t>Viktor Čuvik</t>
  </si>
  <si>
    <t>S-654</t>
  </si>
  <si>
    <t>Petrović Miroslav</t>
  </si>
  <si>
    <t>S-738</t>
  </si>
  <si>
    <t>S-452</t>
  </si>
  <si>
    <t>S-564</t>
  </si>
  <si>
    <t>S-400</t>
  </si>
  <si>
    <t>Ferenc Ileš</t>
  </si>
  <si>
    <t>S-794</t>
  </si>
  <si>
    <t>S-507</t>
  </si>
  <si>
    <t>Žak Dejan (J)</t>
  </si>
  <si>
    <t>S-737</t>
  </si>
  <si>
    <t>Stojan Mrđanov</t>
  </si>
  <si>
    <t>S-038</t>
  </si>
  <si>
    <t>S-726</t>
  </si>
  <si>
    <t>Savov Valentin</t>
  </si>
  <si>
    <t>70</t>
  </si>
  <si>
    <t>15934</t>
  </si>
  <si>
    <t>Vitomirov David (J)</t>
  </si>
  <si>
    <t>S-802</t>
  </si>
  <si>
    <t>S-806</t>
  </si>
  <si>
    <t>Petrović Dejan (J)</t>
  </si>
  <si>
    <t>S-744</t>
  </si>
  <si>
    <t>Lekić Nemanja</t>
  </si>
  <si>
    <t>S-739</t>
  </si>
  <si>
    <t>Georgiev Marin</t>
  </si>
  <si>
    <t>653</t>
  </si>
  <si>
    <t>16183</t>
  </si>
  <si>
    <t>Namanja Radašin</t>
  </si>
  <si>
    <t>S-453</t>
  </si>
  <si>
    <t>Miha Rupnik</t>
  </si>
  <si>
    <t>S5-23.029</t>
  </si>
  <si>
    <t>90968</t>
  </si>
  <si>
    <t>Janko Rupnik</t>
  </si>
  <si>
    <t>S5-23.022</t>
  </si>
  <si>
    <t>68487</t>
  </si>
  <si>
    <t>Dragan Obradović</t>
  </si>
  <si>
    <t>S-923</t>
  </si>
  <si>
    <t>Ajloša Rupnik</t>
  </si>
  <si>
    <t>S5-23.035</t>
  </si>
  <si>
    <t>F-377</t>
  </si>
  <si>
    <t>F-902</t>
  </si>
  <si>
    <t>S5-23.038</t>
  </si>
  <si>
    <t>F-903</t>
  </si>
  <si>
    <t>S-924</t>
  </si>
  <si>
    <t>Delorija Deheljan</t>
  </si>
  <si>
    <t>S-628</t>
  </si>
  <si>
    <t>Alja Makuc</t>
  </si>
  <si>
    <t>S5-23.031</t>
  </si>
  <si>
    <t>68489</t>
  </si>
  <si>
    <t>S-555</t>
  </si>
  <si>
    <t xml:space="preserve">Svetislava Simić </t>
  </si>
  <si>
    <t>S-906</t>
  </si>
  <si>
    <t>Stanislava Simić</t>
  </si>
  <si>
    <t>S-907</t>
  </si>
  <si>
    <t>Todorović Denis</t>
  </si>
  <si>
    <t>S-750</t>
  </si>
  <si>
    <t>Vitomirov Đurica</t>
  </si>
  <si>
    <t>S-830</t>
  </si>
  <si>
    <t>Živanov Spasa</t>
  </si>
  <si>
    <t>S-749</t>
  </si>
  <si>
    <t>65770</t>
  </si>
  <si>
    <t>Dilhai Đuri</t>
  </si>
  <si>
    <t>Žak Zlatko</t>
  </si>
  <si>
    <t>S-747</t>
  </si>
  <si>
    <t>Rupnik Janko</t>
  </si>
  <si>
    <t>Makuc Alja</t>
  </si>
  <si>
    <t>S-5187.006</t>
  </si>
  <si>
    <t>Miodrag V Čipčič</t>
  </si>
  <si>
    <t>JENKO Marjan</t>
  </si>
  <si>
    <t>Miodrag V Čipčić</t>
  </si>
  <si>
    <t xml:space="preserve"> RINKEVIC  Andrei</t>
  </si>
  <si>
    <t>YL286</t>
  </si>
  <si>
    <t xml:space="preserve"> PUMPURS  Lauris</t>
  </si>
  <si>
    <t>YL264</t>
  </si>
  <si>
    <t xml:space="preserve"> CIELENA  Emilija</t>
  </si>
  <si>
    <t>YL297</t>
  </si>
  <si>
    <t xml:space="preserve"> KARDELS  Maksims</t>
  </si>
  <si>
    <t>YL478</t>
  </si>
  <si>
    <t xml:space="preserve"> SUMSKIS  Emils</t>
  </si>
  <si>
    <t>YL259</t>
  </si>
  <si>
    <t xml:space="preserve"> RUBIKS  Denis</t>
  </si>
  <si>
    <t>YL293</t>
  </si>
  <si>
    <t xml:space="preserve"> KARALKEVICIUS  Povilas</t>
  </si>
  <si>
    <t>LTU804</t>
  </si>
  <si>
    <t xml:space="preserve"> BRUVERS  Janis</t>
  </si>
  <si>
    <t>YL477</t>
  </si>
  <si>
    <t xml:space="preserve"> RAUDINS  Oskars</t>
  </si>
  <si>
    <t>YL450</t>
  </si>
  <si>
    <t xml:space="preserve"> TAURINS  Ilmars</t>
  </si>
  <si>
    <t>YL269</t>
  </si>
  <si>
    <t xml:space="preserve"> BRAKOVSKIS  Maris</t>
  </si>
  <si>
    <t>YL287</t>
  </si>
  <si>
    <t xml:space="preserve"> KRISMANIS  Ulvis</t>
  </si>
  <si>
    <t>YL473</t>
  </si>
  <si>
    <t xml:space="preserve"> FELDMANE  Linda</t>
  </si>
  <si>
    <t>YL551</t>
  </si>
  <si>
    <t xml:space="preserve"> LUPIKS  Raivo</t>
  </si>
  <si>
    <t>YL-284</t>
  </si>
  <si>
    <t xml:space="preserve"> GEDZUNS  Sandis</t>
  </si>
  <si>
    <t>YL485</t>
  </si>
  <si>
    <t xml:space="preserve"> HARITONOVS  Arturs</t>
  </si>
  <si>
    <t>YL552</t>
  </si>
  <si>
    <t xml:space="preserve"> SEVELE  Sarlote</t>
  </si>
  <si>
    <t>YL476</t>
  </si>
  <si>
    <t xml:space="preserve"> PUMPURE  Austra</t>
  </si>
  <si>
    <t>YL486</t>
  </si>
  <si>
    <t>EST0340</t>
  </si>
  <si>
    <t xml:space="preserve"> LIMORA  Karina</t>
  </si>
  <si>
    <t>YL285</t>
  </si>
  <si>
    <t xml:space="preserve"> PARLE  Robert</t>
  </si>
  <si>
    <t>EST0750</t>
  </si>
  <si>
    <t xml:space="preserve"> OJAVERS  Aleksandrs</t>
  </si>
  <si>
    <t>YL261</t>
  </si>
  <si>
    <t xml:space="preserve"> JANSONS  Martins</t>
  </si>
  <si>
    <t>YL260</t>
  </si>
  <si>
    <t xml:space="preserve"> DEGIS  Arturs</t>
  </si>
  <si>
    <t>YL550</t>
  </si>
  <si>
    <t xml:space="preserve"> BERZINS  Viesturs</t>
  </si>
  <si>
    <t>YL229</t>
  </si>
  <si>
    <t xml:space="preserve"> BREIDAKS  Ilmars</t>
  </si>
  <si>
    <t>YL288</t>
  </si>
  <si>
    <t xml:space="preserve"> SELG  Simon</t>
  </si>
  <si>
    <t>EST0770</t>
  </si>
  <si>
    <t>Milan Dimitrov</t>
  </si>
  <si>
    <t>RINGNER, Randall</t>
  </si>
  <si>
    <t>FLANIGAN, Chris</t>
  </si>
  <si>
    <t>PRATO, Saverio</t>
  </si>
  <si>
    <t>CAN</t>
  </si>
  <si>
    <t>BARBER, Arthur</t>
  </si>
  <si>
    <t>ALWAY, Robert</t>
  </si>
  <si>
    <t>MARSH, Jay</t>
  </si>
  <si>
    <t>KRISTAL, Emma</t>
  </si>
  <si>
    <t>COOK, Peter</t>
  </si>
  <si>
    <t>KRISTAL, Steve</t>
  </si>
  <si>
    <t>OBRYAN, David</t>
  </si>
  <si>
    <t>spacemdl</t>
  </si>
  <si>
    <t>BERK, Matt</t>
  </si>
  <si>
    <t>MCLEOD, Kevin</t>
  </si>
  <si>
    <t>DUCZMAL, Richard</t>
  </si>
  <si>
    <t>JOHNSON, Kevin</t>
  </si>
  <si>
    <t>FILLER, James</t>
  </si>
  <si>
    <t>FILLER, Jim</t>
  </si>
  <si>
    <t xml:space="preserve"> Cancellled</t>
  </si>
  <si>
    <t>Plamen Stanev</t>
  </si>
  <si>
    <t>BG-00427</t>
  </si>
  <si>
    <t>BUL-02610</t>
  </si>
  <si>
    <t>Henning Lohse</t>
  </si>
  <si>
    <t>GER-3485</t>
  </si>
  <si>
    <t>Antonio Mazzaracchio</t>
  </si>
  <si>
    <t>ITA-S1</t>
  </si>
  <si>
    <t>ITA</t>
  </si>
  <si>
    <t>Boris Jenko</t>
  </si>
  <si>
    <t>S5-27014</t>
  </si>
  <si>
    <t>S5-187.003</t>
  </si>
  <si>
    <t>S5-27032</t>
  </si>
  <si>
    <t>Samo Perc</t>
  </si>
  <si>
    <t>S5-187.005</t>
  </si>
  <si>
    <t>S5-23039</t>
  </si>
  <si>
    <t>Fran Horzelenberg</t>
  </si>
  <si>
    <t>S5-23041</t>
  </si>
  <si>
    <t>Kristjan Crnoja</t>
  </si>
  <si>
    <t>S5-37005</t>
  </si>
  <si>
    <t>Primož Turk</t>
  </si>
  <si>
    <t>S5-37004</t>
  </si>
  <si>
    <t>S5-27.014</t>
  </si>
  <si>
    <t>Uroš Jenko</t>
  </si>
  <si>
    <t>S5-27.015</t>
  </si>
  <si>
    <t>Tomaž Starin</t>
  </si>
  <si>
    <t>S5-20.021</t>
  </si>
  <si>
    <t> 518</t>
  </si>
  <si>
    <t xml:space="preserve">Dimitar V. Vachkov      </t>
  </si>
  <si>
    <t xml:space="preserve">16106  </t>
  </si>
  <si>
    <t> 2509</t>
  </si>
  <si>
    <t xml:space="preserve">Mariya P. Somleva      </t>
  </si>
  <si>
    <t xml:space="preserve"> 16289  </t>
  </si>
  <si>
    <t>Pavel D. Tilev   </t>
  </si>
  <si>
    <t xml:space="preserve">16105  </t>
  </si>
  <si>
    <t>Stefan H. Vasilev       </t>
  </si>
  <si>
    <t xml:space="preserve"> 16180  </t>
  </si>
  <si>
    <t>J</t>
  </si>
  <si>
    <t>NED</t>
  </si>
  <si>
    <t>Anatoliy Zemlyanukhin</t>
  </si>
  <si>
    <t xml:space="preserve">Igor Ibragimov </t>
  </si>
  <si>
    <t>083</t>
  </si>
  <si>
    <t>UZB</t>
  </si>
  <si>
    <t>Yaroslav Sokolov (J)</t>
  </si>
  <si>
    <t>1843A</t>
  </si>
  <si>
    <t>Dmitry Volkov</t>
  </si>
  <si>
    <t>76097</t>
  </si>
  <si>
    <t>0673A</t>
  </si>
  <si>
    <t>Artsiom Padhaiski (J)</t>
  </si>
  <si>
    <t>85402</t>
  </si>
  <si>
    <t>Dmitriy Rosliakov (J)</t>
  </si>
  <si>
    <t>93566</t>
  </si>
  <si>
    <t>Ivan Pushkar (J)</t>
  </si>
  <si>
    <t>Alexey Reshetnikov</t>
  </si>
  <si>
    <t>21827</t>
  </si>
  <si>
    <t>0340</t>
  </si>
  <si>
    <t>Andrey Moiseev (J)</t>
  </si>
  <si>
    <t>101711</t>
  </si>
  <si>
    <t>1832A</t>
  </si>
  <si>
    <t>23286</t>
  </si>
  <si>
    <t>Grigoriy Sergienko</t>
  </si>
  <si>
    <t>0329</t>
  </si>
  <si>
    <t>Dmitriy Chuyashenko (J)</t>
  </si>
  <si>
    <t>1657A</t>
  </si>
  <si>
    <t>Il'ya Goncharenko (J)</t>
  </si>
  <si>
    <t>3156</t>
  </si>
  <si>
    <t>Andrey Schedrov</t>
  </si>
  <si>
    <t>Denis Troshkin</t>
  </si>
  <si>
    <t>100249</t>
  </si>
  <si>
    <t>1213A</t>
  </si>
  <si>
    <t>Ivan Borisov</t>
  </si>
  <si>
    <t>101635</t>
  </si>
  <si>
    <t>Grigory Solomentsev (J)</t>
  </si>
  <si>
    <t>84851</t>
  </si>
  <si>
    <t>981A</t>
  </si>
  <si>
    <t>Vladislav Gribenyuk (J)</t>
  </si>
  <si>
    <t>1089A</t>
  </si>
  <si>
    <t>Larisa Ivanova</t>
  </si>
  <si>
    <t>1826</t>
  </si>
  <si>
    <t>Georgii Kolesnikov</t>
  </si>
  <si>
    <t>83906</t>
  </si>
  <si>
    <t>971A</t>
  </si>
  <si>
    <t>Sergey Bolshakov</t>
  </si>
  <si>
    <t>22157</t>
  </si>
  <si>
    <t>Alexandr Schurov</t>
  </si>
  <si>
    <t>0660A</t>
  </si>
  <si>
    <t>Nikita Shoshin (J)</t>
  </si>
  <si>
    <t>101714</t>
  </si>
  <si>
    <t>1838A</t>
  </si>
  <si>
    <t>Igor Danilov</t>
  </si>
  <si>
    <t>22106</t>
  </si>
  <si>
    <t>0627</t>
  </si>
  <si>
    <t>Vadim Saverin (J)</t>
  </si>
  <si>
    <t>3154A</t>
  </si>
  <si>
    <t>Uma Luksha</t>
  </si>
  <si>
    <t>1802A</t>
  </si>
  <si>
    <t>Aleksandr Volokhov</t>
  </si>
  <si>
    <t>3097</t>
  </si>
  <si>
    <t xml:space="preserve">Semen Sandler </t>
  </si>
  <si>
    <t>101716</t>
  </si>
  <si>
    <t>1840A</t>
  </si>
  <si>
    <t>Uladzimir Pasiukou</t>
  </si>
  <si>
    <t>85414</t>
  </si>
  <si>
    <t>Konstantin Nemkin</t>
  </si>
  <si>
    <t>22481</t>
  </si>
  <si>
    <t>1009</t>
  </si>
  <si>
    <t>Alexandr Vasiliyev (J)</t>
  </si>
  <si>
    <t>1837A</t>
  </si>
  <si>
    <t>Ilya Kotovich</t>
  </si>
  <si>
    <t>68343</t>
  </si>
  <si>
    <t>0492A</t>
  </si>
  <si>
    <t>Dmitriy Kharchenko (J)</t>
  </si>
  <si>
    <t>1835A</t>
  </si>
  <si>
    <t>0251</t>
  </si>
  <si>
    <t>Egor Tkachenko</t>
  </si>
  <si>
    <t>101723</t>
  </si>
  <si>
    <t>1847A</t>
  </si>
  <si>
    <t>Evgenii Kiper</t>
  </si>
  <si>
    <t>Yury Sembur (J)</t>
  </si>
  <si>
    <t>85401</t>
  </si>
  <si>
    <t>0248</t>
  </si>
  <si>
    <t>Faddej Sorokin (J)</t>
  </si>
  <si>
    <t>101640</t>
  </si>
  <si>
    <t>1799A</t>
  </si>
  <si>
    <t>Ivan Kupriyanov</t>
  </si>
  <si>
    <t>1801A</t>
  </si>
  <si>
    <t>Alexandr Kupriyanov</t>
  </si>
  <si>
    <t>1803A</t>
  </si>
  <si>
    <t>PUMPURS  Lauris</t>
  </si>
  <si>
    <t>Elizaveta Egoshina (J)</t>
  </si>
  <si>
    <t>1839A</t>
  </si>
  <si>
    <t>Evgeniy Barchenkov (J)</t>
  </si>
  <si>
    <t>Alexey Patrushev</t>
  </si>
  <si>
    <t>75942</t>
  </si>
  <si>
    <t>0651A</t>
  </si>
  <si>
    <t>Vitaliy Abramov</t>
  </si>
  <si>
    <t>Arsentiy Marko</t>
  </si>
  <si>
    <t>1846A</t>
  </si>
  <si>
    <t>Vladislav Petrov (J)</t>
  </si>
  <si>
    <t>1844A</t>
  </si>
  <si>
    <t>Valerian Kadyrov (J)</t>
  </si>
  <si>
    <t>89682</t>
  </si>
  <si>
    <t>1220A</t>
  </si>
  <si>
    <t>3200A</t>
  </si>
  <si>
    <t>Daniil Zelenin (J)</t>
  </si>
  <si>
    <t>1842A</t>
  </si>
  <si>
    <t>Mariya Eremenko</t>
  </si>
  <si>
    <t>1841A</t>
  </si>
  <si>
    <t>TIKK  Taavi</t>
  </si>
  <si>
    <t>Mikhail Noritsin</t>
  </si>
  <si>
    <t>Alexandr Vasyliev (J)</t>
  </si>
  <si>
    <t>Nikita Soshin (J)</t>
  </si>
  <si>
    <t xml:space="preserve">101712 </t>
  </si>
  <si>
    <t>Uladzimir Minkevich</t>
  </si>
  <si>
    <t>Mikhail Malikov</t>
  </si>
  <si>
    <t>0650A</t>
  </si>
  <si>
    <t>Mikhail Pereverov</t>
  </si>
  <si>
    <t>0338</t>
  </si>
  <si>
    <t>Kamil Shajdulin</t>
  </si>
  <si>
    <t>1041A</t>
  </si>
  <si>
    <t>Kirill Strokov</t>
  </si>
  <si>
    <t>Alexey Elfimov</t>
  </si>
  <si>
    <t>1804A</t>
  </si>
  <si>
    <t>0680</t>
  </si>
  <si>
    <t>93337</t>
  </si>
  <si>
    <t>Aleksei Ganenko</t>
  </si>
  <si>
    <t>76087</t>
  </si>
  <si>
    <t>659A</t>
  </si>
  <si>
    <t>100250</t>
  </si>
  <si>
    <t xml:space="preserve">Prepared by:  </t>
  </si>
  <si>
    <t>Joze Cuden</t>
  </si>
  <si>
    <t>Andrija Dučak</t>
  </si>
  <si>
    <t>RUS1</t>
  </si>
  <si>
    <t>RUS2</t>
  </si>
  <si>
    <t>SAVOVA Hristina J</t>
  </si>
  <si>
    <t>BUL 00111</t>
  </si>
  <si>
    <t>BAKALOV Nikolay J</t>
  </si>
  <si>
    <t>BUL 02614</t>
  </si>
  <si>
    <t>DOBREV Georgi J</t>
  </si>
  <si>
    <t>BUL 02581</t>
  </si>
  <si>
    <t>ILIEV Angel</t>
  </si>
  <si>
    <t>BUL 00558</t>
  </si>
  <si>
    <t>KATANIC Vesna</t>
  </si>
  <si>
    <t>62098</t>
  </si>
  <si>
    <t>S-472</t>
  </si>
  <si>
    <t>KATANIC Zoran</t>
  </si>
  <si>
    <t>62097</t>
  </si>
  <si>
    <t>PETROV Antonio J</t>
  </si>
  <si>
    <t>BUL 00516</t>
  </si>
  <si>
    <t>ILHAN Bilgin J</t>
  </si>
  <si>
    <t>ILIEV Ilko</t>
  </si>
  <si>
    <t>BUL 00557</t>
  </si>
  <si>
    <t>IVANOV Ivan</t>
  </si>
  <si>
    <t>72055</t>
  </si>
  <si>
    <t>BUL 02566</t>
  </si>
  <si>
    <t>DENCHEV Konstanin</t>
  </si>
  <si>
    <t>BUL 02639</t>
  </si>
  <si>
    <t>101876</t>
  </si>
  <si>
    <t>BUL 02651</t>
  </si>
  <si>
    <t>IVANOVA Kristina J</t>
  </si>
  <si>
    <t>TODOSOVA Teodora J</t>
  </si>
  <si>
    <t>BUL 02619</t>
  </si>
  <si>
    <t>PETROV DRAGOMIR J</t>
  </si>
  <si>
    <t>BUL 02570</t>
  </si>
  <si>
    <t>IVANOV Ivelin J</t>
  </si>
  <si>
    <t>HRISTOV Ivaylo J</t>
  </si>
  <si>
    <t>BUL 02645</t>
  </si>
  <si>
    <t>ALEKSIEV Aleksandar N. J</t>
  </si>
  <si>
    <t>92390</t>
  </si>
  <si>
    <t>BUL 02643</t>
  </si>
  <si>
    <t>SAVOVA Mariyana</t>
  </si>
  <si>
    <t>STEFANOV Stefan</t>
  </si>
  <si>
    <t>BUL 02600</t>
  </si>
  <si>
    <t>KURKOVA Elena</t>
  </si>
  <si>
    <t>BUL 02644</t>
  </si>
  <si>
    <t>KOSSOVA Elena</t>
  </si>
  <si>
    <t>RUS 1733A</t>
  </si>
  <si>
    <t>VRANCHEV Stoyan</t>
  </si>
  <si>
    <t>16104</t>
  </si>
  <si>
    <t>BUL 00515</t>
  </si>
  <si>
    <t>BUL 02596</t>
  </si>
  <si>
    <t>KRASTANOV Kostadin J</t>
  </si>
  <si>
    <t xml:space="preserve">DZHININ Veselin J </t>
  </si>
  <si>
    <t>DENCHEV Konstanin J</t>
  </si>
  <si>
    <t>ALEKSIEV Aleksandar K. J</t>
  </si>
  <si>
    <t>BG0000</t>
  </si>
  <si>
    <t>SKANDALIEV Tomislav J</t>
  </si>
  <si>
    <t>DZHININ Veselin J</t>
  </si>
  <si>
    <t>PETROV Dragomir J</t>
  </si>
  <si>
    <t>RAPALYUK, Bogdan</t>
  </si>
  <si>
    <t>UKR-S-245</t>
  </si>
  <si>
    <t>UKR-S-779</t>
  </si>
  <si>
    <t>UKR-S-726</t>
  </si>
  <si>
    <t>SERDYUK, Valeriy</t>
  </si>
  <si>
    <t>UKR-S- 886</t>
  </si>
  <si>
    <t>UKR-S-891</t>
  </si>
  <si>
    <t>UKR-S-114</t>
  </si>
  <si>
    <t>UKR-S-634</t>
  </si>
  <si>
    <t>UKR-S-100</t>
  </si>
  <si>
    <t>KOSTYRYA, Alexandr</t>
  </si>
  <si>
    <t>UKR-S-727</t>
  </si>
  <si>
    <t>UKR-S-633</t>
  </si>
  <si>
    <t>UKR-S-663</t>
  </si>
  <si>
    <t>VOROBJOV, Mykola</t>
  </si>
  <si>
    <t>UKR-S-887</t>
  </si>
  <si>
    <t>UKR-S-113</t>
  </si>
  <si>
    <t>UKR-S-111</t>
  </si>
  <si>
    <t>ZAYTSEV, Oleh</t>
  </si>
  <si>
    <t>UKR-S-885</t>
  </si>
  <si>
    <t>SIDORENKO, Vitaliy</t>
  </si>
  <si>
    <t>UKR-S-660</t>
  </si>
  <si>
    <t>UKR-S-110</t>
  </si>
  <si>
    <t>LITVINENKO, Viktor</t>
  </si>
  <si>
    <t>UKR-S-787</t>
  </si>
  <si>
    <t>UKR-S-107</t>
  </si>
  <si>
    <t>PROTSENKO, Kyrylo</t>
  </si>
  <si>
    <t>UKR-S-723</t>
  </si>
  <si>
    <t>LASHKO, Olexandr</t>
  </si>
  <si>
    <t>UKR-S-338</t>
  </si>
  <si>
    <t>VOLKANOV, Igor</t>
  </si>
  <si>
    <t>UKR-S-325</t>
  </si>
  <si>
    <t>UKR-S-108</t>
  </si>
  <si>
    <t>MYTROHOV, Sergiy</t>
  </si>
  <si>
    <t>UKR-S-116</t>
  </si>
  <si>
    <t>UKR-S-103</t>
  </si>
  <si>
    <t>UKR-S-109</t>
  </si>
  <si>
    <t>UKR-S-104</t>
  </si>
  <si>
    <t>UKR-S-117</t>
  </si>
  <si>
    <t>UKR-824</t>
  </si>
  <si>
    <t>GAKHOV, Oleg</t>
  </si>
  <si>
    <t>UKR-S-501</t>
  </si>
  <si>
    <t>GOLOVIN, Oleksandr</t>
  </si>
  <si>
    <t>UKR-S-625</t>
  </si>
  <si>
    <t>Dnipropetrovsk</t>
  </si>
  <si>
    <t>Michal Žitňan ml. (J)</t>
  </si>
  <si>
    <t>Milan Mitaš (J)</t>
  </si>
  <si>
    <t>Matej Hagara (J)</t>
  </si>
  <si>
    <t>Roman Čižnár (J)</t>
  </si>
  <si>
    <t>Dušan Udič (J)</t>
  </si>
  <si>
    <t>Denis Galko (J)</t>
  </si>
  <si>
    <t>Marek Urban (J)</t>
  </si>
  <si>
    <t>Sebaydin Bilgin J</t>
  </si>
  <si>
    <t>Yordanova Erika  J</t>
  </si>
  <si>
    <t>Nikolay Bakalov J  </t>
  </si>
  <si>
    <t xml:space="preserve"> Krastanov   Kostadin J</t>
  </si>
  <si>
    <t>Žiga Pukšič J</t>
  </si>
  <si>
    <t>Tilen Čuk J</t>
  </si>
  <si>
    <t>Janez Ovsec J</t>
  </si>
  <si>
    <t>Živa Brinovec J</t>
  </si>
  <si>
    <t>Tim Skvarča J</t>
  </si>
  <si>
    <t>Damjan Mirković J</t>
  </si>
  <si>
    <t>Uroš Zorić J</t>
  </si>
  <si>
    <t>Jovan Đurić J</t>
  </si>
  <si>
    <t>Srđan Radašin J</t>
  </si>
  <si>
    <t>Emil Dragin J</t>
  </si>
  <si>
    <t>Petar Radošević J</t>
  </si>
  <si>
    <t>Ranko Vukovac J</t>
  </si>
  <si>
    <t>Jelisaveta Josipović J</t>
  </si>
  <si>
    <t>Nikolina Adamov J</t>
  </si>
  <si>
    <t>Kristina Čipčić J</t>
  </si>
  <si>
    <t>Anđela Terzić J</t>
  </si>
  <si>
    <t>Milan Dimitrov J</t>
  </si>
  <si>
    <t>Jovan Josipović J</t>
  </si>
  <si>
    <t>Petar Obradović J</t>
  </si>
  <si>
    <t>ALKHIMOV, Oleksandr J</t>
  </si>
  <si>
    <t>BAKERENKOV, Andriy J</t>
  </si>
  <si>
    <t>BEDOVSKIY, Valeriy J</t>
  </si>
  <si>
    <t>CHEBORDAK, Dmytro J</t>
  </si>
  <si>
    <t>DUDCHAK, Bohdan J</t>
  </si>
  <si>
    <t>IVANETS, Roman J</t>
  </si>
  <si>
    <t>IVANETS, Vadym J</t>
  </si>
  <si>
    <t>LIPSKIY, Heorge J</t>
  </si>
  <si>
    <t>MANOILO, Mykyta J</t>
  </si>
  <si>
    <t>PETRUH, Anton J</t>
  </si>
  <si>
    <t>SABACHENKOV, Elizar J</t>
  </si>
  <si>
    <t>SLABIAK, Pavlo J</t>
  </si>
  <si>
    <t>SMOLIANKO, Vladyslav J</t>
  </si>
  <si>
    <t>SMOLIAR, Dmytro J</t>
  </si>
  <si>
    <t>SOLOVYOV, Ehor J</t>
  </si>
  <si>
    <t>TSIRULIK, Viktor J</t>
  </si>
  <si>
    <t>ZHURAVLYOV, Vladislav J</t>
  </si>
  <si>
    <t>KUZNIETSOV, Boris J</t>
  </si>
  <si>
    <t>JUN</t>
  </si>
  <si>
    <t>Jozef Holobradý J</t>
  </si>
  <si>
    <t>Krastanov   Kostadin J</t>
  </si>
  <si>
    <t>GMITTER Robert J</t>
  </si>
  <si>
    <t>SHIROBOKOV Alexandr (j)</t>
  </si>
  <si>
    <t>NAUMOVA Nataliya</t>
  </si>
  <si>
    <t>1850A</t>
  </si>
  <si>
    <t>TROCHKINE Denis</t>
  </si>
  <si>
    <t>86110</t>
  </si>
  <si>
    <t>1213А</t>
  </si>
  <si>
    <t>GANENKO Alexey</t>
  </si>
  <si>
    <t>0659A</t>
  </si>
  <si>
    <t>KOMAKHIN Petr (j)</t>
  </si>
  <si>
    <t>101636</t>
  </si>
  <si>
    <t>1739A</t>
  </si>
  <si>
    <t>PYATYKH Valery</t>
  </si>
  <si>
    <t>100253</t>
  </si>
  <si>
    <t>1764A</t>
  </si>
  <si>
    <t>GRIBENYUK Vladislav (j)</t>
  </si>
  <si>
    <t>89677</t>
  </si>
  <si>
    <t>IBRAGIMOV Igor</t>
  </si>
  <si>
    <t xml:space="preserve">UZB </t>
  </si>
  <si>
    <t>SERIKBAEV Nurali (j)</t>
  </si>
  <si>
    <t>103654</t>
  </si>
  <si>
    <t>750</t>
  </si>
  <si>
    <t xml:space="preserve">KAZ </t>
  </si>
  <si>
    <t>CHAVANDOZOV Shaxzod (j)</t>
  </si>
  <si>
    <t>PLYUKHIN Dmitry (j)</t>
  </si>
  <si>
    <t>101721</t>
  </si>
  <si>
    <t>1845A</t>
  </si>
  <si>
    <t>SHCHEDRIN Vladimir (j)</t>
  </si>
  <si>
    <t>101637</t>
  </si>
  <si>
    <t>1756A</t>
  </si>
  <si>
    <t xml:space="preserve">FILCHUKOV Yuriy </t>
  </si>
  <si>
    <t>87671</t>
  </si>
  <si>
    <t>611</t>
  </si>
  <si>
    <t>MAKHOV Daniel (j)</t>
  </si>
  <si>
    <t>103658</t>
  </si>
  <si>
    <t>754</t>
  </si>
  <si>
    <t>MURATBEKOV Zhanserik (j)</t>
  </si>
  <si>
    <t>103657</t>
  </si>
  <si>
    <t>753</t>
  </si>
  <si>
    <t>BEKTURGANOV Ildar (j)</t>
  </si>
  <si>
    <t>103653</t>
  </si>
  <si>
    <t>749</t>
  </si>
  <si>
    <t>LARYUNIN Vladislav (j)</t>
  </si>
  <si>
    <t>103656</t>
  </si>
  <si>
    <t>752</t>
  </si>
  <si>
    <t>ZHANAISOV Islam (j)</t>
  </si>
  <si>
    <t>103655</t>
  </si>
  <si>
    <t>751</t>
  </si>
  <si>
    <t>BEKTURGANOV Bahitzhan (j)</t>
  </si>
  <si>
    <t>87663</t>
  </si>
  <si>
    <t>726</t>
  </si>
  <si>
    <t>USS Ilia (j)</t>
  </si>
  <si>
    <t>94346</t>
  </si>
  <si>
    <t>NIKITIN Ilia (j)</t>
  </si>
  <si>
    <t>93340</t>
  </si>
  <si>
    <t>MIHELCIC Anze</t>
  </si>
  <si>
    <t>68480</t>
  </si>
  <si>
    <t xml:space="preserve">SLO </t>
  </si>
  <si>
    <t>SOTNICHENKO Alexey</t>
  </si>
  <si>
    <t>755</t>
  </si>
  <si>
    <t xml:space="preserve">SHPAK Elena </t>
  </si>
  <si>
    <t>679</t>
  </si>
  <si>
    <t>FIDRIN Dmitriy</t>
  </si>
  <si>
    <t>87661</t>
  </si>
  <si>
    <t>631</t>
  </si>
  <si>
    <t>BALAHONOV Konstantin</t>
  </si>
  <si>
    <t>087</t>
  </si>
  <si>
    <t>TESLENKO Mihail (j)</t>
  </si>
  <si>
    <t>1853A</t>
  </si>
  <si>
    <t>POL 4095</t>
  </si>
  <si>
    <t>S 527016</t>
  </si>
  <si>
    <t>MAJ Wiktoria (J)</t>
  </si>
  <si>
    <t>POL 7062</t>
  </si>
  <si>
    <t>53967</t>
  </si>
  <si>
    <t>ŁASOCHA Paweł (J)</t>
  </si>
  <si>
    <t>POL 7005</t>
  </si>
  <si>
    <t>54190</t>
  </si>
  <si>
    <t>KOPCIUCH Natalia (J)</t>
  </si>
  <si>
    <t>POL7045</t>
  </si>
  <si>
    <t>53968</t>
  </si>
  <si>
    <t>FECEK Maros (J)</t>
  </si>
  <si>
    <t>POL 7107</t>
  </si>
  <si>
    <t>JASZKIM Eryk</t>
  </si>
  <si>
    <t>GBR 186798</t>
  </si>
  <si>
    <t>WIŚNIOWSKA Małgorzata</t>
  </si>
  <si>
    <t>POL 7668</t>
  </si>
  <si>
    <t>CIEŚLA Seweryn</t>
  </si>
  <si>
    <t>POL 4291</t>
  </si>
  <si>
    <t>WIŚNIOWSKI Mateusz</t>
  </si>
  <si>
    <t>POL 6747</t>
  </si>
  <si>
    <t>WIŚNIOWSKI Dominik (J)</t>
  </si>
  <si>
    <t>POL 7669</t>
  </si>
  <si>
    <t>MAJ Mateusz (J)</t>
  </si>
  <si>
    <t>POL 7345</t>
  </si>
  <si>
    <t>66910</t>
  </si>
  <si>
    <t>BICZYK Joanna</t>
  </si>
  <si>
    <t>POL 7670</t>
  </si>
  <si>
    <t>JUCEVICIUS Gintaras</t>
  </si>
  <si>
    <t>LTU 597</t>
  </si>
  <si>
    <t>KOŁAKOWSKI Piotr (J)</t>
  </si>
  <si>
    <t>POL 6980</t>
  </si>
  <si>
    <t xml:space="preserve">WIŚNIOWSKI Jacek </t>
  </si>
  <si>
    <t>POL 7473</t>
  </si>
  <si>
    <t>KOSMALA Dawid (J)</t>
  </si>
  <si>
    <t>POL 7514</t>
  </si>
  <si>
    <t>RADZIK Paweł (J)</t>
  </si>
  <si>
    <t>POL 7575</t>
  </si>
  <si>
    <t>KAPŁON Filip (J)</t>
  </si>
  <si>
    <t>POL 7660</t>
  </si>
  <si>
    <t>ČIŽNÁROWA Ema ( J )</t>
  </si>
  <si>
    <t>SVK 1361</t>
  </si>
  <si>
    <t>ŻURAWSKI Przemysław (J)</t>
  </si>
  <si>
    <t>KREMPA Kacper (J)</t>
  </si>
  <si>
    <t>POL 7648</t>
  </si>
  <si>
    <t>FECEK Maroś (J)</t>
  </si>
  <si>
    <t>SVK 111632</t>
  </si>
  <si>
    <t xml:space="preserve">MAYER Mateusz </t>
  </si>
  <si>
    <t>POL 7569</t>
  </si>
  <si>
    <t>GBR</t>
  </si>
  <si>
    <t>KARALKEVICIUS  Povilas</t>
  </si>
  <si>
    <t>PETROVIĆ Miroslav</t>
  </si>
  <si>
    <t>KATANIĆ Zoran</t>
  </si>
  <si>
    <t>VASILEV H Stefan</t>
  </si>
  <si>
    <t>ČIPČIĆ Kristina</t>
  </si>
  <si>
    <t>MUTIĆ Stevan</t>
  </si>
  <si>
    <t>VUKAŠINOVIĆ Đorđe</t>
  </si>
  <si>
    <t>SRB S-530</t>
  </si>
  <si>
    <t>PETROVIĆ Saša</t>
  </si>
  <si>
    <t>ILEŠ Ferenc</t>
  </si>
  <si>
    <t>CHELMUS Catalin</t>
  </si>
  <si>
    <t>ČANČAREVIĆ Dejan</t>
  </si>
  <si>
    <t>TIMOTIJEVIĆ Goran</t>
  </si>
  <si>
    <t>SERCAIANU Florica</t>
  </si>
  <si>
    <t>ROU 2396</t>
  </si>
  <si>
    <t>RADAŠIN Nemanja</t>
  </si>
  <si>
    <t xml:space="preserve">MRDJANOV Stojan </t>
  </si>
  <si>
    <t>ŽAK Zlatko</t>
  </si>
  <si>
    <t>ČIPČIĆ Vladimir</t>
  </si>
  <si>
    <t>SRB S-049</t>
  </si>
  <si>
    <t>MILJKOVIĆ Nikola</t>
  </si>
  <si>
    <t>SRB S-916</t>
  </si>
  <si>
    <t xml:space="preserve">SRB </t>
  </si>
  <si>
    <t>ČIPČIĆ Kristina J</t>
  </si>
  <si>
    <t>DIMITROV Milan J</t>
  </si>
  <si>
    <t>RADAŠIN Srdjan J</t>
  </si>
  <si>
    <t>S-733</t>
  </si>
  <si>
    <t>S-531</t>
  </si>
  <si>
    <t>JOSIPOVIĆ Jelisaveta J</t>
  </si>
  <si>
    <t xml:space="preserve">BUL </t>
  </si>
  <si>
    <t xml:space="preserve">ROU </t>
  </si>
  <si>
    <t>F-042</t>
  </si>
  <si>
    <t>04.Oktober 2016</t>
  </si>
  <si>
    <t>BUNČIĆ Miloš</t>
  </si>
  <si>
    <t>92147</t>
  </si>
  <si>
    <t>ADAMOV Maja</t>
  </si>
  <si>
    <t>BUNČIĆ Mladen</t>
  </si>
  <si>
    <t>68049</t>
  </si>
  <si>
    <t>HADŽIĆ Nikola</t>
  </si>
  <si>
    <t>GRUJIĆ Milan</t>
  </si>
  <si>
    <t>HADŽIĆ Nemanja</t>
  </si>
  <si>
    <t>ULER Botond</t>
  </si>
  <si>
    <t>F-531</t>
  </si>
  <si>
    <t>S-916</t>
  </si>
  <si>
    <t>F-532</t>
  </si>
  <si>
    <t>S-621</t>
  </si>
  <si>
    <t>RUNIĆ Danilo</t>
  </si>
  <si>
    <t>SRB F-378</t>
  </si>
  <si>
    <t>LAKIĆ Dragan</t>
  </si>
  <si>
    <t>SRB F-063</t>
  </si>
  <si>
    <t>SAVIĆ Slavko</t>
  </si>
  <si>
    <t>SRB F-345</t>
  </si>
  <si>
    <t>GRUBIĆ Martin</t>
  </si>
  <si>
    <t>SRB F-365</t>
  </si>
  <si>
    <t>BAKOLOV Nikolai</t>
  </si>
  <si>
    <t>BIJELIĆ Branko</t>
  </si>
  <si>
    <t>SRB F-048</t>
  </si>
  <si>
    <t>KOVAČKI Živa</t>
  </si>
  <si>
    <t>SRB F-</t>
  </si>
  <si>
    <t>S-049</t>
  </si>
  <si>
    <t xml:space="preserve">Jenko Marjan </t>
  </si>
  <si>
    <t xml:space="preserve">Katanić  Zoran </t>
  </si>
  <si>
    <t xml:space="preserve">Dietrichl Daniel </t>
  </si>
  <si>
    <t xml:space="preserve">Kičura Rastislav </t>
  </si>
  <si>
    <t xml:space="preserve">NOTE: Columns shall be painted in the following colours to show: </t>
  </si>
  <si>
    <t xml:space="preserve">  a) Yellow with red figures - TOTAL SCORE, </t>
  </si>
  <si>
    <t xml:space="preserve">  b) Green - Class not scheduled or the event cancelled.</t>
  </si>
  <si>
    <t xml:space="preserve">  c) Pink, blue, pale yellow and turquoise make easier comparisson of the events in the same country or the time zone.</t>
  </si>
  <si>
    <t xml:space="preserve">  d) Orange - The events that were delayed or not held.</t>
  </si>
  <si>
    <t xml:space="preserve">  e) Future events with blank cells are shaded light blue.</t>
  </si>
  <si>
    <t>Anastazija Poltavjec (J)</t>
  </si>
  <si>
    <t>CRO 1884</t>
  </si>
  <si>
    <t>Zemlyanukhin Anatoly</t>
  </si>
  <si>
    <t>Lipai Aleksandr</t>
  </si>
  <si>
    <t>Mitašová Veronika</t>
  </si>
  <si>
    <t>SVK 1323</t>
  </si>
  <si>
    <t>Rosliyakov Dmitrii</t>
  </si>
  <si>
    <t>RUS 1659A</t>
  </si>
  <si>
    <t>Pavka Martin</t>
  </si>
  <si>
    <t>44 37-27</t>
  </si>
  <si>
    <t>Dudziak-Przybytek Ewa</t>
  </si>
  <si>
    <t>POL 5343</t>
  </si>
  <si>
    <t>Makovski Mikita (J)</t>
  </si>
  <si>
    <t>Urbanová  Klaudiá</t>
  </si>
  <si>
    <t>SVK 1135</t>
  </si>
  <si>
    <t>Horvat Vladimir</t>
  </si>
  <si>
    <t>S-004</t>
  </si>
  <si>
    <t>Svec Vladimir</t>
  </si>
  <si>
    <t>Brus Matjaž</t>
  </si>
  <si>
    <t>S5-23.024</t>
  </si>
  <si>
    <t>Rupnik Iztok</t>
  </si>
  <si>
    <t/>
  </si>
  <si>
    <t>Rosliyakov Dmitrii J</t>
  </si>
  <si>
    <t xml:space="preserve">                                 IN CLASS S4A - BOOST GLIDER DURATION COMPETITION  - SPACE MODELS WORLD CUP 2016 - CONTESTS 19  TO 19</t>
  </si>
  <si>
    <t>11.Oktober 2016</t>
  </si>
  <si>
    <t>S5-20.022</t>
  </si>
  <si>
    <t xml:space="preserve">                                 IN CLASS S6A - STREAMER DURATION COMPETITION  - SPACE MODELS WORLD CUP 2016 - CONTESTS 19  TO 19</t>
  </si>
  <si>
    <t>Erika Yordonova J</t>
  </si>
  <si>
    <r>
      <t xml:space="preserve">                                 IN CLASS </t>
    </r>
    <r>
      <rPr>
        <b/>
        <sz val="14"/>
        <rFont val="Arial"/>
        <family val="2"/>
        <charset val="238"/>
      </rPr>
      <t>S9A</t>
    </r>
    <r>
      <rPr>
        <b/>
        <sz val="11"/>
        <rFont val="Arial"/>
        <family val="2"/>
        <charset val="238"/>
      </rPr>
      <t xml:space="preserve"> - GYROCOPTER DURATION COMPETITION  - SPACE MODELS WORLD CUP 2016 - CONTESTS 19  TO 19</t>
    </r>
  </si>
  <si>
    <t xml:space="preserve">                                 IN CLASS S7 - SCALE MODELS COMPETITION  - SPACE MODELS WORLD CUP 2016 - CONTESTS 19 TO 19</t>
  </si>
  <si>
    <t xml:space="preserve">                      IN CLASS S8E/P - RC ROCKET GLIDER DURATION AND PRECISE LANDING COMPETITION  - SPACE MODELS WORLD CUP 2016 - CONTESTS 19 TO 19</t>
  </si>
  <si>
    <t>Ljubljana, 11th October, 2016</t>
  </si>
  <si>
    <t>AFTER THE EVENT NO:  19</t>
  </si>
  <si>
    <t xml:space="preserve">Kiryl Zhabravets </t>
  </si>
</sst>
</file>

<file path=xl/styles.xml><?xml version="1.0" encoding="utf-8"?>
<styleSheet xmlns="http://schemas.openxmlformats.org/spreadsheetml/2006/main">
  <numFmts count="1">
    <numFmt numFmtId="210" formatCode="000000"/>
  </numFmts>
  <fonts count="66">
    <font>
      <sz val="10"/>
      <name val="Arial"/>
      <charset val="238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8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  <font>
      <u/>
      <sz val="12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i/>
      <sz val="9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indexed="8"/>
      <name val="Arial"/>
      <family val="2"/>
    </font>
    <font>
      <sz val="10"/>
      <name val="Times Cirilica"/>
      <family val="2"/>
    </font>
    <font>
      <sz val="10"/>
      <name val="Arial"/>
      <family val="2"/>
      <charset val="186"/>
    </font>
    <font>
      <sz val="10"/>
      <color indexed="8"/>
      <name val="Ubuntu"/>
      <charset val="1"/>
    </font>
    <font>
      <sz val="10"/>
      <name val="Ubuntu"/>
      <charset val="1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i/>
      <u/>
      <sz val="10"/>
      <color indexed="10"/>
      <name val="Arial"/>
      <family val="2"/>
    </font>
    <font>
      <b/>
      <i/>
      <u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  <charset val="238"/>
    </font>
    <font>
      <b/>
      <i/>
      <sz val="12"/>
      <color indexed="60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63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</font>
    <font>
      <i/>
      <sz val="10"/>
      <color indexed="3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7" fillId="0" borderId="0"/>
    <xf numFmtId="0" fontId="29" fillId="0" borderId="0"/>
    <xf numFmtId="0" fontId="40" fillId="0" borderId="0"/>
    <xf numFmtId="0" fontId="65" fillId="0" borderId="0"/>
  </cellStyleXfs>
  <cellXfs count="86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7" fillId="0" borderId="0" xfId="0" applyFont="1" applyFill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2" borderId="1" xfId="0" applyFont="1" applyFill="1" applyBorder="1"/>
    <xf numFmtId="0" fontId="11" fillId="0" borderId="0" xfId="0" applyFont="1"/>
    <xf numFmtId="0" fontId="7" fillId="0" borderId="0" xfId="0" applyFont="1"/>
    <xf numFmtId="0" fontId="1" fillId="0" borderId="0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10" fillId="2" borderId="0" xfId="0" applyFont="1" applyFill="1" applyBorder="1"/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9" fillId="0" borderId="0" xfId="0" applyFont="1" applyFill="1"/>
    <xf numFmtId="0" fontId="44" fillId="0" borderId="0" xfId="0" applyFont="1"/>
    <xf numFmtId="0" fontId="9" fillId="0" borderId="0" xfId="0" applyFont="1"/>
    <xf numFmtId="0" fontId="45" fillId="0" borderId="0" xfId="0" applyFont="1"/>
    <xf numFmtId="0" fontId="14" fillId="0" borderId="0" xfId="0" applyFont="1"/>
    <xf numFmtId="0" fontId="0" fillId="4" borderId="0" xfId="0" applyFill="1"/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Border="1"/>
    <xf numFmtId="1" fontId="2" fillId="5" borderId="12" xfId="0" applyNumberFormat="1" applyFont="1" applyFill="1" applyBorder="1"/>
    <xf numFmtId="0" fontId="2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1" fontId="2" fillId="6" borderId="12" xfId="0" applyNumberFormat="1" applyFont="1" applyFill="1" applyBorder="1"/>
    <xf numFmtId="1" fontId="2" fillId="6" borderId="15" xfId="0" applyNumberFormat="1" applyFont="1" applyFill="1" applyBorder="1"/>
    <xf numFmtId="1" fontId="2" fillId="7" borderId="12" xfId="0" applyNumberFormat="1" applyFont="1" applyFill="1" applyBorder="1"/>
    <xf numFmtId="1" fontId="2" fillId="8" borderId="15" xfId="0" applyNumberFormat="1" applyFont="1" applyFill="1" applyBorder="1"/>
    <xf numFmtId="1" fontId="2" fillId="8" borderId="12" xfId="0" applyNumberFormat="1" applyFont="1" applyFill="1" applyBorder="1"/>
    <xf numFmtId="0" fontId="2" fillId="7" borderId="13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16" fontId="2" fillId="0" borderId="16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" fontId="2" fillId="5" borderId="17" xfId="0" applyNumberFormat="1" applyFont="1" applyFill="1" applyBorder="1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0" fillId="0" borderId="18" xfId="0" applyBorder="1"/>
    <xf numFmtId="0" fontId="2" fillId="0" borderId="0" xfId="0" applyFont="1" applyFill="1" applyBorder="1"/>
    <xf numFmtId="0" fontId="0" fillId="0" borderId="0" xfId="0" applyFill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" fontId="4" fillId="0" borderId="20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7" fillId="0" borderId="0" xfId="0" applyFont="1" applyFill="1"/>
    <xf numFmtId="1" fontId="2" fillId="9" borderId="12" xfId="0" applyNumberFormat="1" applyFont="1" applyFill="1" applyBorder="1"/>
    <xf numFmtId="1" fontId="2" fillId="10" borderId="12" xfId="0" applyNumberFormat="1" applyFont="1" applyFill="1" applyBorder="1"/>
    <xf numFmtId="1" fontId="2" fillId="3" borderId="12" xfId="0" applyNumberFormat="1" applyFont="1" applyFill="1" applyBorder="1"/>
    <xf numFmtId="0" fontId="3" fillId="6" borderId="1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23" xfId="0" applyBorder="1"/>
    <xf numFmtId="1" fontId="2" fillId="5" borderId="15" xfId="0" applyNumberFormat="1" applyFont="1" applyFill="1" applyBorder="1"/>
    <xf numFmtId="1" fontId="2" fillId="10" borderId="15" xfId="0" applyNumberFormat="1" applyFont="1" applyFill="1" applyBorder="1"/>
    <xf numFmtId="1" fontId="2" fillId="3" borderId="15" xfId="0" applyNumberFormat="1" applyFont="1" applyFill="1" applyBorder="1"/>
    <xf numFmtId="1" fontId="2" fillId="5" borderId="24" xfId="0" applyNumberFormat="1" applyFont="1" applyFill="1" applyBorder="1"/>
    <xf numFmtId="0" fontId="2" fillId="0" borderId="25" xfId="0" applyFont="1" applyFill="1" applyBorder="1"/>
    <xf numFmtId="0" fontId="2" fillId="0" borderId="12" xfId="0" applyFont="1" applyFill="1" applyBorder="1"/>
    <xf numFmtId="1" fontId="2" fillId="5" borderId="21" xfId="0" applyNumberFormat="1" applyFont="1" applyFill="1" applyBorder="1" applyAlignment="1">
      <alignment horizontal="center"/>
    </xf>
    <xf numFmtId="1" fontId="4" fillId="5" borderId="22" xfId="0" applyNumberFormat="1" applyFont="1" applyFill="1" applyBorder="1" applyAlignment="1">
      <alignment horizontal="center"/>
    </xf>
    <xf numFmtId="0" fontId="46" fillId="4" borderId="0" xfId="0" applyFont="1" applyFill="1"/>
    <xf numFmtId="0" fontId="46" fillId="0" borderId="0" xfId="0" applyFont="1"/>
    <xf numFmtId="1" fontId="4" fillId="0" borderId="26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1" fontId="4" fillId="5" borderId="2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7" fillId="0" borderId="0" xfId="0" applyFont="1"/>
    <xf numFmtId="0" fontId="48" fillId="0" borderId="0" xfId="0" applyFont="1"/>
    <xf numFmtId="0" fontId="12" fillId="3" borderId="2" xfId="0" applyFont="1" applyFill="1" applyBorder="1" applyAlignment="1">
      <alignment horizontal="center" vertical="center"/>
    </xf>
    <xf numFmtId="16" fontId="2" fillId="0" borderId="25" xfId="0" applyNumberFormat="1" applyFont="1" applyFill="1" applyBorder="1"/>
    <xf numFmtId="0" fontId="44" fillId="0" borderId="0" xfId="0" applyFont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7" fillId="0" borderId="0" xfId="0" applyFont="1"/>
    <xf numFmtId="1" fontId="2" fillId="0" borderId="12" xfId="0" applyNumberFormat="1" applyFont="1" applyFill="1" applyBorder="1" applyAlignment="1">
      <alignment horizontal="center"/>
    </xf>
    <xf numFmtId="1" fontId="2" fillId="0" borderId="30" xfId="0" applyNumberFormat="1" applyFont="1" applyFill="1" applyBorder="1" applyAlignment="1">
      <alignment horizontal="center"/>
    </xf>
    <xf numFmtId="0" fontId="2" fillId="0" borderId="31" xfId="0" applyFont="1" applyFill="1" applyBorder="1"/>
    <xf numFmtId="0" fontId="2" fillId="0" borderId="14" xfId="0" applyFont="1" applyFill="1" applyBorder="1"/>
    <xf numFmtId="0" fontId="17" fillId="0" borderId="0" xfId="0" applyFont="1" applyAlignment="1">
      <alignment horizontal="center"/>
    </xf>
    <xf numFmtId="0" fontId="17" fillId="0" borderId="0" xfId="0" applyFont="1" applyFill="1"/>
    <xf numFmtId="0" fontId="18" fillId="2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20" fillId="0" borderId="0" xfId="0" applyFont="1" applyFill="1"/>
    <xf numFmtId="0" fontId="17" fillId="0" borderId="12" xfId="0" applyFont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32" xfId="0" applyFont="1" applyFill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9" fillId="0" borderId="33" xfId="0" applyNumberFormat="1" applyFont="1" applyFill="1" applyBorder="1" applyAlignment="1">
      <alignment horizontal="center"/>
    </xf>
    <xf numFmtId="1" fontId="11" fillId="0" borderId="34" xfId="0" applyNumberFormat="1" applyFont="1" applyFill="1" applyBorder="1" applyAlignment="1">
      <alignment horizontal="center"/>
    </xf>
    <xf numFmtId="0" fontId="49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7" fillId="0" borderId="12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Border="1" applyAlignment="1" applyProtection="1">
      <alignment horizontal="center" vertical="center"/>
    </xf>
    <xf numFmtId="0" fontId="50" fillId="0" borderId="12" xfId="0" applyNumberFormat="1" applyFont="1" applyBorder="1" applyAlignment="1" applyProtection="1">
      <alignment horizontal="center" vertical="center"/>
    </xf>
    <xf numFmtId="0" fontId="50" fillId="0" borderId="12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right"/>
    </xf>
    <xf numFmtId="0" fontId="23" fillId="2" borderId="1" xfId="0" applyFont="1" applyFill="1" applyBorder="1"/>
    <xf numFmtId="0" fontId="23" fillId="2" borderId="0" xfId="0" applyFont="1" applyFill="1" applyBorder="1"/>
    <xf numFmtId="1" fontId="9" fillId="0" borderId="0" xfId="0" applyNumberFormat="1" applyFont="1" applyFill="1"/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49" fontId="17" fillId="0" borderId="12" xfId="0" applyNumberFormat="1" applyFont="1" applyFill="1" applyBorder="1" applyAlignment="1" applyProtection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/>
    </xf>
    <xf numFmtId="1" fontId="9" fillId="0" borderId="35" xfId="0" applyNumberFormat="1" applyFont="1" applyFill="1" applyBorder="1" applyAlignment="1">
      <alignment horizontal="center"/>
    </xf>
    <xf numFmtId="1" fontId="9" fillId="0" borderId="18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49" fontId="17" fillId="0" borderId="12" xfId="0" applyNumberFormat="1" applyFont="1" applyBorder="1" applyAlignment="1" applyProtection="1">
      <alignment horizontal="center" vertical="center"/>
    </xf>
    <xf numFmtId="49" fontId="50" fillId="0" borderId="12" xfId="0" applyNumberFormat="1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49" fontId="50" fillId="0" borderId="12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right"/>
    </xf>
    <xf numFmtId="1" fontId="17" fillId="0" borderId="0" xfId="0" applyNumberFormat="1" applyFont="1" applyFill="1" applyAlignment="1">
      <alignment horizontal="center"/>
    </xf>
    <xf numFmtId="1" fontId="17" fillId="0" borderId="0" xfId="0" applyNumberFormat="1" applyFont="1" applyFill="1"/>
    <xf numFmtId="0" fontId="25" fillId="2" borderId="1" xfId="0" applyFont="1" applyFill="1" applyBorder="1" applyAlignment="1">
      <alignment horizontal="center"/>
    </xf>
    <xf numFmtId="1" fontId="17" fillId="0" borderId="33" xfId="0" applyNumberFormat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1" fontId="17" fillId="6" borderId="15" xfId="0" applyNumberFormat="1" applyFont="1" applyFill="1" applyBorder="1"/>
    <xf numFmtId="0" fontId="17" fillId="0" borderId="14" xfId="0" applyFont="1" applyFill="1" applyBorder="1"/>
    <xf numFmtId="0" fontId="17" fillId="0" borderId="31" xfId="0" applyFont="1" applyFill="1" applyBorder="1"/>
    <xf numFmtId="1" fontId="17" fillId="6" borderId="12" xfId="0" applyNumberFormat="1" applyFont="1" applyFill="1" applyBorder="1"/>
    <xf numFmtId="0" fontId="17" fillId="0" borderId="12" xfId="0" applyFont="1" applyFill="1" applyBorder="1"/>
    <xf numFmtId="1" fontId="17" fillId="0" borderId="12" xfId="0" applyNumberFormat="1" applyFont="1" applyFill="1" applyBorder="1" applyAlignment="1">
      <alignment horizontal="center"/>
    </xf>
    <xf numFmtId="1" fontId="17" fillId="0" borderId="36" xfId="0" applyNumberFormat="1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1" fontId="17" fillId="0" borderId="30" xfId="0" applyNumberFormat="1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49" fontId="17" fillId="0" borderId="12" xfId="0" applyNumberFormat="1" applyFont="1" applyBorder="1" applyAlignment="1" applyProtection="1">
      <alignment horizontal="center" vertical="center" wrapText="1"/>
    </xf>
    <xf numFmtId="49" fontId="50" fillId="0" borderId="12" xfId="0" applyNumberFormat="1" applyFont="1" applyBorder="1" applyAlignment="1" applyProtection="1">
      <alignment horizontal="center" vertical="center" wrapText="1"/>
    </xf>
    <xf numFmtId="0" fontId="17" fillId="0" borderId="18" xfId="0" applyFont="1" applyBorder="1"/>
    <xf numFmtId="1" fontId="9" fillId="0" borderId="36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0" fillId="2" borderId="28" xfId="0" applyFont="1" applyFill="1" applyBorder="1"/>
    <xf numFmtId="0" fontId="25" fillId="2" borderId="28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1" fontId="11" fillId="0" borderId="37" xfId="0" applyNumberFormat="1" applyFont="1" applyFill="1" applyBorder="1" applyAlignment="1">
      <alignment horizontal="center"/>
    </xf>
    <xf numFmtId="0" fontId="21" fillId="11" borderId="3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0" xfId="0" applyFont="1" applyBorder="1"/>
    <xf numFmtId="0" fontId="17" fillId="0" borderId="23" xfId="0" applyFont="1" applyBorder="1"/>
    <xf numFmtId="1" fontId="17" fillId="5" borderId="12" xfId="0" applyNumberFormat="1" applyFont="1" applyFill="1" applyBorder="1"/>
    <xf numFmtId="1" fontId="17" fillId="10" borderId="12" xfId="0" applyNumberFormat="1" applyFont="1" applyFill="1" applyBorder="1"/>
    <xf numFmtId="1" fontId="17" fillId="9" borderId="12" xfId="0" applyNumberFormat="1" applyFont="1" applyFill="1" applyBorder="1"/>
    <xf numFmtId="1" fontId="17" fillId="7" borderId="12" xfId="0" applyNumberFormat="1" applyFont="1" applyFill="1" applyBorder="1"/>
    <xf numFmtId="1" fontId="17" fillId="3" borderId="12" xfId="0" applyNumberFormat="1" applyFont="1" applyFill="1" applyBorder="1"/>
    <xf numFmtId="1" fontId="17" fillId="8" borderId="12" xfId="0" applyNumberFormat="1" applyFont="1" applyFill="1" applyBorder="1"/>
    <xf numFmtId="1" fontId="17" fillId="5" borderId="17" xfId="0" applyNumberFormat="1" applyFont="1" applyFill="1" applyBorder="1"/>
    <xf numFmtId="0" fontId="17" fillId="12" borderId="14" xfId="0" applyFont="1" applyFill="1" applyBorder="1"/>
    <xf numFmtId="0" fontId="17" fillId="12" borderId="12" xfId="0" applyFont="1" applyFill="1" applyBorder="1"/>
    <xf numFmtId="1" fontId="17" fillId="5" borderId="15" xfId="0" applyNumberFormat="1" applyFont="1" applyFill="1" applyBorder="1"/>
    <xf numFmtId="1" fontId="17" fillId="10" borderId="15" xfId="0" applyNumberFormat="1" applyFont="1" applyFill="1" applyBorder="1"/>
    <xf numFmtId="1" fontId="17" fillId="3" borderId="15" xfId="0" applyNumberFormat="1" applyFont="1" applyFill="1" applyBorder="1"/>
    <xf numFmtId="1" fontId="17" fillId="8" borderId="15" xfId="0" applyNumberFormat="1" applyFont="1" applyFill="1" applyBorder="1"/>
    <xf numFmtId="1" fontId="17" fillId="5" borderId="24" xfId="0" applyNumberFormat="1" applyFont="1" applyFill="1" applyBorder="1"/>
    <xf numFmtId="0" fontId="9" fillId="0" borderId="37" xfId="0" applyFont="1" applyBorder="1" applyAlignment="1">
      <alignment horizontal="center"/>
    </xf>
    <xf numFmtId="0" fontId="17" fillId="0" borderId="12" xfId="0" applyFont="1" applyBorder="1" applyAlignment="1" applyProtection="1">
      <alignment horizontal="left" vertical="center"/>
    </xf>
    <xf numFmtId="0" fontId="17" fillId="0" borderId="17" xfId="0" applyFont="1" applyBorder="1" applyAlignment="1" applyProtection="1">
      <alignment horizontal="center" vertical="center"/>
    </xf>
    <xf numFmtId="49" fontId="17" fillId="0" borderId="12" xfId="0" applyNumberFormat="1" applyFont="1" applyFill="1" applyBorder="1" applyAlignment="1" applyProtection="1">
      <alignment horizontal="left" vertical="center"/>
    </xf>
    <xf numFmtId="49" fontId="17" fillId="0" borderId="17" xfId="0" applyNumberFormat="1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vertical="center"/>
    </xf>
    <xf numFmtId="49" fontId="50" fillId="0" borderId="12" xfId="0" applyNumberFormat="1" applyFont="1" applyBorder="1" applyAlignment="1" applyProtection="1">
      <alignment horizontal="left" vertical="center"/>
    </xf>
    <xf numFmtId="49" fontId="17" fillId="0" borderId="12" xfId="0" applyNumberFormat="1" applyFont="1" applyBorder="1" applyAlignment="1" applyProtection="1">
      <alignment horizontal="left" vertical="center"/>
    </xf>
    <xf numFmtId="49" fontId="50" fillId="0" borderId="17" xfId="0" applyNumberFormat="1" applyFont="1" applyBorder="1" applyAlignment="1" applyProtection="1">
      <alignment horizontal="center" vertical="center" wrapText="1"/>
    </xf>
    <xf numFmtId="49" fontId="17" fillId="0" borderId="12" xfId="0" applyNumberFormat="1" applyFont="1" applyFill="1" applyBorder="1" applyAlignment="1" applyProtection="1">
      <alignment vertical="center"/>
    </xf>
    <xf numFmtId="0" fontId="50" fillId="0" borderId="17" xfId="0" applyFont="1" applyFill="1" applyBorder="1" applyAlignment="1" applyProtection="1">
      <alignment horizontal="center" vertical="center"/>
    </xf>
    <xf numFmtId="49" fontId="50" fillId="0" borderId="12" xfId="0" applyNumberFormat="1" applyFont="1" applyFill="1" applyBorder="1" applyAlignment="1" applyProtection="1">
      <alignment horizontal="left" vertical="center"/>
    </xf>
    <xf numFmtId="49" fontId="17" fillId="0" borderId="12" xfId="8" applyNumberFormat="1" applyFont="1" applyBorder="1" applyAlignment="1">
      <alignment horizontal="left" vertical="center"/>
    </xf>
    <xf numFmtId="49" fontId="17" fillId="0" borderId="12" xfId="8" applyNumberFormat="1" applyFont="1" applyFill="1" applyBorder="1" applyAlignment="1">
      <alignment horizontal="left" vertical="center"/>
    </xf>
    <xf numFmtId="49" fontId="17" fillId="0" borderId="12" xfId="8" applyNumberFormat="1" applyFont="1" applyFill="1" applyBorder="1" applyAlignment="1">
      <alignment vertical="center"/>
    </xf>
    <xf numFmtId="49" fontId="17" fillId="0" borderId="12" xfId="8" applyNumberFormat="1" applyFont="1" applyBorder="1" applyAlignment="1">
      <alignment horizontal="center" vertical="center" wrapText="1"/>
    </xf>
    <xf numFmtId="0" fontId="17" fillId="0" borderId="12" xfId="8" applyFont="1" applyBorder="1" applyAlignment="1">
      <alignment horizontal="center" vertical="center"/>
    </xf>
    <xf numFmtId="0" fontId="17" fillId="0" borderId="12" xfId="8" applyFont="1" applyFill="1" applyBorder="1" applyAlignment="1">
      <alignment horizontal="center" vertical="center"/>
    </xf>
    <xf numFmtId="49" fontId="17" fillId="0" borderId="12" xfId="8" applyNumberFormat="1" applyFont="1" applyBorder="1" applyAlignment="1">
      <alignment horizontal="center" vertical="center"/>
    </xf>
    <xf numFmtId="49" fontId="28" fillId="0" borderId="12" xfId="8" applyNumberFormat="1" applyFont="1" applyBorder="1" applyAlignment="1">
      <alignment horizontal="center" vertical="center"/>
    </xf>
    <xf numFmtId="49" fontId="17" fillId="0" borderId="12" xfId="8" applyNumberFormat="1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/>
    </xf>
    <xf numFmtId="0" fontId="51" fillId="0" borderId="0" xfId="0" applyFont="1"/>
    <xf numFmtId="0" fontId="9" fillId="0" borderId="31" xfId="0" applyFont="1" applyFill="1" applyBorder="1" applyAlignment="1">
      <alignment horizontal="center"/>
    </xf>
    <xf numFmtId="0" fontId="17" fillId="4" borderId="0" xfId="0" applyFont="1" applyFill="1"/>
    <xf numFmtId="0" fontId="17" fillId="4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49" fontId="17" fillId="4" borderId="12" xfId="8" applyNumberFormat="1" applyFont="1" applyFill="1" applyBorder="1" applyAlignment="1">
      <alignment horizontal="center" vertical="center" wrapText="1"/>
    </xf>
    <xf numFmtId="49" fontId="17" fillId="4" borderId="12" xfId="8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4" xfId="0" applyFont="1" applyBorder="1" applyAlignment="1" applyProtection="1">
      <alignment horizontal="center" vertical="center"/>
    </xf>
    <xf numFmtId="49" fontId="17" fillId="0" borderId="12" xfId="8" applyNumberFormat="1" applyFont="1" applyFill="1" applyBorder="1" applyAlignment="1">
      <alignment horizontal="center" vertical="top" wrapText="1"/>
    </xf>
    <xf numFmtId="0" fontId="28" fillId="0" borderId="12" xfId="8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3" borderId="45" xfId="0" applyFont="1" applyFill="1" applyBorder="1" applyAlignment="1">
      <alignment horizontal="center"/>
    </xf>
    <xf numFmtId="0" fontId="11" fillId="3" borderId="46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1" fillId="3" borderId="4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17" fillId="0" borderId="31" xfId="0" applyFont="1" applyBorder="1"/>
    <xf numFmtId="0" fontId="17" fillId="0" borderId="12" xfId="0" applyFont="1" applyBorder="1"/>
    <xf numFmtId="1" fontId="17" fillId="0" borderId="12" xfId="0" applyNumberFormat="1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17" fillId="0" borderId="12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1" fontId="9" fillId="6" borderId="13" xfId="0" applyNumberFormat="1" applyFont="1" applyFill="1" applyBorder="1" applyAlignment="1">
      <alignment horizontal="center"/>
    </xf>
    <xf numFmtId="1" fontId="11" fillId="6" borderId="14" xfId="0" applyNumberFormat="1" applyFont="1" applyFill="1" applyBorder="1" applyAlignment="1">
      <alignment horizontal="center"/>
    </xf>
    <xf numFmtId="1" fontId="9" fillId="6" borderId="5" xfId="0" applyNumberFormat="1" applyFont="1" applyFill="1" applyBorder="1" applyAlignment="1">
      <alignment horizontal="center"/>
    </xf>
    <xf numFmtId="1" fontId="9" fillId="6" borderId="12" xfId="0" applyNumberFormat="1" applyFont="1" applyFill="1" applyBorder="1"/>
    <xf numFmtId="1" fontId="9" fillId="6" borderId="14" xfId="0" applyNumberFormat="1" applyFont="1" applyFill="1" applyBorder="1"/>
    <xf numFmtId="1" fontId="9" fillId="6" borderId="31" xfId="0" applyNumberFormat="1" applyFont="1" applyFill="1" applyBorder="1"/>
    <xf numFmtId="0" fontId="17" fillId="0" borderId="31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0" fontId="28" fillId="0" borderId="12" xfId="0" applyFont="1" applyFill="1" applyBorder="1" applyAlignment="1">
      <alignment horizontal="left"/>
    </xf>
    <xf numFmtId="0" fontId="17" fillId="0" borderId="12" xfId="0" applyNumberFormat="1" applyFont="1" applyFill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1" fontId="9" fillId="6" borderId="32" xfId="0" applyNumberFormat="1" applyFont="1" applyFill="1" applyBorder="1" applyAlignment="1">
      <alignment horizontal="center"/>
    </xf>
    <xf numFmtId="1" fontId="17" fillId="6" borderId="13" xfId="0" applyNumberFormat="1" applyFont="1" applyFill="1" applyBorder="1" applyAlignment="1">
      <alignment horizontal="center"/>
    </xf>
    <xf numFmtId="1" fontId="17" fillId="6" borderId="32" xfId="0" applyNumberFormat="1" applyFont="1" applyFill="1" applyBorder="1" applyAlignment="1">
      <alignment horizontal="center"/>
    </xf>
    <xf numFmtId="1" fontId="9" fillId="6" borderId="12" xfId="0" applyNumberFormat="1" applyFont="1" applyFill="1" applyBorder="1" applyAlignment="1">
      <alignment horizontal="center"/>
    </xf>
    <xf numFmtId="0" fontId="52" fillId="0" borderId="17" xfId="0" applyFont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1" fontId="15" fillId="0" borderId="13" xfId="0" applyNumberFormat="1" applyFont="1" applyFill="1" applyBorder="1" applyAlignment="1">
      <alignment horizontal="center"/>
    </xf>
    <xf numFmtId="1" fontId="16" fillId="0" borderId="14" xfId="0" applyNumberFormat="1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1" fontId="16" fillId="0" borderId="0" xfId="0" applyNumberFormat="1" applyFont="1" applyFill="1"/>
    <xf numFmtId="0" fontId="18" fillId="0" borderId="0" xfId="0" applyFont="1" applyFill="1" applyBorder="1"/>
    <xf numFmtId="0" fontId="18" fillId="0" borderId="0" xfId="0" applyFont="1"/>
    <xf numFmtId="0" fontId="16" fillId="0" borderId="0" xfId="0" applyFont="1" applyFill="1"/>
    <xf numFmtId="0" fontId="18" fillId="0" borderId="0" xfId="0" applyFont="1" applyBorder="1"/>
    <xf numFmtId="0" fontId="18" fillId="4" borderId="0" xfId="0" applyFont="1" applyFill="1"/>
    <xf numFmtId="0" fontId="18" fillId="0" borderId="0" xfId="0" applyFont="1" applyFill="1" applyAlignment="1">
      <alignment horizontal="left"/>
    </xf>
    <xf numFmtId="0" fontId="50" fillId="0" borderId="12" xfId="0" applyFont="1" applyBorder="1"/>
    <xf numFmtId="0" fontId="50" fillId="0" borderId="12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50" fillId="0" borderId="12" xfId="0" applyFont="1" applyFill="1" applyBorder="1"/>
    <xf numFmtId="0" fontId="50" fillId="0" borderId="12" xfId="0" applyFont="1" applyBorder="1" applyAlignment="1">
      <alignment vertical="center"/>
    </xf>
    <xf numFmtId="0" fontId="50" fillId="12" borderId="12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1" fontId="50" fillId="0" borderId="12" xfId="0" applyNumberFormat="1" applyFont="1" applyFill="1" applyBorder="1" applyAlignment="1">
      <alignment horizontal="center"/>
    </xf>
    <xf numFmtId="1" fontId="50" fillId="12" borderId="12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49" fontId="17" fillId="0" borderId="17" xfId="0" applyNumberFormat="1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center" vertical="center"/>
    </xf>
    <xf numFmtId="1" fontId="11" fillId="0" borderId="0" xfId="0" applyNumberFormat="1" applyFont="1" applyFill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28" fillId="12" borderId="13" xfId="0" applyFont="1" applyFill="1" applyBorder="1" applyAlignment="1">
      <alignment horizontal="center"/>
    </xf>
    <xf numFmtId="0" fontId="18" fillId="12" borderId="14" xfId="0" applyFont="1" applyFill="1" applyBorder="1" applyAlignment="1">
      <alignment horizontal="center"/>
    </xf>
    <xf numFmtId="0" fontId="21" fillId="12" borderId="5" xfId="0" applyFont="1" applyFill="1" applyBorder="1" applyAlignment="1">
      <alignment horizontal="center"/>
    </xf>
    <xf numFmtId="0" fontId="17" fillId="12" borderId="31" xfId="0" applyFont="1" applyFill="1" applyBorder="1" applyAlignment="1">
      <alignment horizontal="center"/>
    </xf>
    <xf numFmtId="0" fontId="17" fillId="12" borderId="12" xfId="0" applyFont="1" applyFill="1" applyBorder="1" applyAlignment="1">
      <alignment horizontal="center"/>
    </xf>
    <xf numFmtId="1" fontId="11" fillId="0" borderId="0" xfId="0" applyNumberFormat="1" applyFont="1" applyFill="1"/>
    <xf numFmtId="0" fontId="17" fillId="0" borderId="21" xfId="0" applyFont="1" applyFill="1" applyBorder="1" applyAlignment="1">
      <alignment horizontal="center"/>
    </xf>
    <xf numFmtId="0" fontId="17" fillId="0" borderId="12" xfId="0" applyFont="1" applyBorder="1" applyAlignment="1">
      <alignment horizontal="center" wrapText="1"/>
    </xf>
    <xf numFmtId="0" fontId="50" fillId="0" borderId="12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24" fillId="11" borderId="36" xfId="0" applyFont="1" applyFill="1" applyBorder="1" applyAlignment="1">
      <alignment horizontal="center"/>
    </xf>
    <xf numFmtId="0" fontId="24" fillId="11" borderId="6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21" fillId="12" borderId="32" xfId="0" applyFont="1" applyFill="1" applyBorder="1" applyAlignment="1">
      <alignment horizontal="center"/>
    </xf>
    <xf numFmtId="0" fontId="17" fillId="12" borderId="14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7" fillId="0" borderId="41" xfId="0" applyFont="1" applyFill="1" applyBorder="1" applyAlignment="1">
      <alignment horizontal="center"/>
    </xf>
    <xf numFmtId="49" fontId="28" fillId="0" borderId="12" xfId="0" applyNumberFormat="1" applyFont="1" applyFill="1" applyBorder="1" applyAlignment="1">
      <alignment horizontal="center"/>
    </xf>
    <xf numFmtId="0" fontId="17" fillId="12" borderId="31" xfId="0" applyFont="1" applyFill="1" applyBorder="1"/>
    <xf numFmtId="1" fontId="9" fillId="11" borderId="12" xfId="0" applyNumberFormat="1" applyFont="1" applyFill="1" applyBorder="1"/>
    <xf numFmtId="1" fontId="9" fillId="11" borderId="12" xfId="0" applyNumberFormat="1" applyFont="1" applyFill="1" applyBorder="1" applyAlignment="1">
      <alignment horizontal="center"/>
    </xf>
    <xf numFmtId="1" fontId="9" fillId="11" borderId="13" xfId="0" applyNumberFormat="1" applyFont="1" applyFill="1" applyBorder="1" applyAlignment="1">
      <alignment horizontal="center"/>
    </xf>
    <xf numFmtId="1" fontId="9" fillId="11" borderId="31" xfId="0" applyNumberFormat="1" applyFont="1" applyFill="1" applyBorder="1" applyAlignment="1">
      <alignment horizontal="center"/>
    </xf>
    <xf numFmtId="1" fontId="9" fillId="11" borderId="14" xfId="0" applyNumberFormat="1" applyFont="1" applyFill="1" applyBorder="1" applyAlignment="1">
      <alignment horizontal="center"/>
    </xf>
    <xf numFmtId="0" fontId="52" fillId="0" borderId="12" xfId="0" applyFont="1" applyFill="1" applyBorder="1" applyAlignment="1">
      <alignment horizontal="center"/>
    </xf>
    <xf numFmtId="0" fontId="17" fillId="0" borderId="12" xfId="8" applyFont="1" applyFill="1" applyBorder="1" applyAlignment="1">
      <alignment horizontal="left" vertical="center"/>
    </xf>
    <xf numFmtId="0" fontId="17" fillId="0" borderId="12" xfId="8" applyFont="1" applyBorder="1" applyAlignment="1">
      <alignment horizontal="left" vertical="center"/>
    </xf>
    <xf numFmtId="0" fontId="49" fillId="0" borderId="12" xfId="0" applyFont="1" applyBorder="1"/>
    <xf numFmtId="0" fontId="17" fillId="0" borderId="12" xfId="0" applyFont="1" applyFill="1" applyBorder="1" applyAlignment="1"/>
    <xf numFmtId="0" fontId="28" fillId="0" borderId="12" xfId="0" applyFont="1" applyFill="1" applyBorder="1"/>
    <xf numFmtId="49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12" xfId="8" applyFont="1" applyFill="1" applyBorder="1" applyAlignment="1">
      <alignment vertical="center"/>
    </xf>
    <xf numFmtId="0" fontId="17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vertical="center"/>
    </xf>
    <xf numFmtId="1" fontId="9" fillId="0" borderId="12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1" fontId="19" fillId="11" borderId="12" xfId="0" applyNumberFormat="1" applyFont="1" applyFill="1" applyBorder="1" applyAlignment="1">
      <alignment horizontal="center"/>
    </xf>
    <xf numFmtId="1" fontId="53" fillId="11" borderId="12" xfId="0" applyNumberFormat="1" applyFont="1" applyFill="1" applyBorder="1" applyAlignment="1">
      <alignment horizontal="center"/>
    </xf>
    <xf numFmtId="1" fontId="19" fillId="11" borderId="31" xfId="0" applyNumberFormat="1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1" fontId="19" fillId="11" borderId="13" xfId="0" applyNumberFormat="1" applyFont="1" applyFill="1" applyBorder="1" applyAlignment="1">
      <alignment horizontal="center"/>
    </xf>
    <xf numFmtId="1" fontId="19" fillId="11" borderId="14" xfId="0" applyNumberFormat="1" applyFont="1" applyFill="1" applyBorder="1" applyAlignment="1">
      <alignment horizontal="center"/>
    </xf>
    <xf numFmtId="0" fontId="11" fillId="0" borderId="0" xfId="0" applyFont="1" applyFill="1" applyBorder="1"/>
    <xf numFmtId="1" fontId="11" fillId="11" borderId="14" xfId="0" applyNumberFormat="1" applyFont="1" applyFill="1" applyBorder="1" applyAlignment="1">
      <alignment horizontal="center"/>
    </xf>
    <xf numFmtId="1" fontId="11" fillId="11" borderId="5" xfId="0" applyNumberFormat="1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/>
    </xf>
    <xf numFmtId="1" fontId="11" fillId="11" borderId="32" xfId="0" applyNumberFormat="1" applyFont="1" applyFill="1" applyBorder="1" applyAlignment="1">
      <alignment horizontal="center"/>
    </xf>
    <xf numFmtId="0" fontId="28" fillId="0" borderId="12" xfId="8" applyFont="1" applyBorder="1" applyAlignment="1">
      <alignment horizontal="left" vertical="center"/>
    </xf>
    <xf numFmtId="1" fontId="17" fillId="6" borderId="31" xfId="0" applyNumberFormat="1" applyFont="1" applyFill="1" applyBorder="1"/>
    <xf numFmtId="0" fontId="9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1" fontId="17" fillId="6" borderId="31" xfId="0" applyNumberFormat="1" applyFont="1" applyFill="1" applyBorder="1" applyAlignment="1">
      <alignment horizontal="center"/>
    </xf>
    <xf numFmtId="1" fontId="18" fillId="0" borderId="34" xfId="0" applyNumberFormat="1" applyFont="1" applyFill="1" applyBorder="1" applyAlignment="1">
      <alignment horizontal="center"/>
    </xf>
    <xf numFmtId="1" fontId="18" fillId="6" borderId="14" xfId="0" applyNumberFormat="1" applyFont="1" applyFill="1" applyBorder="1" applyAlignment="1">
      <alignment horizontal="center"/>
    </xf>
    <xf numFmtId="1" fontId="16" fillId="0" borderId="5" xfId="0" applyNumberFormat="1" applyFont="1" applyFill="1" applyBorder="1" applyAlignment="1">
      <alignment horizontal="center"/>
    </xf>
    <xf numFmtId="0" fontId="50" fillId="0" borderId="12" xfId="0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/>
    </xf>
    <xf numFmtId="0" fontId="50" fillId="0" borderId="12" xfId="0" applyFont="1" applyBorder="1" applyAlignment="1" applyProtection="1">
      <alignment horizontal="left" vertical="center"/>
    </xf>
    <xf numFmtId="0" fontId="17" fillId="0" borderId="12" xfId="8" applyFont="1" applyFill="1" applyBorder="1" applyAlignment="1">
      <alignment horizontal="left" vertical="center" wrapText="1"/>
    </xf>
    <xf numFmtId="0" fontId="28" fillId="0" borderId="12" xfId="8" applyFont="1" applyFill="1" applyBorder="1" applyAlignment="1">
      <alignment horizontal="left" vertical="center" wrapText="1"/>
    </xf>
    <xf numFmtId="0" fontId="9" fillId="0" borderId="44" xfId="0" applyFont="1" applyBorder="1" applyAlignment="1">
      <alignment horizontal="center"/>
    </xf>
    <xf numFmtId="0" fontId="54" fillId="0" borderId="0" xfId="0" applyFont="1" applyFill="1"/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7" fillId="0" borderId="38" xfId="0" applyFont="1" applyFill="1" applyBorder="1" applyAlignment="1">
      <alignment horizontal="center"/>
    </xf>
    <xf numFmtId="0" fontId="17" fillId="0" borderId="5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4" borderId="12" xfId="0" applyFont="1" applyFill="1" applyBorder="1" applyAlignment="1">
      <alignment horizontal="left" vertical="center"/>
    </xf>
    <xf numFmtId="49" fontId="17" fillId="4" borderId="12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/>
    </xf>
    <xf numFmtId="0" fontId="17" fillId="4" borderId="12" xfId="0" applyFont="1" applyFill="1" applyBorder="1"/>
    <xf numFmtId="0" fontId="17" fillId="0" borderId="12" xfId="7" applyFont="1" applyFill="1" applyBorder="1" applyAlignment="1" applyProtection="1">
      <alignment horizontal="left"/>
      <protection hidden="1"/>
    </xf>
    <xf numFmtId="49" fontId="17" fillId="0" borderId="12" xfId="7" applyNumberFormat="1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36" fillId="4" borderId="12" xfId="0" applyFont="1" applyFill="1" applyBorder="1" applyAlignment="1">
      <alignment horizontal="center" vertical="center"/>
    </xf>
    <xf numFmtId="0" fontId="36" fillId="4" borderId="12" xfId="0" applyFont="1" applyFill="1" applyBorder="1"/>
    <xf numFmtId="0" fontId="17" fillId="0" borderId="12" xfId="7" applyFont="1" applyBorder="1" applyAlignment="1">
      <alignment horizontal="center"/>
    </xf>
    <xf numFmtId="0" fontId="17" fillId="4" borderId="12" xfId="0" applyFont="1" applyFill="1" applyBorder="1" applyAlignment="1">
      <alignment vertical="center"/>
    </xf>
    <xf numFmtId="0" fontId="17" fillId="0" borderId="0" xfId="0" applyFont="1" applyFill="1" applyBorder="1"/>
    <xf numFmtId="0" fontId="18" fillId="0" borderId="12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0" borderId="12" xfId="0" applyFont="1" applyBorder="1" applyAlignment="1">
      <alignment horizontal="left" vertical="center"/>
    </xf>
    <xf numFmtId="49" fontId="17" fillId="0" borderId="12" xfId="0" applyNumberFormat="1" applyFont="1" applyBorder="1" applyAlignment="1">
      <alignment horizontal="center" vertical="center"/>
    </xf>
    <xf numFmtId="0" fontId="17" fillId="4" borderId="12" xfId="0" applyFont="1" applyFill="1" applyBorder="1" applyAlignment="1"/>
    <xf numFmtId="0" fontId="17" fillId="4" borderId="17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left"/>
    </xf>
    <xf numFmtId="0" fontId="17" fillId="4" borderId="17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1" fontId="17" fillId="4" borderId="12" xfId="0" applyNumberFormat="1" applyFont="1" applyFill="1" applyBorder="1" applyAlignment="1">
      <alignment horizontal="center"/>
    </xf>
    <xf numFmtId="1" fontId="17" fillId="4" borderId="12" xfId="0" applyNumberFormat="1" applyFont="1" applyFill="1" applyBorder="1" applyAlignment="1">
      <alignment horizontal="center" vertical="center"/>
    </xf>
    <xf numFmtId="1" fontId="17" fillId="0" borderId="12" xfId="0" applyNumberFormat="1" applyFont="1" applyBorder="1" applyAlignment="1">
      <alignment horizontal="center" vertical="center"/>
    </xf>
    <xf numFmtId="1" fontId="28" fillId="0" borderId="12" xfId="0" applyNumberFormat="1" applyFont="1" applyBorder="1" applyAlignment="1">
      <alignment horizontal="center"/>
    </xf>
    <xf numFmtId="0" fontId="17" fillId="10" borderId="12" xfId="0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10" borderId="13" xfId="0" applyFont="1" applyFill="1" applyBorder="1" applyAlignment="1">
      <alignment horizontal="center"/>
    </xf>
    <xf numFmtId="0" fontId="18" fillId="10" borderId="14" xfId="0" applyFont="1" applyFill="1" applyBorder="1" applyAlignment="1">
      <alignment horizontal="center"/>
    </xf>
    <xf numFmtId="0" fontId="18" fillId="10" borderId="5" xfId="0" applyFont="1" applyFill="1" applyBorder="1" applyAlignment="1">
      <alignment horizontal="center"/>
    </xf>
    <xf numFmtId="1" fontId="17" fillId="10" borderId="12" xfId="0" applyNumberFormat="1" applyFont="1" applyFill="1" applyBorder="1" applyAlignment="1">
      <alignment horizontal="center"/>
    </xf>
    <xf numFmtId="1" fontId="55" fillId="10" borderId="12" xfId="0" applyNumberFormat="1" applyFont="1" applyFill="1" applyBorder="1" applyAlignment="1">
      <alignment horizontal="center"/>
    </xf>
    <xf numFmtId="1" fontId="17" fillId="10" borderId="14" xfId="0" applyNumberFormat="1" applyFont="1" applyFill="1" applyBorder="1" applyAlignment="1">
      <alignment horizontal="center"/>
    </xf>
    <xf numFmtId="1" fontId="17" fillId="10" borderId="31" xfId="0" applyNumberFormat="1" applyFont="1" applyFill="1" applyBorder="1" applyAlignment="1">
      <alignment horizontal="center"/>
    </xf>
    <xf numFmtId="1" fontId="17" fillId="0" borderId="12" xfId="0" applyNumberFormat="1" applyFont="1" applyFill="1" applyBorder="1" applyAlignment="1">
      <alignment horizontal="center" vertical="center"/>
    </xf>
    <xf numFmtId="0" fontId="18" fillId="10" borderId="32" xfId="0" applyFont="1" applyFill="1" applyBorder="1" applyAlignment="1">
      <alignment horizontal="center"/>
    </xf>
    <xf numFmtId="0" fontId="50" fillId="0" borderId="12" xfId="0" applyFont="1" applyFill="1" applyBorder="1" applyAlignment="1" applyProtection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5" fillId="11" borderId="51" xfId="0" applyFont="1" applyFill="1" applyBorder="1" applyAlignment="1">
      <alignment horizontal="center"/>
    </xf>
    <xf numFmtId="0" fontId="18" fillId="11" borderId="5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37" fillId="0" borderId="12" xfId="0" applyFont="1" applyBorder="1" applyAlignment="1">
      <alignment horizontal="left"/>
    </xf>
    <xf numFmtId="0" fontId="37" fillId="0" borderId="12" xfId="0" applyFont="1" applyBorder="1"/>
    <xf numFmtId="0" fontId="37" fillId="0" borderId="12" xfId="0" applyFont="1" applyBorder="1" applyAlignment="1">
      <alignment horizontal="center"/>
    </xf>
    <xf numFmtId="0" fontId="37" fillId="0" borderId="12" xfId="0" quotePrefix="1" applyFont="1" applyBorder="1" applyAlignment="1">
      <alignment horizontal="center"/>
    </xf>
    <xf numFmtId="0" fontId="17" fillId="0" borderId="12" xfId="0" applyFont="1" applyFill="1" applyBorder="1" applyAlignment="1" applyProtection="1">
      <alignment horizontal="center" vertical="center"/>
    </xf>
    <xf numFmtId="0" fontId="37" fillId="0" borderId="17" xfId="0" applyFont="1" applyBorder="1" applyAlignment="1">
      <alignment horizontal="center"/>
    </xf>
    <xf numFmtId="0" fontId="37" fillId="0" borderId="12" xfId="0" applyFont="1" applyFill="1" applyBorder="1"/>
    <xf numFmtId="0" fontId="52" fillId="0" borderId="12" xfId="0" applyFont="1" applyBorder="1" applyAlignment="1">
      <alignment horizontal="center"/>
    </xf>
    <xf numFmtId="0" fontId="37" fillId="0" borderId="12" xfId="0" applyNumberFormat="1" applyFont="1" applyBorder="1" applyAlignment="1">
      <alignment horizontal="center"/>
    </xf>
    <xf numFmtId="49" fontId="17" fillId="0" borderId="12" xfId="7" applyNumberFormat="1" applyFont="1" applyFill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17" fillId="0" borderId="30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0" fillId="0" borderId="12" xfId="0" applyBorder="1"/>
    <xf numFmtId="0" fontId="9" fillId="0" borderId="25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56" fillId="0" borderId="12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wrapText="1"/>
    </xf>
    <xf numFmtId="210" fontId="17" fillId="0" borderId="12" xfId="0" applyNumberFormat="1" applyFont="1" applyFill="1" applyBorder="1"/>
    <xf numFmtId="210" fontId="17" fillId="0" borderId="12" xfId="0" applyNumberFormat="1" applyFont="1" applyFill="1" applyBorder="1" applyAlignment="1">
      <alignment horizontal="center"/>
    </xf>
    <xf numFmtId="2" fontId="17" fillId="0" borderId="12" xfId="0" applyNumberFormat="1" applyFont="1" applyFill="1" applyBorder="1"/>
    <xf numFmtId="49" fontId="17" fillId="0" borderId="12" xfId="0" applyNumberFormat="1" applyFont="1" applyFill="1" applyBorder="1"/>
    <xf numFmtId="49" fontId="17" fillId="0" borderId="12" xfId="0" applyNumberFormat="1" applyFont="1" applyFill="1" applyBorder="1" applyAlignment="1">
      <alignment vertical="center"/>
    </xf>
    <xf numFmtId="0" fontId="17" fillId="0" borderId="12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vertical="center" wrapText="1"/>
    </xf>
    <xf numFmtId="49" fontId="17" fillId="0" borderId="17" xfId="0" applyNumberFormat="1" applyFont="1" applyFill="1" applyBorder="1" applyAlignment="1">
      <alignment horizontal="center"/>
    </xf>
    <xf numFmtId="210" fontId="17" fillId="0" borderId="17" xfId="0" applyNumberFormat="1" applyFont="1" applyFill="1" applyBorder="1" applyAlignment="1">
      <alignment horizontal="center"/>
    </xf>
    <xf numFmtId="49" fontId="17" fillId="0" borderId="17" xfId="0" applyNumberFormat="1" applyFont="1" applyFill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 wrapText="1"/>
    </xf>
    <xf numFmtId="2" fontId="28" fillId="0" borderId="12" xfId="0" applyNumberFormat="1" applyFont="1" applyFill="1" applyBorder="1"/>
    <xf numFmtId="210" fontId="17" fillId="0" borderId="12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/>
    </xf>
    <xf numFmtId="0" fontId="18" fillId="0" borderId="51" xfId="0" applyFont="1" applyFill="1" applyBorder="1" applyAlignment="1">
      <alignment horizontal="center"/>
    </xf>
    <xf numFmtId="0" fontId="0" fillId="4" borderId="0" xfId="0" applyFill="1" applyBorder="1"/>
    <xf numFmtId="0" fontId="28" fillId="0" borderId="12" xfId="0" applyNumberFormat="1" applyFont="1" applyFill="1" applyBorder="1" applyAlignment="1">
      <alignment horizontal="center"/>
    </xf>
    <xf numFmtId="210" fontId="28" fillId="0" borderId="12" xfId="0" applyNumberFormat="1" applyFont="1" applyFill="1" applyBorder="1" applyAlignment="1">
      <alignment horizontal="center" vertical="center"/>
    </xf>
    <xf numFmtId="0" fontId="17" fillId="4" borderId="12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left" vertical="center"/>
    </xf>
    <xf numFmtId="1" fontId="9" fillId="6" borderId="14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7" fillId="8" borderId="13" xfId="0" applyFont="1" applyFill="1" applyBorder="1" applyAlignment="1">
      <alignment horizontal="center"/>
    </xf>
    <xf numFmtId="0" fontId="18" fillId="8" borderId="14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17" fillId="8" borderId="1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/>
    </xf>
    <xf numFmtId="0" fontId="17" fillId="8" borderId="14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1" fontId="17" fillId="8" borderId="12" xfId="0" applyNumberFormat="1" applyFont="1" applyFill="1" applyBorder="1" applyAlignment="1">
      <alignment horizontal="center"/>
    </xf>
    <xf numFmtId="0" fontId="17" fillId="8" borderId="16" xfId="0" applyFont="1" applyFill="1" applyBorder="1" applyAlignment="1">
      <alignment horizontal="center"/>
    </xf>
    <xf numFmtId="0" fontId="18" fillId="8" borderId="54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7" fillId="8" borderId="12" xfId="0" applyFont="1" applyFill="1" applyBorder="1"/>
    <xf numFmtId="0" fontId="17" fillId="8" borderId="14" xfId="0" applyFont="1" applyFill="1" applyBorder="1"/>
    <xf numFmtId="0" fontId="17" fillId="8" borderId="12" xfId="0" applyFont="1" applyFill="1" applyBorder="1" applyAlignment="1">
      <alignment horizontal="center" vertical="center" wrapText="1"/>
    </xf>
    <xf numFmtId="0" fontId="17" fillId="8" borderId="12" xfId="0" applyNumberFormat="1" applyFont="1" applyFill="1" applyBorder="1" applyAlignment="1">
      <alignment horizontal="center" vertical="center" wrapText="1"/>
    </xf>
    <xf numFmtId="49" fontId="17" fillId="0" borderId="31" xfId="0" applyNumberFormat="1" applyFont="1" applyFill="1" applyBorder="1" applyAlignment="1">
      <alignment horizontal="center" vertical="center"/>
    </xf>
    <xf numFmtId="0" fontId="57" fillId="0" borderId="12" xfId="0" applyFont="1" applyBorder="1"/>
    <xf numFmtId="0" fontId="57" fillId="0" borderId="12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49" fontId="28" fillId="0" borderId="12" xfId="0" applyNumberFormat="1" applyFont="1" applyBorder="1" applyAlignment="1">
      <alignment horizontal="center"/>
    </xf>
    <xf numFmtId="0" fontId="17" fillId="13" borderId="12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/>
    </xf>
    <xf numFmtId="1" fontId="9" fillId="6" borderId="31" xfId="0" applyNumberFormat="1" applyFont="1" applyFill="1" applyBorder="1" applyAlignment="1">
      <alignment horizontal="center"/>
    </xf>
    <xf numFmtId="1" fontId="17" fillId="6" borderId="14" xfId="0" applyNumberFormat="1" applyFont="1" applyFill="1" applyBorder="1" applyAlignment="1">
      <alignment horizontal="center"/>
    </xf>
    <xf numFmtId="0" fontId="28" fillId="0" borderId="12" xfId="0" applyFont="1" applyFill="1" applyBorder="1" applyAlignment="1" applyProtection="1">
      <alignment horizontal="center"/>
      <protection hidden="1"/>
    </xf>
    <xf numFmtId="210" fontId="17" fillId="0" borderId="31" xfId="0" applyNumberFormat="1" applyFont="1" applyFill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12" xfId="0" applyFont="1" applyBorder="1" applyAlignment="1">
      <alignment horizontal="left"/>
    </xf>
    <xf numFmtId="0" fontId="39" fillId="0" borderId="12" xfId="0" applyFont="1" applyBorder="1" applyAlignment="1">
      <alignment horizontal="center"/>
    </xf>
    <xf numFmtId="49" fontId="38" fillId="0" borderId="12" xfId="0" applyNumberFormat="1" applyFont="1" applyBorder="1" applyAlignment="1">
      <alignment horizontal="center"/>
    </xf>
    <xf numFmtId="0" fontId="39" fillId="13" borderId="12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left"/>
    </xf>
    <xf numFmtId="0" fontId="38" fillId="0" borderId="12" xfId="0" applyFont="1" applyFill="1" applyBorder="1" applyAlignment="1">
      <alignment horizontal="center"/>
    </xf>
    <xf numFmtId="0" fontId="49" fillId="0" borderId="12" xfId="10" applyFont="1" applyBorder="1" applyAlignment="1">
      <alignment horizontal="center" wrapText="1"/>
    </xf>
    <xf numFmtId="0" fontId="49" fillId="0" borderId="12" xfId="10" applyFont="1" applyBorder="1" applyAlignment="1">
      <alignment horizontal="left" wrapText="1"/>
    </xf>
    <xf numFmtId="0" fontId="50" fillId="0" borderId="12" xfId="0" applyFont="1" applyBorder="1" applyAlignment="1">
      <alignment horizontal="center" wrapText="1"/>
    </xf>
    <xf numFmtId="0" fontId="50" fillId="0" borderId="12" xfId="0" applyFont="1" applyBorder="1" applyAlignment="1">
      <alignment horizontal="left" wrapText="1"/>
    </xf>
    <xf numFmtId="0" fontId="50" fillId="0" borderId="12" xfId="0" applyFont="1" applyFill="1" applyBorder="1" applyAlignment="1">
      <alignment horizontal="center" wrapText="1"/>
    </xf>
    <xf numFmtId="0" fontId="50" fillId="0" borderId="12" xfId="0" applyFont="1" applyFill="1" applyBorder="1" applyAlignment="1">
      <alignment horizontal="left" wrapText="1"/>
    </xf>
    <xf numFmtId="1" fontId="17" fillId="0" borderId="13" xfId="0" applyNumberFormat="1" applyFont="1" applyFill="1" applyBorder="1" applyAlignment="1">
      <alignment horizontal="center"/>
    </xf>
    <xf numFmtId="1" fontId="18" fillId="0" borderId="14" xfId="0" applyNumberFormat="1" applyFont="1" applyFill="1" applyBorder="1" applyAlignment="1">
      <alignment horizontal="center"/>
    </xf>
    <xf numFmtId="1" fontId="18" fillId="0" borderId="5" xfId="0" applyNumberFormat="1" applyFont="1" applyFill="1" applyBorder="1" applyAlignment="1">
      <alignment horizontal="center"/>
    </xf>
    <xf numFmtId="0" fontId="49" fillId="0" borderId="17" xfId="10" applyFont="1" applyBorder="1" applyAlignment="1">
      <alignment horizontal="center" wrapText="1"/>
    </xf>
    <xf numFmtId="1" fontId="17" fillId="0" borderId="35" xfId="0" applyNumberFormat="1" applyFont="1" applyFill="1" applyBorder="1" applyAlignment="1">
      <alignment horizontal="center"/>
    </xf>
    <xf numFmtId="1" fontId="18" fillId="0" borderId="37" xfId="0" applyNumberFormat="1" applyFont="1" applyFill="1" applyBorder="1" applyAlignment="1">
      <alignment horizontal="center"/>
    </xf>
    <xf numFmtId="1" fontId="18" fillId="0" borderId="55" xfId="0" applyNumberFormat="1" applyFont="1" applyFill="1" applyBorder="1" applyAlignment="1">
      <alignment horizontal="center"/>
    </xf>
    <xf numFmtId="0" fontId="28" fillId="0" borderId="12" xfId="9" applyFont="1" applyFill="1" applyBorder="1" applyAlignment="1" applyProtection="1">
      <alignment horizontal="center" vertical="center" wrapText="1"/>
      <protection hidden="1"/>
    </xf>
    <xf numFmtId="1" fontId="18" fillId="0" borderId="32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1" fontId="17" fillId="6" borderId="12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5" fillId="11" borderId="56" xfId="0" applyFont="1" applyFill="1" applyBorder="1" applyAlignment="1">
      <alignment horizontal="center"/>
    </xf>
    <xf numFmtId="0" fontId="21" fillId="11" borderId="56" xfId="0" applyFont="1" applyFill="1" applyBorder="1" applyAlignment="1">
      <alignment horizontal="center"/>
    </xf>
    <xf numFmtId="0" fontId="5" fillId="11" borderId="52" xfId="0" applyFont="1" applyFill="1" applyBorder="1" applyAlignment="1">
      <alignment horizontal="center"/>
    </xf>
    <xf numFmtId="0" fontId="17" fillId="0" borderId="12" xfId="7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/>
    </xf>
    <xf numFmtId="0" fontId="59" fillId="0" borderId="12" xfId="10" applyFont="1" applyFill="1" applyBorder="1" applyAlignment="1">
      <alignment horizontal="left" wrapText="1"/>
    </xf>
    <xf numFmtId="0" fontId="58" fillId="0" borderId="12" xfId="0" applyFont="1" applyFill="1" applyBorder="1" applyAlignment="1">
      <alignment horizontal="left" wrapText="1"/>
    </xf>
    <xf numFmtId="0" fontId="17" fillId="0" borderId="12" xfId="0" applyFont="1" applyFill="1" applyBorder="1" applyAlignment="1">
      <alignment wrapText="1"/>
    </xf>
    <xf numFmtId="0" fontId="58" fillId="0" borderId="12" xfId="0" applyFont="1" applyFill="1" applyBorder="1" applyAlignment="1">
      <alignment wrapText="1"/>
    </xf>
    <xf numFmtId="0" fontId="30" fillId="0" borderId="12" xfId="0" applyFont="1" applyFill="1" applyBorder="1"/>
    <xf numFmtId="0" fontId="17" fillId="0" borderId="12" xfId="7" applyFont="1" applyFill="1" applyBorder="1"/>
    <xf numFmtId="49" fontId="28" fillId="0" borderId="12" xfId="0" applyNumberFormat="1" applyFont="1" applyBorder="1" applyAlignment="1">
      <alignment horizontal="left" vertical="center"/>
    </xf>
    <xf numFmtId="49" fontId="28" fillId="0" borderId="12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left" vertical="center"/>
    </xf>
    <xf numFmtId="49" fontId="17" fillId="0" borderId="12" xfId="0" applyNumberFormat="1" applyFont="1" applyBorder="1" applyAlignment="1">
      <alignment horizontal="center" vertical="center" wrapText="1"/>
    </xf>
    <xf numFmtId="1" fontId="28" fillId="0" borderId="12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1" fontId="9" fillId="0" borderId="43" xfId="0" applyNumberFormat="1" applyFont="1" applyFill="1" applyBorder="1" applyAlignment="1">
      <alignment horizontal="center"/>
    </xf>
    <xf numFmtId="1" fontId="11" fillId="0" borderId="50" xfId="0" applyNumberFormat="1" applyFont="1" applyFill="1" applyBorder="1" applyAlignment="1">
      <alignment horizontal="center"/>
    </xf>
    <xf numFmtId="1" fontId="11" fillId="0" borderId="7" xfId="0" applyNumberFormat="1" applyFont="1" applyFill="1" applyBorder="1" applyAlignment="1">
      <alignment horizontal="center"/>
    </xf>
    <xf numFmtId="0" fontId="9" fillId="11" borderId="31" xfId="0" applyFont="1" applyFill="1" applyBorder="1" applyAlignment="1">
      <alignment horizontal="center"/>
    </xf>
    <xf numFmtId="0" fontId="28" fillId="0" borderId="12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28" fillId="0" borderId="12" xfId="0" applyNumberFormat="1" applyFont="1" applyBorder="1" applyAlignment="1">
      <alignment horizontal="center"/>
    </xf>
    <xf numFmtId="0" fontId="17" fillId="0" borderId="12" xfId="8" applyNumberFormat="1" applyFon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/>
    </xf>
    <xf numFmtId="0" fontId="17" fillId="0" borderId="12" xfId="8" applyNumberFormat="1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/>
    </xf>
    <xf numFmtId="1" fontId="17" fillId="0" borderId="43" xfId="0" applyNumberFormat="1" applyFont="1" applyFill="1" applyBorder="1" applyAlignment="1">
      <alignment horizontal="center"/>
    </xf>
    <xf numFmtId="1" fontId="18" fillId="0" borderId="50" xfId="0" applyNumberFormat="1" applyFont="1" applyFill="1" applyBorder="1" applyAlignment="1">
      <alignment horizontal="center"/>
    </xf>
    <xf numFmtId="1" fontId="18" fillId="0" borderId="7" xfId="0" applyNumberFormat="1" applyFont="1" applyFill="1" applyBorder="1" applyAlignment="1">
      <alignment horizontal="center"/>
    </xf>
    <xf numFmtId="1" fontId="18" fillId="0" borderId="57" xfId="0" applyNumberFormat="1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28" fillId="11" borderId="13" xfId="0" applyFont="1" applyFill="1" applyBorder="1" applyAlignment="1">
      <alignment horizontal="center"/>
    </xf>
    <xf numFmtId="1" fontId="53" fillId="11" borderId="31" xfId="0" applyNumberFormat="1" applyFont="1" applyFill="1" applyBorder="1" applyAlignment="1">
      <alignment horizontal="center"/>
    </xf>
    <xf numFmtId="0" fontId="17" fillId="10" borderId="14" xfId="0" applyFont="1" applyFill="1" applyBorder="1" applyAlignment="1">
      <alignment horizontal="center"/>
    </xf>
    <xf numFmtId="0" fontId="35" fillId="11" borderId="13" xfId="0" applyFont="1" applyFill="1" applyBorder="1" applyAlignment="1">
      <alignment horizontal="center"/>
    </xf>
    <xf numFmtId="0" fontId="41" fillId="11" borderId="14" xfId="0" applyFont="1" applyFill="1" applyBorder="1" applyAlignment="1">
      <alignment horizontal="center"/>
    </xf>
    <xf numFmtId="0" fontId="41" fillId="11" borderId="32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41" fillId="11" borderId="5" xfId="0" applyFont="1" applyFill="1" applyBorder="1" applyAlignment="1">
      <alignment horizontal="center"/>
    </xf>
    <xf numFmtId="0" fontId="50" fillId="0" borderId="12" xfId="8" applyFont="1" applyBorder="1" applyAlignment="1">
      <alignment horizontal="left" vertical="center"/>
    </xf>
    <xf numFmtId="0" fontId="50" fillId="0" borderId="12" xfId="8" applyFont="1" applyBorder="1" applyAlignment="1">
      <alignment horizontal="center" vertical="center"/>
    </xf>
    <xf numFmtId="49" fontId="50" fillId="0" borderId="12" xfId="8" applyNumberFormat="1" applyFont="1" applyBorder="1" applyAlignment="1">
      <alignment horizontal="center" vertical="center"/>
    </xf>
    <xf numFmtId="0" fontId="17" fillId="6" borderId="31" xfId="0" applyFont="1" applyFill="1" applyBorder="1" applyAlignment="1">
      <alignment horizontal="center"/>
    </xf>
    <xf numFmtId="0" fontId="17" fillId="11" borderId="31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left"/>
    </xf>
    <xf numFmtId="0" fontId="37" fillId="0" borderId="12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21" fillId="11" borderId="14" xfId="0" applyFont="1" applyFill="1" applyBorder="1" applyAlignment="1">
      <alignment horizontal="center"/>
    </xf>
    <xf numFmtId="0" fontId="18" fillId="0" borderId="58" xfId="0" applyFont="1" applyFill="1" applyBorder="1" applyAlignment="1">
      <alignment horizontal="center"/>
    </xf>
    <xf numFmtId="0" fontId="18" fillId="0" borderId="59" xfId="0" applyFont="1" applyFill="1" applyBorder="1" applyAlignment="1">
      <alignment horizontal="center"/>
    </xf>
    <xf numFmtId="0" fontId="18" fillId="0" borderId="60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1" fontId="17" fillId="0" borderId="12" xfId="2" applyNumberFormat="1" applyFont="1" applyBorder="1" applyAlignment="1"/>
    <xf numFmtId="1" fontId="17" fillId="0" borderId="12" xfId="2" applyNumberFormat="1" applyFont="1" applyBorder="1" applyAlignment="1">
      <alignment horizontal="left"/>
    </xf>
    <xf numFmtId="1" fontId="17" fillId="0" borderId="12" xfId="2" applyNumberFormat="1" applyFont="1" applyFill="1" applyBorder="1" applyAlignment="1">
      <alignment horizontal="center"/>
    </xf>
    <xf numFmtId="1" fontId="17" fillId="0" borderId="12" xfId="2" applyNumberFormat="1" applyFont="1" applyBorder="1" applyAlignment="1">
      <alignment horizontal="center"/>
    </xf>
    <xf numFmtId="0" fontId="17" fillId="0" borderId="12" xfId="2" applyNumberFormat="1" applyFont="1" applyFill="1" applyBorder="1" applyAlignment="1">
      <alignment horizontal="center"/>
    </xf>
    <xf numFmtId="1" fontId="17" fillId="0" borderId="12" xfId="2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left"/>
    </xf>
    <xf numFmtId="0" fontId="17" fillId="0" borderId="12" xfId="2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1" fontId="18" fillId="10" borderId="14" xfId="0" applyNumberFormat="1" applyFont="1" applyFill="1" applyBorder="1" applyAlignment="1">
      <alignment horizontal="center"/>
    </xf>
    <xf numFmtId="1" fontId="18" fillId="10" borderId="5" xfId="0" applyNumberFormat="1" applyFont="1" applyFill="1" applyBorder="1" applyAlignment="1">
      <alignment horizontal="center"/>
    </xf>
    <xf numFmtId="1" fontId="19" fillId="11" borderId="16" xfId="0" applyNumberFormat="1" applyFont="1" applyFill="1" applyBorder="1" applyAlignment="1">
      <alignment horizontal="center"/>
    </xf>
    <xf numFmtId="1" fontId="19" fillId="11" borderId="25" xfId="0" applyNumberFormat="1" applyFont="1" applyFill="1" applyBorder="1" applyAlignment="1">
      <alignment horizontal="center"/>
    </xf>
    <xf numFmtId="1" fontId="19" fillId="11" borderId="54" xfId="0" applyNumberFormat="1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 vertical="center"/>
    </xf>
    <xf numFmtId="1" fontId="17" fillId="0" borderId="31" xfId="0" applyNumberFormat="1" applyFont="1" applyFill="1" applyBorder="1" applyAlignment="1">
      <alignment horizontal="center"/>
    </xf>
    <xf numFmtId="49" fontId="17" fillId="0" borderId="12" xfId="8" applyNumberFormat="1" applyFont="1" applyBorder="1" applyAlignment="1">
      <alignment horizontal="left" vertical="top" wrapText="1"/>
    </xf>
    <xf numFmtId="1" fontId="18" fillId="10" borderId="32" xfId="0" applyNumberFormat="1" applyFont="1" applyFill="1" applyBorder="1" applyAlignment="1">
      <alignment horizontal="center"/>
    </xf>
    <xf numFmtId="49" fontId="17" fillId="0" borderId="12" xfId="2" applyNumberFormat="1" applyFont="1" applyFill="1" applyBorder="1" applyAlignment="1">
      <alignment vertical="center"/>
    </xf>
    <xf numFmtId="49" fontId="17" fillId="0" borderId="12" xfId="2" applyNumberFormat="1" applyFont="1" applyFill="1" applyBorder="1" applyAlignment="1">
      <alignment horizontal="left" vertical="center"/>
    </xf>
    <xf numFmtId="49" fontId="17" fillId="0" borderId="12" xfId="2" applyNumberFormat="1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/>
    </xf>
    <xf numFmtId="0" fontId="17" fillId="0" borderId="12" xfId="2" applyFont="1" applyFill="1" applyBorder="1" applyAlignment="1">
      <alignment horizontal="left"/>
    </xf>
    <xf numFmtId="0" fontId="17" fillId="0" borderId="12" xfId="2" applyFont="1" applyFill="1" applyBorder="1" applyAlignment="1">
      <alignment horizontal="left" vertical="center"/>
    </xf>
    <xf numFmtId="0" fontId="17" fillId="0" borderId="12" xfId="2" applyFont="1" applyBorder="1" applyAlignment="1">
      <alignment horizontal="center" vertical="center"/>
    </xf>
    <xf numFmtId="0" fontId="17" fillId="0" borderId="12" xfId="2" applyFont="1" applyBorder="1" applyAlignment="1">
      <alignment horizontal="left" vertical="center"/>
    </xf>
    <xf numFmtId="0" fontId="17" fillId="0" borderId="14" xfId="2" applyFont="1" applyBorder="1" applyAlignment="1">
      <alignment horizontal="center" vertical="center"/>
    </xf>
    <xf numFmtId="49" fontId="17" fillId="0" borderId="12" xfId="8" applyNumberFormat="1" applyFont="1" applyFill="1" applyBorder="1" applyAlignment="1">
      <alignment vertical="top" wrapText="1"/>
    </xf>
    <xf numFmtId="1" fontId="0" fillId="0" borderId="12" xfId="0" applyNumberForma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37" fillId="0" borderId="12" xfId="0" applyNumberFormat="1" applyFont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1" fontId="49" fillId="0" borderId="1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50" fillId="0" borderId="12" xfId="0" applyNumberFormat="1" applyFont="1" applyBorder="1" applyAlignment="1">
      <alignment horizontal="center"/>
    </xf>
    <xf numFmtId="1" fontId="17" fillId="0" borderId="12" xfId="0" applyNumberFormat="1" applyFont="1" applyFill="1" applyBorder="1" applyAlignment="1" applyProtection="1">
      <alignment horizontal="center" vertical="center"/>
    </xf>
    <xf numFmtId="1" fontId="17" fillId="0" borderId="12" xfId="0" applyNumberFormat="1" applyFont="1" applyBorder="1" applyAlignment="1" applyProtection="1">
      <alignment horizontal="center" vertical="center"/>
    </xf>
    <xf numFmtId="1" fontId="17" fillId="0" borderId="12" xfId="8" applyNumberFormat="1" applyFont="1" applyBorder="1" applyAlignment="1">
      <alignment horizontal="center" vertical="top" wrapText="1"/>
    </xf>
    <xf numFmtId="1" fontId="0" fillId="0" borderId="12" xfId="0" applyNumberFormat="1" applyFont="1" applyFill="1" applyBorder="1" applyAlignment="1">
      <alignment horizontal="center"/>
    </xf>
    <xf numFmtId="1" fontId="17" fillId="0" borderId="12" xfId="8" applyNumberFormat="1" applyFont="1" applyFill="1" applyBorder="1" applyAlignment="1">
      <alignment horizontal="center" vertical="top" wrapText="1"/>
    </xf>
    <xf numFmtId="1" fontId="50" fillId="0" borderId="12" xfId="0" applyNumberFormat="1" applyFont="1" applyFill="1" applyBorder="1" applyAlignment="1" applyProtection="1">
      <alignment horizontal="center" vertical="center"/>
    </xf>
    <xf numFmtId="1" fontId="0" fillId="4" borderId="12" xfId="0" applyNumberFormat="1" applyFill="1" applyBorder="1" applyAlignment="1">
      <alignment horizontal="center"/>
    </xf>
    <xf numFmtId="1" fontId="9" fillId="0" borderId="12" xfId="0" applyNumberFormat="1" applyFont="1" applyFill="1" applyBorder="1" applyAlignment="1">
      <alignment horizontal="center" vertical="center"/>
    </xf>
    <xf numFmtId="1" fontId="0" fillId="0" borderId="12" xfId="0" applyNumberFormat="1" applyBorder="1"/>
    <xf numFmtId="49" fontId="17" fillId="0" borderId="12" xfId="2" applyNumberFormat="1" applyFont="1" applyFill="1" applyBorder="1" applyAlignment="1">
      <alignment horizontal="center" vertical="center"/>
    </xf>
    <xf numFmtId="0" fontId="17" fillId="10" borderId="12" xfId="2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15" fillId="0" borderId="0" xfId="0" applyNumberFormat="1" applyFont="1" applyFill="1"/>
    <xf numFmtId="0" fontId="1" fillId="0" borderId="0" xfId="0" applyFont="1" applyFill="1"/>
    <xf numFmtId="0" fontId="5" fillId="11" borderId="8" xfId="0" applyFont="1" applyFill="1" applyBorder="1" applyAlignment="1">
      <alignment horizontal="center"/>
    </xf>
    <xf numFmtId="0" fontId="17" fillId="0" borderId="12" xfId="8" applyFont="1" applyFill="1" applyBorder="1" applyAlignment="1">
      <alignment horizontal="left" vertical="top" wrapText="1"/>
    </xf>
    <xf numFmtId="0" fontId="0" fillId="0" borderId="12" xfId="0" applyFont="1" applyFill="1" applyBorder="1"/>
    <xf numFmtId="0" fontId="61" fillId="0" borderId="12" xfId="0" applyFont="1" applyFill="1" applyBorder="1" applyAlignment="1" applyProtection="1">
      <alignment horizontal="center" vertical="center" wrapText="1"/>
    </xf>
    <xf numFmtId="0" fontId="61" fillId="0" borderId="12" xfId="0" applyFont="1" applyFill="1" applyBorder="1" applyAlignment="1" applyProtection="1">
      <alignment vertical="center" wrapText="1"/>
    </xf>
    <xf numFmtId="0" fontId="61" fillId="0" borderId="14" xfId="0" applyFont="1" applyFill="1" applyBorder="1" applyAlignment="1" applyProtection="1">
      <alignment horizontal="center" vertical="center" wrapText="1"/>
    </xf>
    <xf numFmtId="0" fontId="61" fillId="0" borderId="14" xfId="0" applyFont="1" applyFill="1" applyBorder="1" applyAlignment="1" applyProtection="1">
      <alignment vertical="center" wrapText="1"/>
    </xf>
    <xf numFmtId="0" fontId="52" fillId="0" borderId="17" xfId="0" applyFont="1" applyFill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60" fillId="4" borderId="12" xfId="0" applyFont="1" applyFill="1" applyBorder="1" applyAlignment="1">
      <alignment horizontal="center" vertical="center"/>
    </xf>
    <xf numFmtId="1" fontId="17" fillId="8" borderId="14" xfId="0" applyNumberFormat="1" applyFont="1" applyFill="1" applyBorder="1" applyAlignment="1">
      <alignment horizontal="center"/>
    </xf>
    <xf numFmtId="1" fontId="9" fillId="11" borderId="14" xfId="0" applyNumberFormat="1" applyFont="1" applyFill="1" applyBorder="1"/>
    <xf numFmtId="0" fontId="35" fillId="0" borderId="12" xfId="0" applyFont="1" applyFill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28" fillId="10" borderId="13" xfId="0" applyFont="1" applyFill="1" applyBorder="1" applyAlignment="1">
      <alignment horizontal="center"/>
    </xf>
    <xf numFmtId="0" fontId="21" fillId="10" borderId="5" xfId="0" applyFont="1" applyFill="1" applyBorder="1" applyAlignment="1">
      <alignment horizontal="center"/>
    </xf>
    <xf numFmtId="0" fontId="17" fillId="10" borderId="31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0" fontId="17" fillId="4" borderId="1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/>
    </xf>
    <xf numFmtId="0" fontId="18" fillId="11" borderId="8" xfId="0" applyFont="1" applyFill="1" applyBorder="1" applyAlignment="1">
      <alignment horizontal="center"/>
    </xf>
    <xf numFmtId="1" fontId="9" fillId="9" borderId="13" xfId="0" applyNumberFormat="1" applyFont="1" applyFill="1" applyBorder="1" applyAlignment="1">
      <alignment horizontal="center"/>
    </xf>
    <xf numFmtId="1" fontId="11" fillId="9" borderId="14" xfId="0" applyNumberFormat="1" applyFont="1" applyFill="1" applyBorder="1" applyAlignment="1">
      <alignment horizontal="center"/>
    </xf>
    <xf numFmtId="1" fontId="9" fillId="9" borderId="12" xfId="0" applyNumberFormat="1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1" fontId="11" fillId="9" borderId="5" xfId="0" applyNumberFormat="1" applyFont="1" applyFill="1" applyBorder="1" applyAlignment="1">
      <alignment horizontal="center"/>
    </xf>
    <xf numFmtId="1" fontId="9" fillId="9" borderId="14" xfId="0" applyNumberFormat="1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49" fontId="17" fillId="0" borderId="31" xfId="8" applyNumberFormat="1" applyFont="1" applyFill="1" applyBorder="1" applyAlignment="1">
      <alignment horizontal="left" vertical="center"/>
    </xf>
    <xf numFmtId="0" fontId="17" fillId="0" borderId="31" xfId="8" applyFont="1" applyFill="1" applyBorder="1" applyAlignment="1">
      <alignment horizontal="center" vertical="center"/>
    </xf>
    <xf numFmtId="49" fontId="17" fillId="0" borderId="31" xfId="8" applyNumberFormat="1" applyFont="1" applyFill="1" applyBorder="1" applyAlignment="1">
      <alignment horizontal="center" vertical="center"/>
    </xf>
    <xf numFmtId="1" fontId="19" fillId="11" borderId="61" xfId="0" applyNumberFormat="1" applyFont="1" applyFill="1" applyBorder="1" applyAlignment="1">
      <alignment horizontal="center"/>
    </xf>
    <xf numFmtId="1" fontId="9" fillId="9" borderId="31" xfId="0" applyNumberFormat="1" applyFont="1" applyFill="1" applyBorder="1" applyAlignment="1">
      <alignment horizontal="center"/>
    </xf>
    <xf numFmtId="0" fontId="9" fillId="0" borderId="62" xfId="0" applyFont="1" applyFill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13" xfId="8" applyFont="1" applyBorder="1" applyAlignment="1">
      <alignment horizontal="left" vertical="center"/>
    </xf>
    <xf numFmtId="0" fontId="19" fillId="0" borderId="13" xfId="8" applyNumberFormat="1" applyFont="1" applyBorder="1" applyAlignment="1">
      <alignment horizontal="center" vertical="center" wrapText="1"/>
    </xf>
    <xf numFmtId="49" fontId="19" fillId="0" borderId="13" xfId="8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1" fontId="18" fillId="0" borderId="35" xfId="0" applyNumberFormat="1" applyFont="1" applyFill="1" applyBorder="1" applyAlignment="1">
      <alignment horizontal="center"/>
    </xf>
    <xf numFmtId="1" fontId="18" fillId="6" borderId="13" xfId="0" applyNumberFormat="1" applyFont="1" applyFill="1" applyBorder="1"/>
    <xf numFmtId="1" fontId="18" fillId="6" borderId="13" xfId="0" applyNumberFormat="1" applyFont="1" applyFill="1" applyBorder="1" applyAlignment="1">
      <alignment horizontal="center"/>
    </xf>
    <xf numFmtId="0" fontId="18" fillId="8" borderId="13" xfId="0" applyFont="1" applyFill="1" applyBorder="1" applyAlignment="1">
      <alignment horizontal="center"/>
    </xf>
    <xf numFmtId="1" fontId="18" fillId="10" borderId="13" xfId="0" applyNumberFormat="1" applyFont="1" applyFill="1" applyBorder="1" applyAlignment="1">
      <alignment horizontal="center"/>
    </xf>
    <xf numFmtId="0" fontId="18" fillId="10" borderId="13" xfId="0" applyFont="1" applyFill="1" applyBorder="1" applyAlignment="1">
      <alignment horizontal="center"/>
    </xf>
    <xf numFmtId="0" fontId="18" fillId="12" borderId="13" xfId="0" applyFont="1" applyFill="1" applyBorder="1"/>
    <xf numFmtId="1" fontId="18" fillId="9" borderId="13" xfId="0" applyNumberFormat="1" applyFont="1" applyFill="1" applyBorder="1" applyAlignment="1">
      <alignment horizontal="center"/>
    </xf>
    <xf numFmtId="1" fontId="18" fillId="11" borderId="13" xfId="0" applyNumberFormat="1" applyFont="1" applyFill="1" applyBorder="1" applyAlignment="1">
      <alignment horizontal="center"/>
    </xf>
    <xf numFmtId="0" fontId="18" fillId="11" borderId="13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3" xfId="0" applyFont="1" applyFill="1" applyBorder="1"/>
    <xf numFmtId="0" fontId="18" fillId="0" borderId="43" xfId="0" applyFont="1" applyFill="1" applyBorder="1" applyAlignment="1">
      <alignment horizontal="center"/>
    </xf>
    <xf numFmtId="0" fontId="19" fillId="0" borderId="30" xfId="0" applyFont="1" applyBorder="1" applyAlignment="1">
      <alignment horizontal="center"/>
    </xf>
    <xf numFmtId="210" fontId="19" fillId="0" borderId="12" xfId="0" applyNumberFormat="1" applyFont="1" applyFill="1" applyBorder="1"/>
    <xf numFmtId="0" fontId="19" fillId="0" borderId="12" xfId="0" applyNumberFormat="1" applyFont="1" applyFill="1" applyBorder="1" applyAlignment="1">
      <alignment horizontal="center" vertical="center"/>
    </xf>
    <xf numFmtId="210" fontId="19" fillId="4" borderId="12" xfId="0" applyNumberFormat="1" applyFont="1" applyFill="1" applyBorder="1" applyAlignment="1">
      <alignment horizontal="center"/>
    </xf>
    <xf numFmtId="210" fontId="18" fillId="0" borderId="17" xfId="0" applyNumberFormat="1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1" fontId="18" fillId="6" borderId="12" xfId="0" applyNumberFormat="1" applyFont="1" applyFill="1" applyBorder="1"/>
    <xf numFmtId="1" fontId="18" fillId="6" borderId="12" xfId="0" applyNumberFormat="1" applyFont="1" applyFill="1" applyBorder="1" applyAlignment="1">
      <alignment horizontal="center"/>
    </xf>
    <xf numFmtId="0" fontId="18" fillId="8" borderId="12" xfId="0" applyFont="1" applyFill="1" applyBorder="1" applyAlignment="1">
      <alignment horizontal="center"/>
    </xf>
    <xf numFmtId="1" fontId="18" fillId="10" borderId="12" xfId="0" applyNumberFormat="1" applyFont="1" applyFill="1" applyBorder="1" applyAlignment="1">
      <alignment horizontal="center"/>
    </xf>
    <xf numFmtId="0" fontId="18" fillId="10" borderId="12" xfId="0" applyFont="1" applyFill="1" applyBorder="1" applyAlignment="1">
      <alignment horizontal="center"/>
    </xf>
    <xf numFmtId="0" fontId="18" fillId="12" borderId="12" xfId="0" applyFont="1" applyFill="1" applyBorder="1" applyAlignment="1">
      <alignment horizontal="center"/>
    </xf>
    <xf numFmtId="1" fontId="18" fillId="9" borderId="12" xfId="0" applyNumberFormat="1" applyFont="1" applyFill="1" applyBorder="1" applyAlignment="1">
      <alignment horizontal="center"/>
    </xf>
    <xf numFmtId="1" fontId="18" fillId="11" borderId="12" xfId="0" applyNumberFormat="1" applyFont="1" applyFill="1" applyBorder="1"/>
    <xf numFmtId="0" fontId="18" fillId="11" borderId="12" xfId="0" applyFont="1" applyFill="1" applyBorder="1" applyAlignment="1">
      <alignment horizontal="center"/>
    </xf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62" fillId="0" borderId="14" xfId="0" applyFont="1" applyFill="1" applyBorder="1"/>
    <xf numFmtId="0" fontId="62" fillId="0" borderId="14" xfId="0" applyFont="1" applyFill="1" applyBorder="1" applyAlignment="1">
      <alignment horizontal="center"/>
    </xf>
    <xf numFmtId="1" fontId="18" fillId="6" borderId="14" xfId="0" applyNumberFormat="1" applyFont="1" applyFill="1" applyBorder="1"/>
    <xf numFmtId="0" fontId="18" fillId="12" borderId="14" xfId="0" applyFont="1" applyFill="1" applyBorder="1"/>
    <xf numFmtId="1" fontId="18" fillId="9" borderId="14" xfId="0" applyNumberFormat="1" applyFont="1" applyFill="1" applyBorder="1" applyAlignment="1">
      <alignment horizontal="center"/>
    </xf>
    <xf numFmtId="0" fontId="18" fillId="11" borderId="14" xfId="0" applyFont="1" applyFill="1" applyBorder="1" applyAlignment="1">
      <alignment horizontal="center"/>
    </xf>
    <xf numFmtId="0" fontId="18" fillId="0" borderId="14" xfId="0" applyFont="1" applyFill="1" applyBorder="1"/>
    <xf numFmtId="0" fontId="18" fillId="0" borderId="50" xfId="0" applyFont="1" applyFill="1" applyBorder="1" applyAlignment="1">
      <alignment horizontal="center"/>
    </xf>
    <xf numFmtId="0" fontId="21" fillId="10" borderId="32" xfId="0" applyFont="1" applyFill="1" applyBorder="1" applyAlignment="1">
      <alignment horizontal="center"/>
    </xf>
    <xf numFmtId="0" fontId="18" fillId="8" borderId="63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1" fontId="18" fillId="11" borderId="12" xfId="0" applyNumberFormat="1" applyFont="1" applyFill="1" applyBorder="1" applyAlignment="1">
      <alignment horizontal="center"/>
    </xf>
    <xf numFmtId="0" fontId="62" fillId="0" borderId="12" xfId="0" applyFont="1" applyBorder="1"/>
    <xf numFmtId="0" fontId="62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6" borderId="12" xfId="0" applyFont="1" applyFill="1" applyBorder="1" applyAlignment="1">
      <alignment horizontal="center"/>
    </xf>
    <xf numFmtId="210" fontId="17" fillId="0" borderId="31" xfId="0" applyNumberFormat="1" applyFont="1" applyFill="1" applyBorder="1"/>
    <xf numFmtId="210" fontId="52" fillId="0" borderId="31" xfId="0" applyNumberFormat="1" applyFont="1" applyFill="1" applyBorder="1" applyAlignment="1">
      <alignment horizontal="center"/>
    </xf>
    <xf numFmtId="49" fontId="19" fillId="0" borderId="13" xfId="8" applyNumberFormat="1" applyFont="1" applyFill="1" applyBorder="1" applyAlignment="1">
      <alignment horizontal="left" vertical="center"/>
    </xf>
    <xf numFmtId="0" fontId="19" fillId="0" borderId="13" xfId="8" applyFont="1" applyFill="1" applyBorder="1" applyAlignment="1">
      <alignment horizontal="center" vertical="center"/>
    </xf>
    <xf numFmtId="49" fontId="19" fillId="0" borderId="13" xfId="8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8" borderId="13" xfId="0" applyFont="1" applyFill="1" applyBorder="1"/>
    <xf numFmtId="0" fontId="18" fillId="12" borderId="13" xfId="0" applyFont="1" applyFill="1" applyBorder="1" applyAlignment="1">
      <alignment horizontal="center"/>
    </xf>
    <xf numFmtId="0" fontId="62" fillId="0" borderId="14" xfId="0" applyFont="1" applyFill="1" applyBorder="1" applyAlignment="1">
      <alignment horizontal="left"/>
    </xf>
    <xf numFmtId="0" fontId="18" fillId="6" borderId="14" xfId="0" applyFont="1" applyFill="1" applyBorder="1" applyAlignment="1">
      <alignment horizontal="center"/>
    </xf>
    <xf numFmtId="0" fontId="18" fillId="8" borderId="14" xfId="0" applyFont="1" applyFill="1" applyBorder="1"/>
    <xf numFmtId="1" fontId="18" fillId="11" borderId="14" xfId="0" applyNumberFormat="1" applyFont="1" applyFill="1" applyBorder="1" applyAlignment="1">
      <alignment horizontal="center"/>
    </xf>
    <xf numFmtId="1" fontId="17" fillId="9" borderId="13" xfId="0" applyNumberFormat="1" applyFont="1" applyFill="1" applyBorder="1" applyAlignment="1">
      <alignment horizontal="center"/>
    </xf>
    <xf numFmtId="1" fontId="18" fillId="9" borderId="32" xfId="0" applyNumberFormat="1" applyFont="1" applyFill="1" applyBorder="1" applyAlignment="1">
      <alignment horizontal="center"/>
    </xf>
    <xf numFmtId="1" fontId="11" fillId="9" borderId="32" xfId="0" applyNumberFormat="1" applyFont="1" applyFill="1" applyBorder="1" applyAlignment="1">
      <alignment horizontal="center"/>
    </xf>
    <xf numFmtId="1" fontId="17" fillId="9" borderId="31" xfId="0" applyNumberFormat="1" applyFont="1" applyFill="1" applyBorder="1" applyAlignment="1">
      <alignment horizontal="center"/>
    </xf>
    <xf numFmtId="1" fontId="17" fillId="9" borderId="12" xfId="0" applyNumberFormat="1" applyFont="1" applyFill="1" applyBorder="1" applyAlignment="1">
      <alignment horizontal="center"/>
    </xf>
    <xf numFmtId="0" fontId="17" fillId="9" borderId="12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 vertical="center" wrapText="1"/>
    </xf>
    <xf numFmtId="1" fontId="17" fillId="0" borderId="12" xfId="8" applyNumberFormat="1" applyFont="1" applyFill="1" applyBorder="1" applyAlignment="1">
      <alignment horizontal="center" vertical="center"/>
    </xf>
    <xf numFmtId="1" fontId="0" fillId="0" borderId="14" xfId="0" applyNumberFormat="1" applyBorder="1"/>
    <xf numFmtId="0" fontId="28" fillId="14" borderId="13" xfId="0" applyFont="1" applyFill="1" applyBorder="1" applyAlignment="1">
      <alignment horizontal="center"/>
    </xf>
    <xf numFmtId="0" fontId="18" fillId="14" borderId="14" xfId="0" applyFont="1" applyFill="1" applyBorder="1" applyAlignment="1">
      <alignment horizontal="center"/>
    </xf>
    <xf numFmtId="0" fontId="21" fillId="14" borderId="5" xfId="0" applyFont="1" applyFill="1" applyBorder="1" applyAlignment="1">
      <alignment horizontal="center"/>
    </xf>
    <xf numFmtId="0" fontId="17" fillId="14" borderId="12" xfId="0" applyFont="1" applyFill="1" applyBorder="1"/>
    <xf numFmtId="0" fontId="17" fillId="14" borderId="12" xfId="0" applyFont="1" applyFill="1" applyBorder="1" applyAlignment="1">
      <alignment horizontal="center"/>
    </xf>
    <xf numFmtId="0" fontId="17" fillId="14" borderId="14" xfId="0" applyFont="1" applyFill="1" applyBorder="1" applyAlignment="1">
      <alignment horizontal="center"/>
    </xf>
    <xf numFmtId="0" fontId="17" fillId="14" borderId="31" xfId="0" applyFont="1" applyFill="1" applyBorder="1"/>
    <xf numFmtId="0" fontId="17" fillId="14" borderId="31" xfId="0" applyFont="1" applyFill="1" applyBorder="1" applyAlignment="1">
      <alignment horizontal="center"/>
    </xf>
    <xf numFmtId="0" fontId="17" fillId="14" borderId="12" xfId="0" applyFont="1" applyFill="1" applyBorder="1" applyAlignment="1">
      <alignment horizontal="center" vertical="center"/>
    </xf>
    <xf numFmtId="1" fontId="18" fillId="9" borderId="5" xfId="0" applyNumberFormat="1" applyFont="1" applyFill="1" applyBorder="1" applyAlignment="1">
      <alignment horizontal="center"/>
    </xf>
    <xf numFmtId="1" fontId="17" fillId="9" borderId="14" xfId="0" applyNumberFormat="1" applyFont="1" applyFill="1" applyBorder="1" applyAlignment="1">
      <alignment horizontal="center"/>
    </xf>
    <xf numFmtId="0" fontId="17" fillId="0" borderId="14" xfId="2" applyFont="1" applyBorder="1" applyAlignment="1">
      <alignment horizontal="left" vertical="center"/>
    </xf>
    <xf numFmtId="0" fontId="17" fillId="14" borderId="14" xfId="0" applyFont="1" applyFill="1" applyBorder="1"/>
    <xf numFmtId="0" fontId="17" fillId="0" borderId="62" xfId="0" applyFont="1" applyFill="1" applyBorder="1" applyAlignment="1">
      <alignment horizontal="center"/>
    </xf>
    <xf numFmtId="0" fontId="19" fillId="0" borderId="13" xfId="0" applyFont="1" applyBorder="1"/>
    <xf numFmtId="1" fontId="19" fillId="0" borderId="13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8" borderId="13" xfId="0" applyFont="1" applyFill="1" applyBorder="1" applyAlignment="1">
      <alignment horizontal="center" vertical="center" wrapText="1"/>
    </xf>
    <xf numFmtId="0" fontId="18" fillId="14" borderId="13" xfId="0" applyFont="1" applyFill="1" applyBorder="1"/>
    <xf numFmtId="0" fontId="18" fillId="14" borderId="13" xfId="0" applyFont="1" applyFill="1" applyBorder="1" applyAlignment="1">
      <alignment horizontal="center"/>
    </xf>
    <xf numFmtId="0" fontId="16" fillId="0" borderId="13" xfId="0" applyFont="1" applyFill="1" applyBorder="1"/>
    <xf numFmtId="210" fontId="62" fillId="0" borderId="12" xfId="0" applyNumberFormat="1" applyFont="1" applyFill="1" applyBorder="1"/>
    <xf numFmtId="1" fontId="62" fillId="0" borderId="12" xfId="0" applyNumberFormat="1" applyFont="1" applyFill="1" applyBorder="1" applyAlignment="1">
      <alignment horizontal="center" vertical="center"/>
    </xf>
    <xf numFmtId="0" fontId="62" fillId="0" borderId="12" xfId="0" applyNumberFormat="1" applyFont="1" applyFill="1" applyBorder="1" applyAlignment="1">
      <alignment horizontal="center" vertical="center"/>
    </xf>
    <xf numFmtId="210" fontId="62" fillId="0" borderId="12" xfId="0" applyNumberFormat="1" applyFont="1" applyFill="1" applyBorder="1" applyAlignment="1">
      <alignment horizontal="center"/>
    </xf>
    <xf numFmtId="210" fontId="18" fillId="0" borderId="12" xfId="0" applyNumberFormat="1" applyFont="1" applyFill="1" applyBorder="1" applyAlignment="1">
      <alignment horizontal="center"/>
    </xf>
    <xf numFmtId="0" fontId="18" fillId="14" borderId="12" xfId="0" applyFont="1" applyFill="1" applyBorder="1"/>
    <xf numFmtId="0" fontId="18" fillId="14" borderId="12" xfId="0" applyFont="1" applyFill="1" applyBorder="1" applyAlignment="1">
      <alignment horizontal="center"/>
    </xf>
    <xf numFmtId="0" fontId="18" fillId="12" borderId="12" xfId="0" applyFont="1" applyFill="1" applyBorder="1"/>
    <xf numFmtId="0" fontId="16" fillId="0" borderId="12" xfId="0" applyFont="1" applyFill="1" applyBorder="1"/>
    <xf numFmtId="49" fontId="19" fillId="0" borderId="14" xfId="8" applyNumberFormat="1" applyFont="1" applyBorder="1" applyAlignment="1">
      <alignment horizontal="left" vertical="top" wrapText="1"/>
    </xf>
    <xf numFmtId="1" fontId="19" fillId="0" borderId="14" xfId="0" applyNumberFormat="1" applyFont="1" applyFill="1" applyBorder="1" applyAlignment="1">
      <alignment horizontal="center"/>
    </xf>
    <xf numFmtId="49" fontId="19" fillId="0" borderId="14" xfId="7" applyNumberFormat="1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6" fillId="0" borderId="14" xfId="0" applyFont="1" applyFill="1" applyBorder="1"/>
    <xf numFmtId="0" fontId="18" fillId="0" borderId="18" xfId="0" applyFont="1" applyBorder="1"/>
    <xf numFmtId="1" fontId="16" fillId="0" borderId="30" xfId="0" applyNumberFormat="1" applyFont="1" applyFill="1" applyBorder="1" applyAlignment="1">
      <alignment horizontal="center"/>
    </xf>
    <xf numFmtId="1" fontId="16" fillId="6" borderId="12" xfId="0" applyNumberFormat="1" applyFont="1" applyFill="1" applyBorder="1"/>
    <xf numFmtId="1" fontId="16" fillId="5" borderId="12" xfId="0" applyNumberFormat="1" applyFont="1" applyFill="1" applyBorder="1"/>
    <xf numFmtId="1" fontId="16" fillId="10" borderId="12" xfId="0" applyNumberFormat="1" applyFont="1" applyFill="1" applyBorder="1"/>
    <xf numFmtId="1" fontId="16" fillId="9" borderId="12" xfId="0" applyNumberFormat="1" applyFont="1" applyFill="1" applyBorder="1"/>
    <xf numFmtId="1" fontId="16" fillId="7" borderId="12" xfId="0" applyNumberFormat="1" applyFont="1" applyFill="1" applyBorder="1"/>
    <xf numFmtId="1" fontId="16" fillId="3" borderId="12" xfId="0" applyNumberFormat="1" applyFont="1" applyFill="1" applyBorder="1"/>
    <xf numFmtId="1" fontId="16" fillId="8" borderId="12" xfId="0" applyNumberFormat="1" applyFont="1" applyFill="1" applyBorder="1"/>
    <xf numFmtId="1" fontId="16" fillId="5" borderId="17" xfId="0" applyNumberFormat="1" applyFont="1" applyFill="1" applyBorder="1"/>
    <xf numFmtId="49" fontId="19" fillId="0" borderId="12" xfId="0" applyNumberFormat="1" applyFont="1" applyFill="1" applyBorder="1" applyAlignment="1" applyProtection="1">
      <alignment horizontal="left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Border="1" applyAlignment="1" applyProtection="1">
      <alignment horizontal="center" vertical="center" wrapText="1"/>
    </xf>
    <xf numFmtId="49" fontId="21" fillId="0" borderId="12" xfId="0" applyNumberFormat="1" applyFont="1" applyBorder="1" applyAlignment="1" applyProtection="1">
      <alignment horizontal="center" vertical="center" wrapText="1"/>
    </xf>
    <xf numFmtId="210" fontId="19" fillId="0" borderId="14" xfId="0" applyNumberFormat="1" applyFont="1" applyFill="1" applyBorder="1"/>
    <xf numFmtId="0" fontId="19" fillId="0" borderId="14" xfId="0" applyNumberFormat="1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 vertical="center"/>
    </xf>
    <xf numFmtId="210" fontId="19" fillId="0" borderId="14" xfId="0" applyNumberFormat="1" applyFont="1" applyFill="1" applyBorder="1" applyAlignment="1">
      <alignment horizontal="center" vertical="center"/>
    </xf>
    <xf numFmtId="1" fontId="16" fillId="6" borderId="14" xfId="0" applyNumberFormat="1" applyFont="1" applyFill="1" applyBorder="1"/>
    <xf numFmtId="0" fontId="18" fillId="9" borderId="14" xfId="0" applyFont="1" applyFill="1" applyBorder="1" applyAlignment="1">
      <alignment horizontal="center"/>
    </xf>
    <xf numFmtId="0" fontId="19" fillId="0" borderId="12" xfId="0" applyFont="1" applyBorder="1"/>
    <xf numFmtId="0" fontId="63" fillId="9" borderId="12" xfId="0" applyFont="1" applyFill="1" applyBorder="1" applyAlignment="1" applyProtection="1">
      <alignment horizontal="center" vertical="center" wrapText="1"/>
    </xf>
    <xf numFmtId="0" fontId="9" fillId="0" borderId="30" xfId="0" applyFont="1" applyBorder="1" applyAlignment="1">
      <alignment horizontal="center"/>
    </xf>
    <xf numFmtId="0" fontId="28" fillId="0" borderId="38" xfId="0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0" fillId="0" borderId="14" xfId="0" applyBorder="1"/>
    <xf numFmtId="0" fontId="63" fillId="9" borderId="14" xfId="0" applyFont="1" applyFill="1" applyBorder="1" applyAlignment="1" applyProtection="1">
      <alignment horizontal="center" vertical="center" wrapText="1"/>
    </xf>
    <xf numFmtId="0" fontId="9" fillId="0" borderId="53" xfId="0" applyFont="1" applyBorder="1" applyAlignment="1">
      <alignment horizontal="center"/>
    </xf>
    <xf numFmtId="0" fontId="19" fillId="0" borderId="13" xfId="0" applyFont="1" applyBorder="1" applyAlignment="1">
      <alignment horizontal="left"/>
    </xf>
    <xf numFmtId="49" fontId="19" fillId="0" borderId="13" xfId="0" applyNumberFormat="1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21" fillId="12" borderId="12" xfId="0" applyFont="1" applyFill="1" applyBorder="1" applyAlignment="1">
      <alignment horizontal="center"/>
    </xf>
    <xf numFmtId="210" fontId="62" fillId="0" borderId="14" xfId="0" applyNumberFormat="1" applyFont="1" applyFill="1" applyBorder="1"/>
    <xf numFmtId="0" fontId="62" fillId="0" borderId="14" xfId="0" applyNumberFormat="1" applyFont="1" applyFill="1" applyBorder="1" applyAlignment="1">
      <alignment horizontal="center"/>
    </xf>
    <xf numFmtId="49" fontId="62" fillId="0" borderId="14" xfId="0" applyNumberFormat="1" applyFont="1" applyFill="1" applyBorder="1" applyAlignment="1">
      <alignment horizontal="center" vertical="center"/>
    </xf>
    <xf numFmtId="210" fontId="62" fillId="0" borderId="14" xfId="0" applyNumberFormat="1" applyFont="1" applyFill="1" applyBorder="1" applyAlignment="1">
      <alignment horizontal="center"/>
    </xf>
    <xf numFmtId="210" fontId="18" fillId="0" borderId="14" xfId="0" applyNumberFormat="1" applyFont="1" applyFill="1" applyBorder="1" applyAlignment="1">
      <alignment horizontal="center"/>
    </xf>
    <xf numFmtId="16" fontId="2" fillId="0" borderId="54" xfId="0" applyNumberFormat="1" applyFont="1" applyFill="1" applyBorder="1" applyAlignment="1">
      <alignment horizontal="left"/>
    </xf>
    <xf numFmtId="0" fontId="11" fillId="0" borderId="64" xfId="0" applyFont="1" applyFill="1" applyBorder="1" applyAlignment="1">
      <alignment horizontal="center"/>
    </xf>
    <xf numFmtId="0" fontId="11" fillId="0" borderId="65" xfId="0" applyFont="1" applyFill="1" applyBorder="1" applyAlignment="1">
      <alignment horizontal="center"/>
    </xf>
    <xf numFmtId="0" fontId="11" fillId="0" borderId="54" xfId="0" applyFont="1" applyFill="1" applyBorder="1" applyAlignment="1">
      <alignment horizontal="center"/>
    </xf>
    <xf numFmtId="0" fontId="9" fillId="0" borderId="65" xfId="0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1" fillId="0" borderId="6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15" fontId="6" fillId="2" borderId="27" xfId="0" applyNumberFormat="1" applyFont="1" applyFill="1" applyBorder="1" applyAlignment="1">
      <alignment horizontal="center"/>
    </xf>
    <xf numFmtId="15" fontId="6" fillId="2" borderId="28" xfId="0" applyNumberFormat="1" applyFont="1" applyFill="1" applyBorder="1" applyAlignment="1">
      <alignment horizontal="center"/>
    </xf>
    <xf numFmtId="15" fontId="6" fillId="2" borderId="45" xfId="0" applyNumberFormat="1" applyFont="1" applyFill="1" applyBorder="1" applyAlignment="1">
      <alignment horizontal="center"/>
    </xf>
  </cellXfs>
  <cellStyles count="11">
    <cellStyle name="Navadno_S8E-P" xfId="1"/>
    <cellStyle name="Normal 2" xfId="2"/>
    <cellStyle name="Normal 4 2" xfId="3"/>
    <cellStyle name="Normal 4 3" xfId="4"/>
    <cellStyle name="Normal 4 4" xfId="5"/>
    <cellStyle name="Normal 4 5" xfId="6"/>
    <cellStyle name="Normal_Juniorski kup test" xfId="7"/>
    <cellStyle name="normální_List1" xfId="8"/>
    <cellStyle name="Normalny" xfId="0" builtinId="0"/>
    <cellStyle name="Обычный 2 2" xfId="9"/>
    <cellStyle name="Обычный 4" xfId="10"/>
  </cellStyles>
  <dxfs count="18"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7"/>
  <sheetViews>
    <sheetView tabSelected="1" zoomScaleNormal="100" workbookViewId="0">
      <selection activeCell="Y8" sqref="Y8"/>
    </sheetView>
  </sheetViews>
  <sheetFormatPr defaultRowHeight="12.75"/>
  <cols>
    <col min="1" max="1" width="3.42578125" customWidth="1"/>
    <col min="2" max="2" width="9.5703125" customWidth="1"/>
    <col min="3" max="3" width="20.28515625" customWidth="1"/>
    <col min="4" max="4" width="11.7109375" customWidth="1"/>
    <col min="5" max="5" width="7.85546875" customWidth="1"/>
    <col min="6" max="21" width="5.140625" customWidth="1"/>
    <col min="22" max="24" width="5.140625" style="2" customWidth="1"/>
    <col min="25" max="25" width="9.5703125" customWidth="1"/>
  </cols>
  <sheetData>
    <row r="1" spans="1:27">
      <c r="X1" s="114"/>
      <c r="Y1" s="31"/>
    </row>
    <row r="2" spans="1:27" ht="15">
      <c r="B2" s="12" t="s">
        <v>18</v>
      </c>
      <c r="C2" s="12"/>
      <c r="D2" s="12"/>
      <c r="E2" s="12"/>
      <c r="F2" s="12"/>
      <c r="G2" s="12"/>
      <c r="H2" s="12"/>
      <c r="I2" s="12"/>
      <c r="P2" s="33" t="s">
        <v>132</v>
      </c>
      <c r="Q2" s="34"/>
      <c r="R2" s="34"/>
      <c r="S2" s="34"/>
      <c r="T2" s="34"/>
      <c r="U2" s="34"/>
      <c r="V2" s="114"/>
      <c r="W2" s="114"/>
    </row>
    <row r="3" spans="1:27" ht="6.75" customHeight="1">
      <c r="B3" t="s">
        <v>19</v>
      </c>
      <c r="D3" s="2"/>
    </row>
    <row r="4" spans="1:27" ht="15.75">
      <c r="B4" s="13" t="s">
        <v>133</v>
      </c>
      <c r="C4" s="13"/>
      <c r="D4" s="13"/>
      <c r="E4" s="66"/>
      <c r="F4" s="13"/>
      <c r="G4" s="13"/>
      <c r="H4" s="13"/>
      <c r="I4" s="13"/>
      <c r="J4" s="13"/>
      <c r="K4" s="13"/>
      <c r="L4" s="9"/>
    </row>
    <row r="5" spans="1:27" ht="7.5" customHeight="1" thickBot="1"/>
    <row r="6" spans="1:27" ht="13.5" thickBot="1">
      <c r="A6" s="95" t="s">
        <v>1413</v>
      </c>
      <c r="B6" s="96"/>
      <c r="C6" s="96"/>
      <c r="D6" s="3"/>
      <c r="E6" s="3"/>
      <c r="F6" s="3"/>
      <c r="G6" s="17"/>
      <c r="H6" s="15" t="s">
        <v>26</v>
      </c>
      <c r="I6" s="16"/>
      <c r="J6" s="17"/>
      <c r="K6" s="15" t="s">
        <v>27</v>
      </c>
      <c r="L6" s="16"/>
      <c r="M6" s="17"/>
      <c r="N6" s="15" t="s">
        <v>28</v>
      </c>
      <c r="O6" s="16"/>
      <c r="P6" s="17"/>
      <c r="Q6" s="15" t="s">
        <v>29</v>
      </c>
      <c r="R6" s="16"/>
      <c r="S6" s="17"/>
      <c r="T6" s="15" t="s">
        <v>30</v>
      </c>
      <c r="U6" s="16"/>
      <c r="V6" s="15"/>
      <c r="W6" s="15" t="s">
        <v>31</v>
      </c>
      <c r="X6" s="16"/>
    </row>
    <row r="7" spans="1:27" ht="60.6" customHeight="1" thickBot="1">
      <c r="A7" s="22" t="s">
        <v>20</v>
      </c>
      <c r="B7" s="23" t="s">
        <v>21</v>
      </c>
      <c r="C7" s="24" t="s">
        <v>22</v>
      </c>
      <c r="D7" s="22" t="s">
        <v>23</v>
      </c>
      <c r="E7" s="22" t="s">
        <v>24</v>
      </c>
      <c r="F7" s="112" t="s">
        <v>25</v>
      </c>
      <c r="G7" s="20" t="s">
        <v>32</v>
      </c>
      <c r="H7" s="19" t="s">
        <v>41</v>
      </c>
      <c r="I7" s="21" t="s">
        <v>33</v>
      </c>
      <c r="J7" s="27" t="s">
        <v>32</v>
      </c>
      <c r="K7" s="28" t="s">
        <v>41</v>
      </c>
      <c r="L7" s="29" t="s">
        <v>33</v>
      </c>
      <c r="M7" s="20" t="s">
        <v>32</v>
      </c>
      <c r="N7" s="19" t="s">
        <v>41</v>
      </c>
      <c r="O7" s="21" t="s">
        <v>33</v>
      </c>
      <c r="P7" s="27" t="s">
        <v>32</v>
      </c>
      <c r="Q7" s="28" t="s">
        <v>41</v>
      </c>
      <c r="R7" s="29" t="s">
        <v>33</v>
      </c>
      <c r="S7" s="20" t="s">
        <v>32</v>
      </c>
      <c r="T7" s="19" t="s">
        <v>41</v>
      </c>
      <c r="U7" s="21" t="s">
        <v>33</v>
      </c>
      <c r="V7" s="18" t="s">
        <v>32</v>
      </c>
      <c r="W7" s="19" t="s">
        <v>41</v>
      </c>
      <c r="X7" s="21" t="s">
        <v>33</v>
      </c>
      <c r="Y7" s="5"/>
    </row>
    <row r="8" spans="1:27">
      <c r="A8" s="268">
        <v>1</v>
      </c>
      <c r="B8" s="53" t="s">
        <v>134</v>
      </c>
      <c r="C8" s="246" t="s">
        <v>136</v>
      </c>
      <c r="D8" s="247" t="s">
        <v>64</v>
      </c>
      <c r="E8" s="248" t="s">
        <v>0</v>
      </c>
      <c r="F8" s="249" t="s">
        <v>68</v>
      </c>
      <c r="G8" s="254">
        <v>48</v>
      </c>
      <c r="H8" s="152">
        <v>5</v>
      </c>
      <c r="I8" s="255">
        <v>53</v>
      </c>
      <c r="J8" s="254">
        <v>59</v>
      </c>
      <c r="K8" s="152">
        <v>2</v>
      </c>
      <c r="L8" s="255">
        <v>61</v>
      </c>
      <c r="M8" s="254">
        <v>18</v>
      </c>
      <c r="N8" s="152">
        <v>8</v>
      </c>
      <c r="O8" s="255">
        <v>26</v>
      </c>
      <c r="P8" s="254">
        <v>15</v>
      </c>
      <c r="Q8" s="152">
        <v>0</v>
      </c>
      <c r="R8" s="255">
        <v>15</v>
      </c>
      <c r="S8" s="254">
        <v>51</v>
      </c>
      <c r="T8" s="152">
        <v>7</v>
      </c>
      <c r="U8" s="255">
        <v>58</v>
      </c>
      <c r="V8" s="254">
        <f>SUM(G8,J8,M8,P8,S8)</f>
        <v>191</v>
      </c>
      <c r="W8" s="152">
        <f t="shared" ref="V8:X10" si="0">SUM(H8,K8,N8,Q8,T8)</f>
        <v>22</v>
      </c>
      <c r="X8" s="600">
        <f t="shared" si="0"/>
        <v>213</v>
      </c>
      <c r="Z8" s="110"/>
    </row>
    <row r="9" spans="1:27">
      <c r="A9" s="269">
        <v>2</v>
      </c>
      <c r="B9" s="113" t="s">
        <v>135</v>
      </c>
      <c r="C9" s="250" t="s">
        <v>93</v>
      </c>
      <c r="D9" s="251" t="s">
        <v>94</v>
      </c>
      <c r="E9" s="252" t="s">
        <v>59</v>
      </c>
      <c r="F9" s="253" t="s">
        <v>99</v>
      </c>
      <c r="G9" s="256">
        <v>31</v>
      </c>
      <c r="H9" s="153">
        <v>2</v>
      </c>
      <c r="I9" s="257">
        <v>33</v>
      </c>
      <c r="J9" s="256">
        <v>39</v>
      </c>
      <c r="K9" s="153">
        <v>0</v>
      </c>
      <c r="L9" s="257">
        <v>39</v>
      </c>
      <c r="M9" s="256">
        <v>9</v>
      </c>
      <c r="N9" s="153">
        <v>3</v>
      </c>
      <c r="O9" s="257">
        <v>12</v>
      </c>
      <c r="P9" s="256">
        <v>13</v>
      </c>
      <c r="Q9" s="153">
        <v>1</v>
      </c>
      <c r="R9" s="257">
        <v>14</v>
      </c>
      <c r="S9" s="256">
        <v>26</v>
      </c>
      <c r="T9" s="153">
        <v>4</v>
      </c>
      <c r="U9" s="257">
        <v>30</v>
      </c>
      <c r="V9" s="258">
        <f>SUM(G9,J9,M9,P9,S9)</f>
        <v>118</v>
      </c>
      <c r="W9" s="236">
        <f>SUM(H9,K9,N9,Q9,T9)</f>
        <v>10</v>
      </c>
      <c r="X9" s="601">
        <f>SUM(I9,L9,O9,R9,U9)</f>
        <v>128</v>
      </c>
      <c r="Z9" s="110"/>
    </row>
    <row r="10" spans="1:27" ht="14.25" customHeight="1">
      <c r="A10" s="269">
        <v>3</v>
      </c>
      <c r="B10" s="113" t="s">
        <v>176</v>
      </c>
      <c r="C10" s="250" t="s">
        <v>137</v>
      </c>
      <c r="D10" s="251" t="s">
        <v>138</v>
      </c>
      <c r="E10" s="252" t="s">
        <v>11</v>
      </c>
      <c r="F10" s="253" t="s">
        <v>139</v>
      </c>
      <c r="G10" s="256">
        <v>37</v>
      </c>
      <c r="H10" s="153">
        <v>5</v>
      </c>
      <c r="I10" s="257">
        <v>42</v>
      </c>
      <c r="J10" s="256">
        <v>59</v>
      </c>
      <c r="K10" s="153">
        <v>2</v>
      </c>
      <c r="L10" s="257">
        <v>61</v>
      </c>
      <c r="M10" s="256">
        <v>11</v>
      </c>
      <c r="N10" s="153">
        <v>10</v>
      </c>
      <c r="O10" s="257">
        <v>21</v>
      </c>
      <c r="P10" s="256">
        <v>7</v>
      </c>
      <c r="Q10" s="153">
        <v>0</v>
      </c>
      <c r="R10" s="257">
        <v>7</v>
      </c>
      <c r="S10" s="256">
        <v>51</v>
      </c>
      <c r="T10" s="153">
        <v>7</v>
      </c>
      <c r="U10" s="257">
        <v>58</v>
      </c>
      <c r="V10" s="259">
        <f t="shared" si="0"/>
        <v>165</v>
      </c>
      <c r="W10" s="153">
        <f t="shared" si="0"/>
        <v>24</v>
      </c>
      <c r="X10" s="602">
        <f t="shared" si="0"/>
        <v>189</v>
      </c>
      <c r="Z10" s="110"/>
      <c r="AA10" s="111"/>
    </row>
    <row r="11" spans="1:27">
      <c r="A11" s="269">
        <v>4</v>
      </c>
      <c r="B11" s="91" t="s">
        <v>147</v>
      </c>
      <c r="C11" s="250" t="s">
        <v>53</v>
      </c>
      <c r="D11" s="251" t="s">
        <v>54</v>
      </c>
      <c r="E11" s="252" t="s">
        <v>52</v>
      </c>
      <c r="F11" s="253" t="s">
        <v>55</v>
      </c>
      <c r="G11" s="256">
        <v>18</v>
      </c>
      <c r="H11" s="153">
        <v>2</v>
      </c>
      <c r="I11" s="257">
        <v>20</v>
      </c>
      <c r="J11" s="256">
        <v>43</v>
      </c>
      <c r="K11" s="153">
        <v>2</v>
      </c>
      <c r="L11" s="257">
        <v>45</v>
      </c>
      <c r="M11" s="256">
        <v>6</v>
      </c>
      <c r="N11" s="153">
        <v>3</v>
      </c>
      <c r="O11" s="257">
        <v>9</v>
      </c>
      <c r="P11" s="256">
        <v>5</v>
      </c>
      <c r="Q11" s="153">
        <v>0</v>
      </c>
      <c r="R11" s="257">
        <v>5</v>
      </c>
      <c r="S11" s="256">
        <v>15</v>
      </c>
      <c r="T11" s="153">
        <v>6</v>
      </c>
      <c r="U11" s="257">
        <v>21</v>
      </c>
      <c r="V11" s="259">
        <f t="shared" ref="V11:V20" si="1">SUM(G11,J11,M11,P11,S11)</f>
        <v>87</v>
      </c>
      <c r="W11" s="153">
        <f t="shared" ref="W11:W19" si="2">SUM(H11,K11,N11,Q11,T11)</f>
        <v>13</v>
      </c>
      <c r="X11" s="603">
        <f t="shared" ref="X11:X20" si="3">SUM(I11,L11,O11,R11,U11)</f>
        <v>100</v>
      </c>
      <c r="Z11" s="110"/>
    </row>
    <row r="12" spans="1:27">
      <c r="A12" s="269">
        <v>5</v>
      </c>
      <c r="B12" s="91" t="s">
        <v>141</v>
      </c>
      <c r="C12" s="250" t="s">
        <v>140</v>
      </c>
      <c r="D12" s="251" t="s">
        <v>66</v>
      </c>
      <c r="E12" s="252" t="s">
        <v>1</v>
      </c>
      <c r="F12" s="253" t="s">
        <v>65</v>
      </c>
      <c r="G12" s="256">
        <v>39</v>
      </c>
      <c r="H12" s="153">
        <v>4</v>
      </c>
      <c r="I12" s="257">
        <v>43</v>
      </c>
      <c r="J12" s="256">
        <v>44</v>
      </c>
      <c r="K12" s="153">
        <v>0</v>
      </c>
      <c r="L12" s="257">
        <v>44</v>
      </c>
      <c r="M12" s="256">
        <v>19</v>
      </c>
      <c r="N12" s="153">
        <v>0</v>
      </c>
      <c r="O12" s="257">
        <v>19</v>
      </c>
      <c r="P12" s="256">
        <v>11</v>
      </c>
      <c r="Q12" s="153">
        <v>0</v>
      </c>
      <c r="R12" s="257">
        <v>11</v>
      </c>
      <c r="S12" s="256">
        <v>28</v>
      </c>
      <c r="T12" s="153">
        <v>1</v>
      </c>
      <c r="U12" s="257">
        <v>29</v>
      </c>
      <c r="V12" s="259">
        <f t="shared" si="1"/>
        <v>141</v>
      </c>
      <c r="W12" s="153">
        <f t="shared" si="2"/>
        <v>5</v>
      </c>
      <c r="X12" s="603">
        <f t="shared" si="3"/>
        <v>146</v>
      </c>
      <c r="Z12" s="110"/>
    </row>
    <row r="13" spans="1:27" s="30" customFormat="1">
      <c r="A13" s="269">
        <v>6</v>
      </c>
      <c r="B13" s="91" t="s">
        <v>142</v>
      </c>
      <c r="C13" s="250" t="s">
        <v>143</v>
      </c>
      <c r="D13" s="251" t="s">
        <v>61</v>
      </c>
      <c r="E13" s="252" t="s">
        <v>10</v>
      </c>
      <c r="F13" s="253" t="s">
        <v>173</v>
      </c>
      <c r="G13" s="256">
        <v>34</v>
      </c>
      <c r="H13" s="153">
        <v>5</v>
      </c>
      <c r="I13" s="257">
        <v>39</v>
      </c>
      <c r="J13" s="256">
        <v>41</v>
      </c>
      <c r="K13" s="153">
        <v>0</v>
      </c>
      <c r="L13" s="257">
        <v>41</v>
      </c>
      <c r="M13" s="256">
        <v>12</v>
      </c>
      <c r="N13" s="153">
        <v>5</v>
      </c>
      <c r="O13" s="257">
        <v>17</v>
      </c>
      <c r="P13" s="256">
        <v>16</v>
      </c>
      <c r="Q13" s="153">
        <v>1</v>
      </c>
      <c r="R13" s="257">
        <v>17</v>
      </c>
      <c r="S13" s="256">
        <v>38</v>
      </c>
      <c r="T13" s="153">
        <v>2</v>
      </c>
      <c r="U13" s="257">
        <v>40</v>
      </c>
      <c r="V13" s="259">
        <f t="shared" si="1"/>
        <v>141</v>
      </c>
      <c r="W13" s="153">
        <f t="shared" si="2"/>
        <v>13</v>
      </c>
      <c r="X13" s="603">
        <f t="shared" si="3"/>
        <v>154</v>
      </c>
      <c r="Z13" s="397"/>
    </row>
    <row r="14" spans="1:27" s="30" customFormat="1">
      <c r="A14" s="269">
        <v>7</v>
      </c>
      <c r="B14" s="91" t="s">
        <v>146</v>
      </c>
      <c r="C14" s="250" t="s">
        <v>82</v>
      </c>
      <c r="D14" s="251" t="s">
        <v>83</v>
      </c>
      <c r="E14" s="252" t="s">
        <v>59</v>
      </c>
      <c r="F14" s="253" t="s">
        <v>84</v>
      </c>
      <c r="G14" s="256">
        <v>21</v>
      </c>
      <c r="H14" s="153">
        <v>0</v>
      </c>
      <c r="I14" s="257">
        <v>21</v>
      </c>
      <c r="J14" s="256">
        <v>24</v>
      </c>
      <c r="K14" s="153">
        <v>0</v>
      </c>
      <c r="L14" s="257">
        <v>24</v>
      </c>
      <c r="M14" s="256">
        <v>10</v>
      </c>
      <c r="N14" s="153">
        <v>0</v>
      </c>
      <c r="O14" s="257">
        <v>10</v>
      </c>
      <c r="P14" s="256">
        <v>7</v>
      </c>
      <c r="Q14" s="153">
        <v>1</v>
      </c>
      <c r="R14" s="257">
        <v>8</v>
      </c>
      <c r="S14" s="256">
        <v>17</v>
      </c>
      <c r="T14" s="153">
        <v>2</v>
      </c>
      <c r="U14" s="257">
        <v>19</v>
      </c>
      <c r="V14" s="259">
        <f t="shared" si="1"/>
        <v>79</v>
      </c>
      <c r="W14" s="153">
        <f t="shared" si="2"/>
        <v>3</v>
      </c>
      <c r="X14" s="603">
        <f t="shared" si="3"/>
        <v>82</v>
      </c>
    </row>
    <row r="15" spans="1:27">
      <c r="A15" s="269">
        <v>8</v>
      </c>
      <c r="B15" s="91" t="s">
        <v>145</v>
      </c>
      <c r="C15" s="250" t="s">
        <v>144</v>
      </c>
      <c r="D15" s="251" t="s">
        <v>35</v>
      </c>
      <c r="E15" s="252" t="s">
        <v>4</v>
      </c>
      <c r="F15" s="253" t="s">
        <v>36</v>
      </c>
      <c r="G15" s="256">
        <v>26</v>
      </c>
      <c r="H15" s="153">
        <v>5</v>
      </c>
      <c r="I15" s="257">
        <v>31</v>
      </c>
      <c r="J15" s="256">
        <v>31</v>
      </c>
      <c r="K15" s="153">
        <v>4</v>
      </c>
      <c r="L15" s="257">
        <v>35</v>
      </c>
      <c r="M15" s="256">
        <v>9</v>
      </c>
      <c r="N15" s="153">
        <v>2</v>
      </c>
      <c r="O15" s="257">
        <v>11</v>
      </c>
      <c r="P15" s="256">
        <v>9</v>
      </c>
      <c r="Q15" s="153">
        <v>1</v>
      </c>
      <c r="R15" s="257">
        <v>10</v>
      </c>
      <c r="S15" s="256">
        <v>21</v>
      </c>
      <c r="T15" s="153">
        <v>9</v>
      </c>
      <c r="U15" s="257">
        <v>30</v>
      </c>
      <c r="V15" s="259">
        <f t="shared" si="1"/>
        <v>96</v>
      </c>
      <c r="W15" s="153">
        <f t="shared" si="2"/>
        <v>21</v>
      </c>
      <c r="X15" s="603">
        <f t="shared" si="3"/>
        <v>117</v>
      </c>
      <c r="Z15" s="110"/>
    </row>
    <row r="16" spans="1:27" s="30" customFormat="1">
      <c r="A16" s="269">
        <v>9</v>
      </c>
      <c r="B16" s="91" t="s">
        <v>177</v>
      </c>
      <c r="C16" s="250" t="s">
        <v>151</v>
      </c>
      <c r="D16" s="251" t="s">
        <v>152</v>
      </c>
      <c r="E16" s="252" t="s">
        <v>12</v>
      </c>
      <c r="F16" s="253" t="s">
        <v>153</v>
      </c>
      <c r="G16" s="256">
        <v>23</v>
      </c>
      <c r="H16" s="153">
        <v>4</v>
      </c>
      <c r="I16" s="257">
        <v>27</v>
      </c>
      <c r="J16" s="256">
        <v>48</v>
      </c>
      <c r="K16" s="153">
        <v>0</v>
      </c>
      <c r="L16" s="257">
        <v>48</v>
      </c>
      <c r="M16" s="256">
        <v>11</v>
      </c>
      <c r="N16" s="153">
        <v>2</v>
      </c>
      <c r="O16" s="257">
        <v>13</v>
      </c>
      <c r="P16" s="256">
        <v>4</v>
      </c>
      <c r="Q16" s="153">
        <v>0</v>
      </c>
      <c r="R16" s="257">
        <v>4</v>
      </c>
      <c r="S16" s="256">
        <v>14</v>
      </c>
      <c r="T16" s="153">
        <v>1</v>
      </c>
      <c r="U16" s="257">
        <v>15</v>
      </c>
      <c r="V16" s="259">
        <f t="shared" si="1"/>
        <v>100</v>
      </c>
      <c r="W16" s="153">
        <f t="shared" si="2"/>
        <v>7</v>
      </c>
      <c r="X16" s="603">
        <f t="shared" si="3"/>
        <v>107</v>
      </c>
      <c r="Z16" s="397"/>
    </row>
    <row r="17" spans="1:26">
      <c r="A17" s="269">
        <v>10</v>
      </c>
      <c r="B17" s="91" t="s">
        <v>148</v>
      </c>
      <c r="C17" s="250" t="s">
        <v>149</v>
      </c>
      <c r="D17" s="463" t="s">
        <v>150</v>
      </c>
      <c r="E17" s="252" t="s">
        <v>5</v>
      </c>
      <c r="F17" s="253" t="s">
        <v>174</v>
      </c>
      <c r="G17" s="256">
        <v>5</v>
      </c>
      <c r="H17" s="153">
        <v>0</v>
      </c>
      <c r="I17" s="257">
        <v>5</v>
      </c>
      <c r="J17" s="256">
        <v>9</v>
      </c>
      <c r="K17" s="153">
        <v>0</v>
      </c>
      <c r="L17" s="257">
        <v>9</v>
      </c>
      <c r="M17" s="854" t="s">
        <v>867</v>
      </c>
      <c r="N17" s="855"/>
      <c r="O17" s="856"/>
      <c r="P17" s="256">
        <v>6</v>
      </c>
      <c r="Q17" s="153">
        <v>0</v>
      </c>
      <c r="R17" s="257">
        <v>6</v>
      </c>
      <c r="S17" s="256">
        <v>6</v>
      </c>
      <c r="T17" s="153">
        <v>0</v>
      </c>
      <c r="U17" s="257">
        <v>6</v>
      </c>
      <c r="V17" s="259">
        <f>SUM(G17,J17,M17,P17,S17)</f>
        <v>26</v>
      </c>
      <c r="W17" s="153">
        <f t="shared" si="2"/>
        <v>0</v>
      </c>
      <c r="X17" s="603">
        <f t="shared" si="3"/>
        <v>26</v>
      </c>
      <c r="Z17" s="110"/>
    </row>
    <row r="18" spans="1:26">
      <c r="A18" s="269">
        <v>11</v>
      </c>
      <c r="B18" s="91" t="s">
        <v>154</v>
      </c>
      <c r="C18" s="469" t="s">
        <v>155</v>
      </c>
      <c r="D18" s="346" t="s">
        <v>156</v>
      </c>
      <c r="E18" s="350" t="s">
        <v>39</v>
      </c>
      <c r="F18" s="470" t="s">
        <v>175</v>
      </c>
      <c r="G18" s="256">
        <v>13</v>
      </c>
      <c r="H18" s="153">
        <v>0</v>
      </c>
      <c r="I18" s="257">
        <v>13</v>
      </c>
      <c r="J18" s="256">
        <v>29</v>
      </c>
      <c r="K18" s="153">
        <v>0</v>
      </c>
      <c r="L18" s="257">
        <v>29</v>
      </c>
      <c r="M18" s="256">
        <v>5</v>
      </c>
      <c r="N18" s="153">
        <v>0</v>
      </c>
      <c r="O18" s="257">
        <v>5</v>
      </c>
      <c r="P18" s="256">
        <v>7</v>
      </c>
      <c r="Q18" s="153">
        <v>0</v>
      </c>
      <c r="R18" s="257">
        <v>7</v>
      </c>
      <c r="S18" s="256">
        <v>17</v>
      </c>
      <c r="T18" s="153">
        <v>2</v>
      </c>
      <c r="U18" s="257">
        <v>19</v>
      </c>
      <c r="V18" s="259">
        <f t="shared" si="1"/>
        <v>71</v>
      </c>
      <c r="W18" s="153">
        <f t="shared" si="2"/>
        <v>2</v>
      </c>
      <c r="X18" s="603">
        <f t="shared" si="3"/>
        <v>73</v>
      </c>
      <c r="Y18" s="36"/>
      <c r="Z18" s="110"/>
    </row>
    <row r="19" spans="1:26">
      <c r="A19" s="269">
        <v>12</v>
      </c>
      <c r="B19" s="91" t="s">
        <v>178</v>
      </c>
      <c r="C19" s="250" t="s">
        <v>34</v>
      </c>
      <c r="D19" s="251" t="s">
        <v>157</v>
      </c>
      <c r="E19" s="252" t="s">
        <v>11</v>
      </c>
      <c r="F19" s="253" t="s">
        <v>158</v>
      </c>
      <c r="G19" s="256">
        <v>48</v>
      </c>
      <c r="H19" s="153">
        <v>6</v>
      </c>
      <c r="I19" s="257">
        <v>54</v>
      </c>
      <c r="J19" s="256">
        <v>63</v>
      </c>
      <c r="K19" s="153">
        <v>0</v>
      </c>
      <c r="L19" s="257">
        <v>63</v>
      </c>
      <c r="M19" s="256">
        <v>14</v>
      </c>
      <c r="N19" s="153">
        <v>6</v>
      </c>
      <c r="O19" s="257">
        <v>20</v>
      </c>
      <c r="P19" s="256">
        <v>21</v>
      </c>
      <c r="Q19" s="153">
        <v>0</v>
      </c>
      <c r="R19" s="257">
        <v>21</v>
      </c>
      <c r="S19" s="256">
        <v>46</v>
      </c>
      <c r="T19" s="153">
        <v>9</v>
      </c>
      <c r="U19" s="257">
        <v>55</v>
      </c>
      <c r="V19" s="259">
        <f t="shared" si="1"/>
        <v>192</v>
      </c>
      <c r="W19" s="153">
        <f t="shared" si="2"/>
        <v>21</v>
      </c>
      <c r="X19" s="603">
        <f t="shared" si="3"/>
        <v>213</v>
      </c>
      <c r="Y19" s="36"/>
      <c r="Z19" s="110"/>
    </row>
    <row r="20" spans="1:26">
      <c r="A20" s="269">
        <v>13</v>
      </c>
      <c r="B20" s="91" t="s">
        <v>162</v>
      </c>
      <c r="C20" s="250" t="s">
        <v>159</v>
      </c>
      <c r="D20" s="251" t="s">
        <v>160</v>
      </c>
      <c r="E20" s="252" t="s">
        <v>52</v>
      </c>
      <c r="F20" s="253" t="s">
        <v>161</v>
      </c>
      <c r="G20" s="256">
        <v>25</v>
      </c>
      <c r="H20" s="153">
        <v>3</v>
      </c>
      <c r="I20" s="257">
        <v>28</v>
      </c>
      <c r="J20" s="256">
        <v>29</v>
      </c>
      <c r="K20" s="153">
        <v>3</v>
      </c>
      <c r="L20" s="257">
        <v>32</v>
      </c>
      <c r="M20" s="256">
        <v>9</v>
      </c>
      <c r="N20" s="153">
        <v>1</v>
      </c>
      <c r="O20" s="257">
        <v>10</v>
      </c>
      <c r="P20" s="854" t="s">
        <v>867</v>
      </c>
      <c r="Q20" s="855"/>
      <c r="R20" s="856"/>
      <c r="S20" s="256">
        <v>26</v>
      </c>
      <c r="T20" s="153">
        <v>1</v>
      </c>
      <c r="U20" s="257">
        <v>27</v>
      </c>
      <c r="V20" s="259">
        <f t="shared" si="1"/>
        <v>89</v>
      </c>
      <c r="W20" s="153">
        <f>SUM(H20,K20,N20,Q20,T20)</f>
        <v>8</v>
      </c>
      <c r="X20" s="603">
        <f t="shared" si="3"/>
        <v>97</v>
      </c>
      <c r="Y20" s="36"/>
      <c r="Z20" s="110"/>
    </row>
    <row r="21" spans="1:26">
      <c r="A21" s="269">
        <v>14</v>
      </c>
      <c r="B21" s="91" t="s">
        <v>163</v>
      </c>
      <c r="C21" s="250" t="s">
        <v>37</v>
      </c>
      <c r="D21" s="544" t="s">
        <v>1140</v>
      </c>
      <c r="E21" s="252" t="s">
        <v>13</v>
      </c>
      <c r="F21" s="253" t="s">
        <v>95</v>
      </c>
      <c r="G21" s="256">
        <v>25</v>
      </c>
      <c r="H21" s="153">
        <v>1</v>
      </c>
      <c r="I21" s="257">
        <v>26</v>
      </c>
      <c r="J21" s="256">
        <v>30</v>
      </c>
      <c r="K21" s="153">
        <v>2</v>
      </c>
      <c r="L21" s="257">
        <v>32</v>
      </c>
      <c r="M21" s="854" t="s">
        <v>867</v>
      </c>
      <c r="N21" s="855"/>
      <c r="O21" s="856"/>
      <c r="P21" s="256">
        <v>9</v>
      </c>
      <c r="Q21" s="153">
        <v>0</v>
      </c>
      <c r="R21" s="257">
        <v>9</v>
      </c>
      <c r="S21" s="256">
        <v>24</v>
      </c>
      <c r="T21" s="153">
        <v>1</v>
      </c>
      <c r="U21" s="257">
        <v>25</v>
      </c>
      <c r="V21" s="259">
        <f t="shared" ref="V21:X23" si="4">SUM(G21,J21,M21,P21,S21)</f>
        <v>88</v>
      </c>
      <c r="W21" s="153">
        <f t="shared" si="4"/>
        <v>4</v>
      </c>
      <c r="X21" s="603">
        <f t="shared" si="4"/>
        <v>92</v>
      </c>
      <c r="Y21" s="5"/>
      <c r="Z21" s="110"/>
    </row>
    <row r="22" spans="1:26">
      <c r="A22" s="269">
        <v>15</v>
      </c>
      <c r="B22" s="91" t="s">
        <v>164</v>
      </c>
      <c r="C22" s="250" t="s">
        <v>69</v>
      </c>
      <c r="D22" s="251" t="s">
        <v>44</v>
      </c>
      <c r="E22" s="252" t="s">
        <v>9</v>
      </c>
      <c r="F22" s="253" t="s">
        <v>45</v>
      </c>
      <c r="G22" s="256">
        <v>24</v>
      </c>
      <c r="H22" s="153">
        <v>9</v>
      </c>
      <c r="I22" s="257">
        <v>33</v>
      </c>
      <c r="J22" s="256">
        <v>38</v>
      </c>
      <c r="K22" s="153">
        <v>1</v>
      </c>
      <c r="L22" s="257">
        <v>39</v>
      </c>
      <c r="M22" s="256">
        <v>8</v>
      </c>
      <c r="N22" s="153">
        <v>3</v>
      </c>
      <c r="O22" s="257">
        <v>11</v>
      </c>
      <c r="P22" s="256">
        <v>10</v>
      </c>
      <c r="Q22" s="153">
        <v>0</v>
      </c>
      <c r="R22" s="257">
        <v>10</v>
      </c>
      <c r="S22" s="256">
        <v>29</v>
      </c>
      <c r="T22" s="153">
        <v>9</v>
      </c>
      <c r="U22" s="257">
        <v>38</v>
      </c>
      <c r="V22" s="259">
        <f t="shared" si="4"/>
        <v>109</v>
      </c>
      <c r="W22" s="153">
        <f t="shared" si="4"/>
        <v>22</v>
      </c>
      <c r="X22" s="603">
        <f t="shared" si="4"/>
        <v>131</v>
      </c>
      <c r="Y22" s="5"/>
      <c r="Z22" s="110"/>
    </row>
    <row r="23" spans="1:26">
      <c r="A23" s="269">
        <v>16</v>
      </c>
      <c r="B23" s="91" t="s">
        <v>166</v>
      </c>
      <c r="C23" s="250" t="s">
        <v>46</v>
      </c>
      <c r="D23" s="251" t="s">
        <v>44</v>
      </c>
      <c r="E23" s="252" t="s">
        <v>9</v>
      </c>
      <c r="F23" s="253" t="s">
        <v>165</v>
      </c>
      <c r="G23" s="256">
        <v>16</v>
      </c>
      <c r="H23" s="153">
        <v>3</v>
      </c>
      <c r="I23" s="257">
        <v>19</v>
      </c>
      <c r="J23" s="256">
        <v>38</v>
      </c>
      <c r="K23" s="153">
        <v>5</v>
      </c>
      <c r="L23" s="257">
        <v>43</v>
      </c>
      <c r="M23" s="256">
        <v>9</v>
      </c>
      <c r="N23" s="153">
        <v>3</v>
      </c>
      <c r="O23" s="257">
        <v>12</v>
      </c>
      <c r="P23" s="256">
        <v>7</v>
      </c>
      <c r="Q23" s="153">
        <v>0</v>
      </c>
      <c r="R23" s="257">
        <v>7</v>
      </c>
      <c r="S23" s="256">
        <v>27</v>
      </c>
      <c r="T23" s="153">
        <v>5</v>
      </c>
      <c r="U23" s="257">
        <v>32</v>
      </c>
      <c r="V23" s="259">
        <f t="shared" si="4"/>
        <v>97</v>
      </c>
      <c r="W23" s="153">
        <f t="shared" si="4"/>
        <v>16</v>
      </c>
      <c r="X23" s="603">
        <f t="shared" si="4"/>
        <v>113</v>
      </c>
      <c r="Y23" s="5"/>
      <c r="Z23" s="110"/>
    </row>
    <row r="24" spans="1:26">
      <c r="A24" s="269">
        <v>17</v>
      </c>
      <c r="B24" s="91" t="s">
        <v>167</v>
      </c>
      <c r="C24" s="250" t="s">
        <v>86</v>
      </c>
      <c r="D24" s="251" t="s">
        <v>130</v>
      </c>
      <c r="E24" s="252" t="s">
        <v>10</v>
      </c>
      <c r="F24" s="253" t="s">
        <v>87</v>
      </c>
      <c r="G24" s="256">
        <v>46</v>
      </c>
      <c r="H24" s="153">
        <v>8</v>
      </c>
      <c r="I24" s="257">
        <v>54</v>
      </c>
      <c r="J24" s="256">
        <v>55</v>
      </c>
      <c r="K24" s="153">
        <v>0</v>
      </c>
      <c r="L24" s="257">
        <v>55</v>
      </c>
      <c r="M24" s="256">
        <v>14</v>
      </c>
      <c r="N24" s="153">
        <v>3</v>
      </c>
      <c r="O24" s="257">
        <v>17</v>
      </c>
      <c r="P24" s="256">
        <v>17</v>
      </c>
      <c r="Q24" s="153">
        <v>1</v>
      </c>
      <c r="R24" s="257">
        <v>18</v>
      </c>
      <c r="S24" s="256">
        <v>50</v>
      </c>
      <c r="T24" s="153">
        <v>3</v>
      </c>
      <c r="U24" s="257">
        <v>53</v>
      </c>
      <c r="V24" s="259">
        <f t="shared" ref="V24:X26" si="5">SUM(G24,J24,M24,P24,S24)</f>
        <v>182</v>
      </c>
      <c r="W24" s="153">
        <f t="shared" si="5"/>
        <v>15</v>
      </c>
      <c r="X24" s="652">
        <f t="shared" si="5"/>
        <v>197</v>
      </c>
      <c r="Y24" s="5"/>
      <c r="Z24" s="110"/>
    </row>
    <row r="25" spans="1:26">
      <c r="A25" s="269">
        <v>18</v>
      </c>
      <c r="B25" s="91" t="s">
        <v>170</v>
      </c>
      <c r="C25" s="250" t="s">
        <v>168</v>
      </c>
      <c r="D25" s="251" t="s">
        <v>169</v>
      </c>
      <c r="E25" s="252" t="s">
        <v>12</v>
      </c>
      <c r="F25" s="253" t="s">
        <v>43</v>
      </c>
      <c r="G25" s="256">
        <v>40</v>
      </c>
      <c r="H25" s="153">
        <v>1</v>
      </c>
      <c r="I25" s="257">
        <v>41</v>
      </c>
      <c r="J25" s="256">
        <v>56</v>
      </c>
      <c r="K25" s="153">
        <v>2</v>
      </c>
      <c r="L25" s="257">
        <v>58</v>
      </c>
      <c r="M25" s="256">
        <v>28</v>
      </c>
      <c r="N25" s="153">
        <v>4</v>
      </c>
      <c r="O25" s="257">
        <v>32</v>
      </c>
      <c r="P25" s="256">
        <v>6</v>
      </c>
      <c r="Q25" s="153">
        <v>0</v>
      </c>
      <c r="R25" s="257">
        <v>6</v>
      </c>
      <c r="S25" s="256">
        <v>31</v>
      </c>
      <c r="T25" s="153">
        <v>8</v>
      </c>
      <c r="U25" s="257">
        <v>39</v>
      </c>
      <c r="V25" s="259">
        <f t="shared" si="5"/>
        <v>161</v>
      </c>
      <c r="W25" s="153">
        <f t="shared" si="5"/>
        <v>15</v>
      </c>
      <c r="X25" s="652">
        <f t="shared" si="5"/>
        <v>176</v>
      </c>
      <c r="Y25" s="5"/>
      <c r="Z25" s="110"/>
    </row>
    <row r="26" spans="1:26" ht="12.75" customHeight="1" thickBot="1">
      <c r="A26" s="844">
        <v>19</v>
      </c>
      <c r="B26" s="843" t="s">
        <v>171</v>
      </c>
      <c r="C26" s="845" t="s">
        <v>172</v>
      </c>
      <c r="D26" s="846" t="s">
        <v>131</v>
      </c>
      <c r="E26" s="847" t="s">
        <v>39</v>
      </c>
      <c r="F26" s="848" t="s">
        <v>48</v>
      </c>
      <c r="G26" s="852">
        <v>33</v>
      </c>
      <c r="H26" s="853">
        <v>0</v>
      </c>
      <c r="I26" s="577">
        <v>33</v>
      </c>
      <c r="J26" s="852">
        <v>50</v>
      </c>
      <c r="K26" s="853">
        <v>0</v>
      </c>
      <c r="L26" s="577">
        <v>50</v>
      </c>
      <c r="M26" s="852">
        <v>12</v>
      </c>
      <c r="N26" s="853">
        <v>3</v>
      </c>
      <c r="O26" s="577">
        <v>15</v>
      </c>
      <c r="P26" s="852">
        <v>14</v>
      </c>
      <c r="Q26" s="853">
        <v>0</v>
      </c>
      <c r="R26" s="577">
        <v>14</v>
      </c>
      <c r="S26" s="852">
        <v>37</v>
      </c>
      <c r="T26" s="853">
        <v>2</v>
      </c>
      <c r="U26" s="577">
        <v>39</v>
      </c>
      <c r="V26" s="849">
        <f t="shared" si="5"/>
        <v>146</v>
      </c>
      <c r="W26" s="850">
        <f t="shared" si="5"/>
        <v>5</v>
      </c>
      <c r="X26" s="851">
        <f t="shared" si="5"/>
        <v>151</v>
      </c>
      <c r="Z26" s="110"/>
    </row>
    <row r="27" spans="1:26" s="2" customFormat="1" ht="13.5" thickBot="1">
      <c r="A27" s="115"/>
      <c r="B27" s="116"/>
      <c r="C27" s="260" t="s">
        <v>38</v>
      </c>
      <c r="D27" s="260"/>
      <c r="E27" s="260"/>
      <c r="F27" s="261"/>
      <c r="G27" s="262">
        <f t="shared" ref="G27:X27" si="6">SUM(G8:G26)</f>
        <v>552</v>
      </c>
      <c r="H27" s="263">
        <f t="shared" si="6"/>
        <v>63</v>
      </c>
      <c r="I27" s="264">
        <f t="shared" si="6"/>
        <v>615</v>
      </c>
      <c r="J27" s="265">
        <f t="shared" si="6"/>
        <v>785</v>
      </c>
      <c r="K27" s="266">
        <f t="shared" si="6"/>
        <v>23</v>
      </c>
      <c r="L27" s="267">
        <f t="shared" si="6"/>
        <v>808</v>
      </c>
      <c r="M27" s="265">
        <f>SUM(M8:M26)</f>
        <v>204</v>
      </c>
      <c r="N27" s="266">
        <f t="shared" si="6"/>
        <v>56</v>
      </c>
      <c r="O27" s="267">
        <f t="shared" si="6"/>
        <v>260</v>
      </c>
      <c r="P27" s="265">
        <f t="shared" si="6"/>
        <v>184</v>
      </c>
      <c r="Q27" s="266">
        <f t="shared" si="6"/>
        <v>5</v>
      </c>
      <c r="R27" s="267">
        <f t="shared" si="6"/>
        <v>189</v>
      </c>
      <c r="S27" s="265">
        <f t="shared" si="6"/>
        <v>554</v>
      </c>
      <c r="T27" s="266">
        <f t="shared" si="6"/>
        <v>79</v>
      </c>
      <c r="U27" s="267">
        <f t="shared" si="6"/>
        <v>633</v>
      </c>
      <c r="V27" s="265">
        <f t="shared" si="6"/>
        <v>2279</v>
      </c>
      <c r="W27" s="266">
        <f t="shared" si="6"/>
        <v>226</v>
      </c>
      <c r="X27" s="267">
        <f t="shared" si="6"/>
        <v>2505</v>
      </c>
    </row>
    <row r="28" spans="1:26">
      <c r="A28" s="60"/>
      <c r="B28" s="60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4"/>
      <c r="W28" s="84"/>
      <c r="X28" s="84"/>
    </row>
    <row r="29" spans="1:26">
      <c r="B29" s="4" t="s">
        <v>508</v>
      </c>
      <c r="H29" s="4" t="s">
        <v>14</v>
      </c>
      <c r="I29" s="4" t="s">
        <v>62</v>
      </c>
    </row>
    <row r="30" spans="1:26">
      <c r="B30" s="4" t="s">
        <v>509</v>
      </c>
      <c r="H30" s="4" t="s">
        <v>14</v>
      </c>
      <c r="I30" s="4" t="s">
        <v>63</v>
      </c>
    </row>
    <row r="31" spans="1:26">
      <c r="B31" s="4"/>
      <c r="H31" s="4"/>
      <c r="I31" s="4"/>
    </row>
    <row r="32" spans="1:26">
      <c r="B32" s="14" t="s">
        <v>1412</v>
      </c>
      <c r="K32" s="109"/>
      <c r="L32" s="109"/>
      <c r="M32" s="109" t="s">
        <v>1036</v>
      </c>
      <c r="N32" s="109"/>
      <c r="O32" s="109"/>
      <c r="P32" s="109"/>
      <c r="Q32" s="109"/>
    </row>
    <row r="33" spans="4:15" ht="12" customHeight="1">
      <c r="D33" s="494" t="s">
        <v>1037</v>
      </c>
      <c r="K33" s="3"/>
      <c r="L33" s="3"/>
      <c r="M33" s="109" t="s">
        <v>1038</v>
      </c>
      <c r="N33" s="3"/>
      <c r="O33" s="3"/>
    </row>
    <row r="34" spans="4:15" ht="23.25" customHeight="1">
      <c r="D34" s="109" t="s">
        <v>40</v>
      </c>
    </row>
    <row r="37" spans="4:15">
      <c r="G37" s="32"/>
    </row>
  </sheetData>
  <mergeCells count="3">
    <mergeCell ref="M17:O17"/>
    <mergeCell ref="P20:R20"/>
    <mergeCell ref="M21:O21"/>
  </mergeCells>
  <phoneticPr fontId="0" type="noConversion"/>
  <pageMargins left="0.39370078740157483" right="0.39370078740157483" top="0.78740157480314965" bottom="0.78740157480314965" header="0.51181102362204722" footer="0.51181102362204722"/>
  <pageSetup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Q373"/>
  <sheetViews>
    <sheetView zoomScaleNormal="100" workbookViewId="0">
      <pane ySplit="7" topLeftCell="A8" activePane="bottomLeft" state="frozen"/>
      <selection pane="bottomLeft" activeCell="B20" sqref="B20"/>
    </sheetView>
  </sheetViews>
  <sheetFormatPr defaultRowHeight="12.75"/>
  <cols>
    <col min="1" max="1" width="5" style="124" customWidth="1"/>
    <col min="2" max="2" width="27.5703125" style="119" customWidth="1"/>
    <col min="3" max="3" width="7.5703125" style="124" customWidth="1"/>
    <col min="4" max="4" width="11.85546875" style="2" customWidth="1"/>
    <col min="5" max="6" width="5.42578125" style="2" customWidth="1"/>
    <col min="7" max="7" width="4.85546875" style="124" customWidth="1"/>
    <col min="8" max="8" width="5" style="136" customWidth="1"/>
    <col min="9" max="9" width="4.7109375" style="151" customWidth="1"/>
    <col min="10" max="10" width="5" style="136" customWidth="1"/>
    <col min="11" max="11" width="5" style="127" customWidth="1"/>
    <col min="12" max="13" width="5" style="238" customWidth="1"/>
    <col min="14" max="14" width="5" style="125" customWidth="1"/>
    <col min="15" max="16" width="5" style="383" customWidth="1"/>
    <col min="17" max="17" width="5" style="30" customWidth="1"/>
    <col min="18" max="19" width="5" style="127" customWidth="1"/>
    <col min="20" max="20" width="5" style="238" customWidth="1"/>
    <col min="21" max="21" width="5" style="127" customWidth="1"/>
    <col min="22" max="22" width="5" style="124" customWidth="1"/>
    <col min="23" max="23" width="5" style="125" customWidth="1"/>
    <col min="24" max="24" width="5" style="127" customWidth="1"/>
    <col min="25" max="25" width="4.85546875" style="127" customWidth="1"/>
    <col min="26" max="26" width="5.85546875" style="383" customWidth="1"/>
    <col min="27" max="27" width="0.42578125" style="37" hidden="1" customWidth="1"/>
    <col min="28" max="28" width="5.140625" hidden="1" customWidth="1"/>
    <col min="29" max="29" width="4.7109375" hidden="1" customWidth="1"/>
    <col min="30" max="30" width="4.5703125" hidden="1" customWidth="1"/>
    <col min="31" max="31" width="4.42578125" hidden="1" customWidth="1"/>
    <col min="32" max="32" width="5" style="35" hidden="1" customWidth="1"/>
    <col min="33" max="33" width="5.140625" style="5" hidden="1" customWidth="1"/>
    <col min="34" max="34" width="5.140625" hidden="1" customWidth="1"/>
    <col min="35" max="37" width="5.5703125" hidden="1" customWidth="1"/>
    <col min="38" max="38" width="5.85546875" hidden="1" customWidth="1"/>
    <col min="39" max="40" width="6.140625" hidden="1" customWidth="1"/>
    <col min="41" max="41" width="5.85546875" hidden="1" customWidth="1"/>
    <col min="42" max="42" width="5.5703125" style="37" customWidth="1"/>
    <col min="43" max="43" width="4.7109375" style="37" customWidth="1"/>
  </cols>
  <sheetData>
    <row r="2" spans="1:43" ht="15">
      <c r="A2" s="341" t="s">
        <v>57</v>
      </c>
      <c r="B2" s="148"/>
      <c r="C2" s="143"/>
      <c r="D2" s="10"/>
      <c r="E2" s="10"/>
      <c r="F2" s="10"/>
      <c r="I2" s="136"/>
      <c r="K2" s="166"/>
    </row>
    <row r="3" spans="1:43" s="308" customFormat="1">
      <c r="A3" s="312" t="s">
        <v>1404</v>
      </c>
      <c r="B3" s="304"/>
      <c r="C3" s="305"/>
      <c r="D3" s="305"/>
      <c r="E3" s="305"/>
      <c r="F3" s="305"/>
      <c r="G3" s="305"/>
      <c r="H3" s="325"/>
      <c r="I3" s="332"/>
      <c r="J3" s="325"/>
      <c r="K3" s="305"/>
      <c r="L3" s="305"/>
      <c r="M3" s="305"/>
      <c r="N3" s="304"/>
      <c r="O3" s="384"/>
      <c r="P3" s="384"/>
      <c r="Q3" s="376"/>
      <c r="R3" s="305"/>
      <c r="S3" s="305"/>
      <c r="T3" s="305"/>
      <c r="U3" s="305"/>
      <c r="V3" s="305"/>
      <c r="W3" s="304"/>
      <c r="X3" s="305"/>
      <c r="Y3" s="305"/>
      <c r="Z3" s="82"/>
      <c r="AA3" s="310"/>
      <c r="AC3" s="308" t="s">
        <v>60</v>
      </c>
      <c r="AF3" s="311"/>
      <c r="AG3" s="304"/>
      <c r="AP3" s="310"/>
      <c r="AQ3" s="310"/>
    </row>
    <row r="4" spans="1:43" ht="13.5" thickBot="1">
      <c r="L4" s="127"/>
      <c r="M4" s="127"/>
      <c r="O4" s="385"/>
      <c r="P4" s="385"/>
      <c r="Q4" s="38"/>
      <c r="U4" s="315"/>
      <c r="X4" s="315"/>
      <c r="Y4" s="315"/>
      <c r="Z4" s="385"/>
    </row>
    <row r="5" spans="1:43">
      <c r="A5" s="336"/>
      <c r="B5" s="149" t="s">
        <v>510</v>
      </c>
      <c r="C5" s="298"/>
      <c r="D5" s="168"/>
      <c r="E5" s="299" t="s">
        <v>42</v>
      </c>
      <c r="F5" s="548"/>
      <c r="G5" s="300"/>
      <c r="H5" s="137" t="s">
        <v>0</v>
      </c>
      <c r="I5" s="281" t="s">
        <v>97</v>
      </c>
      <c r="J5" s="281" t="s">
        <v>98</v>
      </c>
      <c r="K5" s="495" t="s">
        <v>1039</v>
      </c>
      <c r="L5" s="671" t="s">
        <v>88</v>
      </c>
      <c r="M5" s="671" t="s">
        <v>89</v>
      </c>
      <c r="N5" s="327" t="s">
        <v>70</v>
      </c>
      <c r="O5" s="679" t="s">
        <v>3</v>
      </c>
      <c r="P5" s="679" t="s">
        <v>50</v>
      </c>
      <c r="Q5" s="355" t="s">
        <v>71</v>
      </c>
      <c r="R5" s="583" t="s">
        <v>72</v>
      </c>
      <c r="S5" s="434" t="s">
        <v>2</v>
      </c>
      <c r="T5" s="434" t="s">
        <v>49</v>
      </c>
      <c r="U5" s="170" t="s">
        <v>4</v>
      </c>
      <c r="V5" s="495" t="s">
        <v>1040</v>
      </c>
      <c r="W5" s="535" t="s">
        <v>13</v>
      </c>
      <c r="X5" s="170" t="s">
        <v>101</v>
      </c>
      <c r="Y5" s="170" t="s">
        <v>5</v>
      </c>
      <c r="Z5" s="567" t="s">
        <v>9</v>
      </c>
      <c r="AB5" s="62" t="s">
        <v>0</v>
      </c>
      <c r="AC5" s="70" t="s">
        <v>52</v>
      </c>
      <c r="AD5" s="64" t="s">
        <v>58</v>
      </c>
      <c r="AE5" s="74" t="s">
        <v>59</v>
      </c>
      <c r="AF5" s="72" t="s">
        <v>1</v>
      </c>
      <c r="AG5" s="48" t="s">
        <v>39</v>
      </c>
      <c r="AH5" s="76" t="s">
        <v>10</v>
      </c>
      <c r="AI5" s="40" t="s">
        <v>12</v>
      </c>
      <c r="AJ5" s="40" t="s">
        <v>4</v>
      </c>
      <c r="AK5" s="52" t="s">
        <v>51</v>
      </c>
      <c r="AL5" s="50" t="s">
        <v>13</v>
      </c>
      <c r="AM5" s="40" t="s">
        <v>101</v>
      </c>
      <c r="AN5" s="78" t="s">
        <v>5</v>
      </c>
      <c r="AO5" s="93" t="s">
        <v>9</v>
      </c>
    </row>
    <row r="6" spans="1:43" ht="13.5" thickBot="1">
      <c r="A6" s="337"/>
      <c r="B6" s="150" t="s">
        <v>17</v>
      </c>
      <c r="C6" s="171"/>
      <c r="D6" s="172"/>
      <c r="E6" s="857" t="s">
        <v>1405</v>
      </c>
      <c r="F6" s="858"/>
      <c r="G6" s="859"/>
      <c r="H6" s="138" t="s">
        <v>68</v>
      </c>
      <c r="I6" s="282" t="s">
        <v>55</v>
      </c>
      <c r="J6" s="282" t="s">
        <v>161</v>
      </c>
      <c r="K6" s="496" t="s">
        <v>139</v>
      </c>
      <c r="L6" s="435" t="s">
        <v>99</v>
      </c>
      <c r="M6" s="435" t="s">
        <v>84</v>
      </c>
      <c r="N6" s="328" t="s">
        <v>65</v>
      </c>
      <c r="O6" s="680" t="s">
        <v>175</v>
      </c>
      <c r="P6" s="680" t="s">
        <v>48</v>
      </c>
      <c r="Q6" s="377" t="s">
        <v>173</v>
      </c>
      <c r="R6" s="599" t="s">
        <v>87</v>
      </c>
      <c r="S6" s="435" t="s">
        <v>153</v>
      </c>
      <c r="T6" s="615" t="s">
        <v>43</v>
      </c>
      <c r="U6" s="173" t="s">
        <v>36</v>
      </c>
      <c r="V6" s="496" t="s">
        <v>158</v>
      </c>
      <c r="W6" s="536" t="s">
        <v>95</v>
      </c>
      <c r="X6" s="173" t="s">
        <v>45</v>
      </c>
      <c r="Y6" s="173" t="s">
        <v>96</v>
      </c>
      <c r="Z6" s="568" t="s">
        <v>47</v>
      </c>
      <c r="AB6" s="63" t="s">
        <v>68</v>
      </c>
      <c r="AC6" s="71" t="s">
        <v>73</v>
      </c>
      <c r="AD6" s="65" t="s">
        <v>56</v>
      </c>
      <c r="AE6" s="75" t="s">
        <v>73</v>
      </c>
      <c r="AF6" s="73" t="s">
        <v>73</v>
      </c>
      <c r="AG6" s="49" t="s">
        <v>73</v>
      </c>
      <c r="AH6" s="77" t="s">
        <v>73</v>
      </c>
      <c r="AI6" s="41" t="s">
        <v>85</v>
      </c>
      <c r="AJ6" s="41" t="s">
        <v>36</v>
      </c>
      <c r="AK6" s="42" t="s">
        <v>100</v>
      </c>
      <c r="AL6" s="51" t="s">
        <v>95</v>
      </c>
      <c r="AM6" s="41" t="s">
        <v>45</v>
      </c>
      <c r="AN6" s="79" t="s">
        <v>96</v>
      </c>
      <c r="AO6" s="94" t="s">
        <v>47</v>
      </c>
    </row>
    <row r="7" spans="1:43" ht="13.5" thickBot="1">
      <c r="A7" s="340" t="s">
        <v>16</v>
      </c>
      <c r="B7" s="160" t="s">
        <v>6</v>
      </c>
      <c r="C7" s="160" t="s">
        <v>102</v>
      </c>
      <c r="D7" s="549" t="s">
        <v>7</v>
      </c>
      <c r="E7" s="131" t="s">
        <v>8</v>
      </c>
      <c r="F7" s="549" t="s">
        <v>1189</v>
      </c>
      <c r="G7" s="678" t="s">
        <v>15</v>
      </c>
      <c r="H7" s="677">
        <v>1</v>
      </c>
      <c r="I7" s="283">
        <v>4</v>
      </c>
      <c r="J7" s="283">
        <v>13</v>
      </c>
      <c r="K7" s="497">
        <v>3</v>
      </c>
      <c r="L7" s="672">
        <v>2</v>
      </c>
      <c r="M7" s="672">
        <v>7</v>
      </c>
      <c r="N7" s="329">
        <v>5</v>
      </c>
      <c r="O7" s="683">
        <v>11</v>
      </c>
      <c r="P7" s="683">
        <v>19</v>
      </c>
      <c r="Q7" s="378">
        <v>6</v>
      </c>
      <c r="R7" s="184">
        <v>17</v>
      </c>
      <c r="S7" s="436">
        <v>9</v>
      </c>
      <c r="T7" s="616">
        <v>18</v>
      </c>
      <c r="U7" s="326">
        <v>8</v>
      </c>
      <c r="V7" s="497">
        <v>12</v>
      </c>
      <c r="W7" s="537">
        <v>14</v>
      </c>
      <c r="X7" s="326">
        <v>15</v>
      </c>
      <c r="Y7" s="326">
        <v>10</v>
      </c>
      <c r="Z7" s="569">
        <v>16</v>
      </c>
      <c r="AB7" s="97"/>
      <c r="AC7" s="98"/>
      <c r="AD7" s="99"/>
      <c r="AE7" s="100"/>
      <c r="AF7" s="101"/>
      <c r="AG7" s="102"/>
      <c r="AH7" s="103"/>
      <c r="AI7" s="104"/>
      <c r="AJ7" s="104"/>
      <c r="AK7" s="105"/>
      <c r="AL7" s="106"/>
      <c r="AM7" s="104"/>
      <c r="AN7" s="107"/>
      <c r="AO7" s="108"/>
    </row>
    <row r="8" spans="1:43">
      <c r="A8" s="692">
        <v>1</v>
      </c>
      <c r="B8" s="693" t="s">
        <v>350</v>
      </c>
      <c r="C8" s="694">
        <v>85413</v>
      </c>
      <c r="D8" s="695" t="s">
        <v>351</v>
      </c>
      <c r="E8" s="696" t="s">
        <v>0</v>
      </c>
      <c r="F8" s="697"/>
      <c r="G8" s="617">
        <f>H8+U8+Q8</f>
        <v>340</v>
      </c>
      <c r="H8" s="698">
        <v>114</v>
      </c>
      <c r="I8" s="699"/>
      <c r="J8" s="700"/>
      <c r="K8" s="701"/>
      <c r="L8" s="702">
        <v>103</v>
      </c>
      <c r="M8" s="703">
        <v>95</v>
      </c>
      <c r="N8" s="704"/>
      <c r="O8" s="705"/>
      <c r="P8" s="705">
        <v>105</v>
      </c>
      <c r="Q8" s="706">
        <v>112</v>
      </c>
      <c r="R8" s="707"/>
      <c r="S8" s="702"/>
      <c r="T8" s="702"/>
      <c r="U8" s="708">
        <v>114</v>
      </c>
      <c r="V8" s="701"/>
      <c r="W8" s="709"/>
      <c r="X8" s="708"/>
      <c r="Y8" s="708"/>
      <c r="Z8" s="710"/>
      <c r="AA8" s="59"/>
      <c r="AB8" s="121">
        <f t="shared" ref="AB8:AB71" si="0">H8</f>
        <v>114</v>
      </c>
      <c r="AC8" s="43">
        <f t="shared" ref="AC8:AC71" si="1">MAX(I8,J8)</f>
        <v>0</v>
      </c>
      <c r="AD8" s="39">
        <f t="shared" ref="AD8:AD71" si="2">K8</f>
        <v>0</v>
      </c>
      <c r="AE8" s="68">
        <f t="shared" ref="AE8:AE71" si="3">MAX(L8,M8)</f>
        <v>103</v>
      </c>
      <c r="AF8" s="67">
        <f t="shared" ref="AF8:AF71" si="4">N8</f>
        <v>0</v>
      </c>
      <c r="AG8" s="45">
        <f t="shared" ref="AG8:AG71" si="5">MAX(O8,P8)</f>
        <v>105</v>
      </c>
      <c r="AH8" s="69">
        <f t="shared" ref="AH8:AH71" si="6">MAX(Q8,R8)</f>
        <v>112</v>
      </c>
      <c r="AI8" s="39">
        <f t="shared" ref="AI8:AI71" si="7">MAX(S8,T8)</f>
        <v>0</v>
      </c>
      <c r="AJ8" s="39">
        <f t="shared" ref="AJ8:AO39" si="8">U8</f>
        <v>114</v>
      </c>
      <c r="AK8" s="43">
        <f t="shared" si="8"/>
        <v>0</v>
      </c>
      <c r="AL8" s="47">
        <f t="shared" si="8"/>
        <v>0</v>
      </c>
      <c r="AM8" s="39">
        <f t="shared" si="8"/>
        <v>0</v>
      </c>
      <c r="AN8" s="56">
        <f t="shared" si="8"/>
        <v>0</v>
      </c>
      <c r="AO8" s="56">
        <f t="shared" si="8"/>
        <v>0</v>
      </c>
    </row>
    <row r="9" spans="1:43">
      <c r="A9" s="711">
        <f>1+A8</f>
        <v>2</v>
      </c>
      <c r="B9" s="712" t="s">
        <v>251</v>
      </c>
      <c r="C9" s="713">
        <v>23286</v>
      </c>
      <c r="D9" s="713">
        <v>1827</v>
      </c>
      <c r="E9" s="714" t="s">
        <v>11</v>
      </c>
      <c r="F9" s="715"/>
      <c r="G9" s="618">
        <f>H9+X9+K9</f>
        <v>316</v>
      </c>
      <c r="H9" s="716">
        <v>117</v>
      </c>
      <c r="I9" s="717"/>
      <c r="J9" s="718"/>
      <c r="K9" s="719">
        <v>91</v>
      </c>
      <c r="L9" s="720"/>
      <c r="M9" s="721"/>
      <c r="N9" s="722"/>
      <c r="O9" s="723"/>
      <c r="P9" s="723"/>
      <c r="Q9" s="724"/>
      <c r="R9" s="725"/>
      <c r="S9" s="721"/>
      <c r="T9" s="720"/>
      <c r="U9" s="416"/>
      <c r="V9" s="719">
        <v>65</v>
      </c>
      <c r="W9" s="726"/>
      <c r="X9" s="727">
        <v>108</v>
      </c>
      <c r="Y9" s="727"/>
      <c r="Z9" s="603">
        <v>87</v>
      </c>
      <c r="AA9" s="59"/>
      <c r="AB9" s="121">
        <f t="shared" si="0"/>
        <v>117</v>
      </c>
      <c r="AC9" s="43">
        <f t="shared" si="1"/>
        <v>0</v>
      </c>
      <c r="AD9" s="39">
        <f t="shared" si="2"/>
        <v>91</v>
      </c>
      <c r="AE9" s="68">
        <f t="shared" si="3"/>
        <v>0</v>
      </c>
      <c r="AF9" s="67">
        <f t="shared" si="4"/>
        <v>0</v>
      </c>
      <c r="AG9" s="45">
        <f t="shared" si="5"/>
        <v>0</v>
      </c>
      <c r="AH9" s="69">
        <f t="shared" si="6"/>
        <v>0</v>
      </c>
      <c r="AI9" s="39">
        <f t="shared" si="7"/>
        <v>0</v>
      </c>
      <c r="AJ9" s="39">
        <f t="shared" si="8"/>
        <v>0</v>
      </c>
      <c r="AK9" s="43">
        <f t="shared" si="8"/>
        <v>65</v>
      </c>
      <c r="AL9" s="47">
        <f t="shared" si="8"/>
        <v>0</v>
      </c>
      <c r="AM9" s="39">
        <f t="shared" si="8"/>
        <v>108</v>
      </c>
      <c r="AN9" s="56">
        <f t="shared" si="8"/>
        <v>0</v>
      </c>
      <c r="AO9" s="56">
        <f t="shared" si="8"/>
        <v>87</v>
      </c>
    </row>
    <row r="10" spans="1:43" ht="13.5" thickBot="1">
      <c r="A10" s="728">
        <f t="shared" ref="A10:A73" si="9">1+A9</f>
        <v>3</v>
      </c>
      <c r="B10" s="729" t="s">
        <v>603</v>
      </c>
      <c r="C10" s="730">
        <v>54112</v>
      </c>
      <c r="D10" s="730" t="s">
        <v>604</v>
      </c>
      <c r="E10" s="730" t="s">
        <v>10</v>
      </c>
      <c r="F10" s="486"/>
      <c r="G10" s="619">
        <f>L10+Q10+P10</f>
        <v>312</v>
      </c>
      <c r="H10" s="540"/>
      <c r="I10" s="731"/>
      <c r="J10" s="389"/>
      <c r="K10" s="496"/>
      <c r="L10" s="615">
        <v>115</v>
      </c>
      <c r="M10" s="435"/>
      <c r="N10" s="732"/>
      <c r="O10" s="733"/>
      <c r="P10" s="733">
        <v>82</v>
      </c>
      <c r="Q10" s="734">
        <v>115</v>
      </c>
      <c r="R10" s="734">
        <v>104</v>
      </c>
      <c r="S10" s="615"/>
      <c r="T10" s="615"/>
      <c r="U10" s="173"/>
      <c r="V10" s="496"/>
      <c r="W10" s="735"/>
      <c r="X10" s="173"/>
      <c r="Y10" s="173"/>
      <c r="Z10" s="736"/>
      <c r="AA10" s="59"/>
      <c r="AB10" s="121">
        <f t="shared" si="0"/>
        <v>0</v>
      </c>
      <c r="AC10" s="43">
        <f t="shared" si="1"/>
        <v>0</v>
      </c>
      <c r="AD10" s="39">
        <f t="shared" si="2"/>
        <v>0</v>
      </c>
      <c r="AE10" s="68">
        <f t="shared" si="3"/>
        <v>115</v>
      </c>
      <c r="AF10" s="67">
        <f t="shared" si="4"/>
        <v>0</v>
      </c>
      <c r="AG10" s="45">
        <f t="shared" si="5"/>
        <v>82</v>
      </c>
      <c r="AH10" s="69">
        <f t="shared" si="6"/>
        <v>115</v>
      </c>
      <c r="AI10" s="39">
        <f t="shared" si="7"/>
        <v>0</v>
      </c>
      <c r="AJ10" s="39">
        <f t="shared" si="8"/>
        <v>0</v>
      </c>
      <c r="AK10" s="43">
        <f t="shared" si="8"/>
        <v>0</v>
      </c>
      <c r="AL10" s="47">
        <f t="shared" si="8"/>
        <v>0</v>
      </c>
      <c r="AM10" s="39">
        <f t="shared" si="8"/>
        <v>0</v>
      </c>
      <c r="AN10" s="56">
        <f t="shared" si="8"/>
        <v>0</v>
      </c>
      <c r="AO10" s="56">
        <f t="shared" si="8"/>
        <v>0</v>
      </c>
    </row>
    <row r="11" spans="1:43">
      <c r="A11" s="465">
        <f t="shared" si="9"/>
        <v>4</v>
      </c>
      <c r="B11" s="686" t="s">
        <v>1141</v>
      </c>
      <c r="C11" s="687">
        <v>24587</v>
      </c>
      <c r="D11" s="688" t="s">
        <v>357</v>
      </c>
      <c r="E11" s="279" t="s">
        <v>59</v>
      </c>
      <c r="F11" s="291" t="s">
        <v>904</v>
      </c>
      <c r="G11" s="689">
        <f>M11+N11+P11</f>
        <v>311</v>
      </c>
      <c r="H11" s="396"/>
      <c r="I11" s="286"/>
      <c r="J11" s="518"/>
      <c r="K11" s="501"/>
      <c r="L11" s="440">
        <v>89</v>
      </c>
      <c r="M11" s="673">
        <v>113</v>
      </c>
      <c r="N11" s="330">
        <v>83</v>
      </c>
      <c r="O11" s="690"/>
      <c r="P11" s="690">
        <v>115</v>
      </c>
      <c r="Q11" s="356">
        <v>55</v>
      </c>
      <c r="R11" s="595"/>
      <c r="S11" s="440"/>
      <c r="T11" s="440"/>
      <c r="U11" s="279"/>
      <c r="V11" s="501"/>
      <c r="W11" s="176"/>
      <c r="X11" s="279"/>
      <c r="Y11" s="279"/>
      <c r="Z11" s="691"/>
      <c r="AA11" s="59"/>
      <c r="AB11" s="121">
        <f t="shared" si="0"/>
        <v>0</v>
      </c>
      <c r="AC11" s="43">
        <f t="shared" si="1"/>
        <v>0</v>
      </c>
      <c r="AD11" s="39">
        <f t="shared" si="2"/>
        <v>0</v>
      </c>
      <c r="AE11" s="68">
        <f t="shared" si="3"/>
        <v>113</v>
      </c>
      <c r="AF11" s="67">
        <f t="shared" si="4"/>
        <v>83</v>
      </c>
      <c r="AG11" s="45">
        <f t="shared" si="5"/>
        <v>115</v>
      </c>
      <c r="AH11" s="69">
        <f t="shared" si="6"/>
        <v>55</v>
      </c>
      <c r="AI11" s="39">
        <f t="shared" si="7"/>
        <v>0</v>
      </c>
      <c r="AJ11" s="39">
        <f t="shared" si="8"/>
        <v>0</v>
      </c>
      <c r="AK11" s="43">
        <f t="shared" si="8"/>
        <v>0</v>
      </c>
      <c r="AL11" s="47">
        <f t="shared" si="8"/>
        <v>0</v>
      </c>
      <c r="AM11" s="39">
        <f t="shared" si="8"/>
        <v>0</v>
      </c>
      <c r="AN11" s="56">
        <f t="shared" si="8"/>
        <v>0</v>
      </c>
      <c r="AO11" s="56">
        <f t="shared" si="8"/>
        <v>0</v>
      </c>
    </row>
    <row r="12" spans="1:43">
      <c r="A12" s="460">
        <f>1+A11</f>
        <v>5</v>
      </c>
      <c r="B12" s="661" t="s">
        <v>1383</v>
      </c>
      <c r="C12" s="144">
        <v>23406</v>
      </c>
      <c r="D12" s="144">
        <v>1950</v>
      </c>
      <c r="E12" s="185" t="s">
        <v>11</v>
      </c>
      <c r="F12" s="217"/>
      <c r="G12" s="618">
        <f>ROUND(IF(COUNT(AB12:AQ12)&lt;=3,SUM(AB12:AQ12),SUM(LARGE(AB12:AQ12,1),LARGE(AB12:AQ12,2),LARGE(AB12:AQ12,3))),0)</f>
        <v>304</v>
      </c>
      <c r="H12" s="665">
        <v>101</v>
      </c>
      <c r="I12" s="284"/>
      <c r="J12" s="296"/>
      <c r="K12" s="498"/>
      <c r="L12" s="432"/>
      <c r="M12" s="432">
        <v>25</v>
      </c>
      <c r="N12" s="207"/>
      <c r="O12" s="681"/>
      <c r="P12" s="681">
        <v>100</v>
      </c>
      <c r="Q12" s="353"/>
      <c r="R12" s="589"/>
      <c r="S12" s="437"/>
      <c r="T12" s="437">
        <v>103</v>
      </c>
      <c r="U12" s="182"/>
      <c r="V12" s="499">
        <v>79</v>
      </c>
      <c r="W12" s="178"/>
      <c r="X12" s="182"/>
      <c r="Y12" s="182"/>
      <c r="Z12" s="257"/>
      <c r="AA12" s="59"/>
      <c r="AB12" s="121">
        <f t="shared" si="0"/>
        <v>101</v>
      </c>
      <c r="AC12" s="43">
        <f t="shared" si="1"/>
        <v>0</v>
      </c>
      <c r="AD12" s="39">
        <f t="shared" si="2"/>
        <v>0</v>
      </c>
      <c r="AE12" s="68">
        <f t="shared" si="3"/>
        <v>25</v>
      </c>
      <c r="AF12" s="67">
        <f t="shared" si="4"/>
        <v>0</v>
      </c>
      <c r="AG12" s="45">
        <f t="shared" si="5"/>
        <v>100</v>
      </c>
      <c r="AH12" s="69">
        <f t="shared" si="6"/>
        <v>0</v>
      </c>
      <c r="AI12" s="39">
        <f t="shared" si="7"/>
        <v>103</v>
      </c>
      <c r="AJ12" s="39">
        <f t="shared" si="8"/>
        <v>0</v>
      </c>
      <c r="AK12" s="43">
        <f t="shared" si="8"/>
        <v>79</v>
      </c>
      <c r="AL12" s="47">
        <f t="shared" si="8"/>
        <v>0</v>
      </c>
      <c r="AM12" s="39">
        <f t="shared" si="8"/>
        <v>0</v>
      </c>
      <c r="AN12" s="56">
        <f t="shared" si="8"/>
        <v>0</v>
      </c>
      <c r="AO12" s="56">
        <f t="shared" si="8"/>
        <v>0</v>
      </c>
    </row>
    <row r="13" spans="1:43">
      <c r="A13" s="460">
        <f t="shared" si="9"/>
        <v>6</v>
      </c>
      <c r="B13" s="661" t="s">
        <v>1384</v>
      </c>
      <c r="C13" s="574">
        <v>76176</v>
      </c>
      <c r="D13" s="231" t="s">
        <v>348</v>
      </c>
      <c r="E13" s="129" t="s">
        <v>0</v>
      </c>
      <c r="F13" s="297"/>
      <c r="G13" s="618">
        <f>L13+P13+U13</f>
        <v>295</v>
      </c>
      <c r="H13" s="158">
        <v>80</v>
      </c>
      <c r="I13" s="284"/>
      <c r="J13" s="296"/>
      <c r="K13" s="499"/>
      <c r="L13" s="437">
        <v>109</v>
      </c>
      <c r="M13" s="432">
        <v>46</v>
      </c>
      <c r="N13" s="207"/>
      <c r="O13" s="681"/>
      <c r="P13" s="681">
        <v>95</v>
      </c>
      <c r="Q13" s="354">
        <v>33</v>
      </c>
      <c r="R13" s="589"/>
      <c r="S13" s="437"/>
      <c r="T13" s="437"/>
      <c r="U13" s="182">
        <v>91</v>
      </c>
      <c r="V13" s="499"/>
      <c r="W13" s="178"/>
      <c r="X13" s="182">
        <v>81</v>
      </c>
      <c r="Y13" s="182"/>
      <c r="Z13" s="257"/>
      <c r="AA13" s="59"/>
      <c r="AB13" s="121">
        <f t="shared" si="0"/>
        <v>80</v>
      </c>
      <c r="AC13" s="43">
        <f t="shared" si="1"/>
        <v>0</v>
      </c>
      <c r="AD13" s="39">
        <f t="shared" si="2"/>
        <v>0</v>
      </c>
      <c r="AE13" s="68">
        <f t="shared" si="3"/>
        <v>109</v>
      </c>
      <c r="AF13" s="67">
        <f t="shared" si="4"/>
        <v>0</v>
      </c>
      <c r="AG13" s="45">
        <f t="shared" si="5"/>
        <v>95</v>
      </c>
      <c r="AH13" s="69">
        <f t="shared" si="6"/>
        <v>33</v>
      </c>
      <c r="AI13" s="39">
        <f t="shared" si="7"/>
        <v>0</v>
      </c>
      <c r="AJ13" s="39">
        <f t="shared" si="8"/>
        <v>91</v>
      </c>
      <c r="AK13" s="43">
        <f t="shared" si="8"/>
        <v>0</v>
      </c>
      <c r="AL13" s="47">
        <f t="shared" si="8"/>
        <v>0</v>
      </c>
      <c r="AM13" s="39">
        <f t="shared" si="8"/>
        <v>81</v>
      </c>
      <c r="AN13" s="56">
        <f t="shared" si="8"/>
        <v>0</v>
      </c>
      <c r="AO13" s="56">
        <f t="shared" si="8"/>
        <v>0</v>
      </c>
      <c r="AQ13"/>
    </row>
    <row r="14" spans="1:43">
      <c r="A14" s="460">
        <f t="shared" si="9"/>
        <v>7</v>
      </c>
      <c r="B14" s="359" t="s">
        <v>389</v>
      </c>
      <c r="C14" s="576">
        <v>17072</v>
      </c>
      <c r="D14" s="233" t="s">
        <v>390</v>
      </c>
      <c r="E14" s="182" t="s">
        <v>1</v>
      </c>
      <c r="F14" s="664"/>
      <c r="G14" s="618">
        <f>ROUND(IF(COUNT(AB14:AQ14)&lt;=3,SUM(AB14:AQ14),SUM(LARGE(AB14:AQ14,1),LARGE(AB14:AQ14,2),LARGE(AB14:AQ14,3))),0)</f>
        <v>292</v>
      </c>
      <c r="H14" s="158">
        <v>0</v>
      </c>
      <c r="I14" s="284"/>
      <c r="J14" s="296"/>
      <c r="K14" s="498"/>
      <c r="L14" s="437">
        <v>21</v>
      </c>
      <c r="M14" s="432">
        <v>110</v>
      </c>
      <c r="N14" s="331">
        <v>116</v>
      </c>
      <c r="O14" s="681"/>
      <c r="P14" s="681">
        <v>26</v>
      </c>
      <c r="Q14" s="354">
        <v>66</v>
      </c>
      <c r="R14" s="589"/>
      <c r="S14" s="437"/>
      <c r="T14" s="437">
        <v>42</v>
      </c>
      <c r="U14" s="182"/>
      <c r="V14" s="499">
        <v>30</v>
      </c>
      <c r="W14" s="178"/>
      <c r="X14" s="182"/>
      <c r="Y14" s="182"/>
      <c r="Z14" s="257"/>
      <c r="AA14" s="59"/>
      <c r="AB14" s="121">
        <f t="shared" si="0"/>
        <v>0</v>
      </c>
      <c r="AC14" s="43">
        <f t="shared" si="1"/>
        <v>0</v>
      </c>
      <c r="AD14" s="39">
        <f t="shared" si="2"/>
        <v>0</v>
      </c>
      <c r="AE14" s="68">
        <f t="shared" si="3"/>
        <v>110</v>
      </c>
      <c r="AF14" s="67">
        <f t="shared" si="4"/>
        <v>116</v>
      </c>
      <c r="AG14" s="45">
        <f t="shared" si="5"/>
        <v>26</v>
      </c>
      <c r="AH14" s="69">
        <f t="shared" si="6"/>
        <v>66</v>
      </c>
      <c r="AI14" s="39">
        <f t="shared" si="7"/>
        <v>42</v>
      </c>
      <c r="AJ14" s="39">
        <f t="shared" si="8"/>
        <v>0</v>
      </c>
      <c r="AK14" s="43">
        <f t="shared" si="8"/>
        <v>30</v>
      </c>
      <c r="AL14" s="47">
        <f t="shared" si="8"/>
        <v>0</v>
      </c>
      <c r="AM14" s="39">
        <f t="shared" si="8"/>
        <v>0</v>
      </c>
      <c r="AN14" s="56">
        <f t="shared" si="8"/>
        <v>0</v>
      </c>
      <c r="AO14" s="56">
        <f t="shared" si="8"/>
        <v>0</v>
      </c>
    </row>
    <row r="15" spans="1:43">
      <c r="A15" s="460">
        <f t="shared" si="9"/>
        <v>8</v>
      </c>
      <c r="B15" s="272" t="s">
        <v>242</v>
      </c>
      <c r="C15" s="129">
        <v>76081</v>
      </c>
      <c r="D15" s="140">
        <v>648</v>
      </c>
      <c r="E15" s="140" t="s">
        <v>11</v>
      </c>
      <c r="F15" s="322"/>
      <c r="G15" s="618">
        <f>ROUND(IF(COUNT(AB15:AQ15)&lt;=3,SUM(AB15:AQ15),SUM(LARGE(AB15:AQ15,1),LARGE(AB15:AQ15,2),LARGE(AB15:AQ15,3))),0)</f>
        <v>289</v>
      </c>
      <c r="H15" s="159"/>
      <c r="I15" s="284"/>
      <c r="J15" s="296"/>
      <c r="K15" s="502">
        <v>113</v>
      </c>
      <c r="L15" s="432"/>
      <c r="M15" s="432"/>
      <c r="N15" s="207"/>
      <c r="O15" s="681"/>
      <c r="P15" s="681"/>
      <c r="Q15" s="353"/>
      <c r="R15" s="589"/>
      <c r="S15" s="437"/>
      <c r="T15" s="437"/>
      <c r="U15" s="182"/>
      <c r="V15" s="499"/>
      <c r="W15" s="178"/>
      <c r="X15" s="182">
        <v>103</v>
      </c>
      <c r="Y15" s="182"/>
      <c r="Z15" s="257">
        <v>73</v>
      </c>
      <c r="AA15" s="59"/>
      <c r="AB15" s="121">
        <f t="shared" si="0"/>
        <v>0</v>
      </c>
      <c r="AC15" s="43">
        <f t="shared" si="1"/>
        <v>0</v>
      </c>
      <c r="AD15" s="39">
        <f t="shared" si="2"/>
        <v>113</v>
      </c>
      <c r="AE15" s="68">
        <f t="shared" si="3"/>
        <v>0</v>
      </c>
      <c r="AF15" s="67">
        <f t="shared" si="4"/>
        <v>0</v>
      </c>
      <c r="AG15" s="45">
        <f t="shared" si="5"/>
        <v>0</v>
      </c>
      <c r="AH15" s="69">
        <f t="shared" si="6"/>
        <v>0</v>
      </c>
      <c r="AI15" s="39">
        <f t="shared" si="7"/>
        <v>0</v>
      </c>
      <c r="AJ15" s="39">
        <f t="shared" si="8"/>
        <v>0</v>
      </c>
      <c r="AK15" s="43">
        <f t="shared" si="8"/>
        <v>0</v>
      </c>
      <c r="AL15" s="47">
        <f t="shared" si="8"/>
        <v>0</v>
      </c>
      <c r="AM15" s="39">
        <f t="shared" si="8"/>
        <v>103</v>
      </c>
      <c r="AN15" s="56">
        <f t="shared" si="8"/>
        <v>0</v>
      </c>
      <c r="AO15" s="56">
        <f t="shared" si="8"/>
        <v>73</v>
      </c>
    </row>
    <row r="16" spans="1:43">
      <c r="A16" s="460">
        <f t="shared" si="9"/>
        <v>9</v>
      </c>
      <c r="B16" s="514" t="s">
        <v>1041</v>
      </c>
      <c r="C16" s="275">
        <v>80180</v>
      </c>
      <c r="D16" s="275" t="s">
        <v>1042</v>
      </c>
      <c r="E16" s="275" t="s">
        <v>52</v>
      </c>
      <c r="F16" s="517"/>
      <c r="G16" s="618">
        <f>ROUND(IF(COUNT(AB16:AQ16)&lt;=3,SUM(AB16:AQ16),SUM(LARGE(AB16:AQ16,1),LARGE(AB16:AQ16,2),LARGE(AB16:AQ16,3))),0)</f>
        <v>285</v>
      </c>
      <c r="H16" s="665"/>
      <c r="I16" s="284"/>
      <c r="J16" s="546">
        <v>108</v>
      </c>
      <c r="K16" s="498"/>
      <c r="L16" s="432"/>
      <c r="M16" s="432"/>
      <c r="N16" s="207"/>
      <c r="O16" s="681">
        <v>79</v>
      </c>
      <c r="P16" s="681"/>
      <c r="Q16" s="353"/>
      <c r="R16" s="589"/>
      <c r="S16" s="437"/>
      <c r="T16" s="437">
        <v>98</v>
      </c>
      <c r="U16" s="182"/>
      <c r="V16" s="499"/>
      <c r="W16" s="178"/>
      <c r="X16" s="182"/>
      <c r="Y16" s="182"/>
      <c r="Z16" s="257"/>
      <c r="AA16" s="59"/>
      <c r="AB16" s="121">
        <f t="shared" si="0"/>
        <v>0</v>
      </c>
      <c r="AC16" s="43">
        <f t="shared" si="1"/>
        <v>108</v>
      </c>
      <c r="AD16" s="39">
        <f t="shared" si="2"/>
        <v>0</v>
      </c>
      <c r="AE16" s="68">
        <f t="shared" si="3"/>
        <v>0</v>
      </c>
      <c r="AF16" s="67">
        <f t="shared" si="4"/>
        <v>0</v>
      </c>
      <c r="AG16" s="45">
        <f t="shared" si="5"/>
        <v>79</v>
      </c>
      <c r="AH16" s="69">
        <f t="shared" si="6"/>
        <v>0</v>
      </c>
      <c r="AI16" s="39">
        <f t="shared" si="7"/>
        <v>98</v>
      </c>
      <c r="AJ16" s="39">
        <f t="shared" si="8"/>
        <v>0</v>
      </c>
      <c r="AK16" s="43">
        <f t="shared" si="8"/>
        <v>0</v>
      </c>
      <c r="AL16" s="47">
        <f t="shared" si="8"/>
        <v>0</v>
      </c>
      <c r="AM16" s="39">
        <f t="shared" si="8"/>
        <v>0</v>
      </c>
      <c r="AN16" s="56">
        <f t="shared" si="8"/>
        <v>0</v>
      </c>
      <c r="AO16" s="56">
        <f t="shared" si="8"/>
        <v>0</v>
      </c>
    </row>
    <row r="17" spans="1:43">
      <c r="A17" s="460">
        <f t="shared" si="9"/>
        <v>10</v>
      </c>
      <c r="B17" s="472" t="s">
        <v>920</v>
      </c>
      <c r="C17" s="477">
        <v>21827</v>
      </c>
      <c r="D17" s="477">
        <v>340</v>
      </c>
      <c r="E17" s="473" t="s">
        <v>11</v>
      </c>
      <c r="F17" s="480"/>
      <c r="G17" s="618">
        <f>ROUND(IF(COUNT(AB17:AQ17)&lt;=3,SUM(AB17:AQ17),SUM(LARGE(AB17:AQ17,1),LARGE(AB17:AQ17,2),LARGE(AB17:AQ17,3))),0)</f>
        <v>274</v>
      </c>
      <c r="H17" s="665">
        <v>42</v>
      </c>
      <c r="I17" s="284"/>
      <c r="J17" s="296"/>
      <c r="K17" s="499"/>
      <c r="L17" s="432"/>
      <c r="M17" s="432"/>
      <c r="N17" s="318"/>
      <c r="O17" s="681"/>
      <c r="P17" s="681"/>
      <c r="Q17" s="379"/>
      <c r="R17" s="589"/>
      <c r="S17" s="437"/>
      <c r="T17" s="437"/>
      <c r="U17" s="129"/>
      <c r="V17" s="499">
        <v>71</v>
      </c>
      <c r="W17" s="178"/>
      <c r="X17" s="182">
        <v>91</v>
      </c>
      <c r="Y17" s="182"/>
      <c r="Z17" s="257">
        <v>112</v>
      </c>
      <c r="AA17" s="59"/>
      <c r="AB17" s="121">
        <f t="shared" si="0"/>
        <v>42</v>
      </c>
      <c r="AC17" s="43">
        <f t="shared" si="1"/>
        <v>0</v>
      </c>
      <c r="AD17" s="39">
        <f t="shared" si="2"/>
        <v>0</v>
      </c>
      <c r="AE17" s="68">
        <f t="shared" si="3"/>
        <v>0</v>
      </c>
      <c r="AF17" s="67">
        <f t="shared" si="4"/>
        <v>0</v>
      </c>
      <c r="AG17" s="45">
        <f t="shared" si="5"/>
        <v>0</v>
      </c>
      <c r="AH17" s="69">
        <f t="shared" si="6"/>
        <v>0</v>
      </c>
      <c r="AI17" s="39">
        <f t="shared" si="7"/>
        <v>0</v>
      </c>
      <c r="AJ17" s="39">
        <f t="shared" si="8"/>
        <v>0</v>
      </c>
      <c r="AK17" s="43">
        <f t="shared" si="8"/>
        <v>71</v>
      </c>
      <c r="AL17" s="47">
        <f t="shared" si="8"/>
        <v>0</v>
      </c>
      <c r="AM17" s="39">
        <f t="shared" si="8"/>
        <v>91</v>
      </c>
      <c r="AN17" s="39">
        <f t="shared" si="8"/>
        <v>0</v>
      </c>
      <c r="AO17" s="56">
        <f t="shared" si="8"/>
        <v>112</v>
      </c>
    </row>
    <row r="18" spans="1:43">
      <c r="A18" s="460">
        <f t="shared" si="9"/>
        <v>11</v>
      </c>
      <c r="B18" s="276" t="s">
        <v>442</v>
      </c>
      <c r="C18" s="182">
        <v>16078</v>
      </c>
      <c r="D18" s="182">
        <v>428</v>
      </c>
      <c r="E18" s="182" t="s">
        <v>52</v>
      </c>
      <c r="F18" s="292"/>
      <c r="G18" s="618">
        <f>ROUND(IF(COUNT(AB18:AQ18)&lt;=3,SUM(AB18:AQ18),SUM(LARGE(AB18:AQ18,1),LARGE(AB18:AQ18,2),LARGE(AB18:AQ18,3))),0)-V18</f>
        <v>273</v>
      </c>
      <c r="H18" s="665"/>
      <c r="I18" s="546">
        <v>70</v>
      </c>
      <c r="J18" s="296">
        <v>114</v>
      </c>
      <c r="K18" s="499"/>
      <c r="L18" s="432"/>
      <c r="M18" s="432"/>
      <c r="N18" s="207"/>
      <c r="O18" s="681">
        <v>100</v>
      </c>
      <c r="P18" s="681"/>
      <c r="Q18" s="353"/>
      <c r="R18" s="589">
        <v>59</v>
      </c>
      <c r="S18" s="437"/>
      <c r="T18" s="437"/>
      <c r="U18" s="182"/>
      <c r="V18" s="499"/>
      <c r="W18" s="178"/>
      <c r="X18" s="182"/>
      <c r="Y18" s="182"/>
      <c r="Z18" s="257"/>
      <c r="AA18" s="59"/>
      <c r="AB18" s="121">
        <f t="shared" si="0"/>
        <v>0</v>
      </c>
      <c r="AC18" s="43">
        <f t="shared" si="1"/>
        <v>114</v>
      </c>
      <c r="AD18" s="39">
        <f t="shared" si="2"/>
        <v>0</v>
      </c>
      <c r="AE18" s="68">
        <f t="shared" si="3"/>
        <v>0</v>
      </c>
      <c r="AF18" s="67">
        <f t="shared" si="4"/>
        <v>0</v>
      </c>
      <c r="AG18" s="45">
        <f t="shared" si="5"/>
        <v>100</v>
      </c>
      <c r="AH18" s="69">
        <f t="shared" si="6"/>
        <v>59</v>
      </c>
      <c r="AI18" s="39">
        <f t="shared" si="7"/>
        <v>0</v>
      </c>
      <c r="AJ18" s="39">
        <f t="shared" si="8"/>
        <v>0</v>
      </c>
      <c r="AK18" s="43">
        <f t="shared" si="8"/>
        <v>0</v>
      </c>
      <c r="AL18" s="47">
        <f t="shared" si="8"/>
        <v>0</v>
      </c>
      <c r="AM18" s="39">
        <f t="shared" si="8"/>
        <v>0</v>
      </c>
      <c r="AN18" s="39">
        <f t="shared" si="8"/>
        <v>0</v>
      </c>
      <c r="AO18" s="56">
        <f t="shared" si="8"/>
        <v>0</v>
      </c>
    </row>
    <row r="19" spans="1:43" ht="12.75" customHeight="1">
      <c r="A19" s="460">
        <f t="shared" si="9"/>
        <v>12</v>
      </c>
      <c r="B19" s="272" t="s">
        <v>525</v>
      </c>
      <c r="C19" s="314">
        <v>69098</v>
      </c>
      <c r="D19" s="314" t="s">
        <v>422</v>
      </c>
      <c r="E19" s="129" t="s">
        <v>1</v>
      </c>
      <c r="F19" s="234"/>
      <c r="G19" s="618">
        <f>ROUND(IF(COUNT(AB19:AQ19)&lt;=3,SUM(AB19:AQ19),SUM(LARGE(AB19:AQ19,1),LARGE(AB19:AQ19,2),LARGE(AB19:AQ19,3))),0)</f>
        <v>271</v>
      </c>
      <c r="H19" s="665"/>
      <c r="I19" s="284"/>
      <c r="J19" s="296"/>
      <c r="K19" s="498"/>
      <c r="L19" s="432">
        <v>90</v>
      </c>
      <c r="M19" s="432"/>
      <c r="N19" s="318">
        <v>85</v>
      </c>
      <c r="O19" s="681">
        <v>94</v>
      </c>
      <c r="P19" s="681">
        <v>96</v>
      </c>
      <c r="Q19" s="353"/>
      <c r="R19" s="589"/>
      <c r="S19" s="437"/>
      <c r="T19" s="437"/>
      <c r="U19" s="182"/>
      <c r="V19" s="499"/>
      <c r="W19" s="178"/>
      <c r="X19" s="182"/>
      <c r="Y19" s="182"/>
      <c r="Z19" s="257"/>
      <c r="AA19" s="59"/>
      <c r="AB19" s="121">
        <f t="shared" si="0"/>
        <v>0</v>
      </c>
      <c r="AC19" s="43">
        <f t="shared" si="1"/>
        <v>0</v>
      </c>
      <c r="AD19" s="39">
        <f t="shared" si="2"/>
        <v>0</v>
      </c>
      <c r="AE19" s="68">
        <f t="shared" si="3"/>
        <v>90</v>
      </c>
      <c r="AF19" s="67">
        <f t="shared" si="4"/>
        <v>85</v>
      </c>
      <c r="AG19" s="45">
        <f t="shared" si="5"/>
        <v>96</v>
      </c>
      <c r="AH19" s="69">
        <f t="shared" si="6"/>
        <v>0</v>
      </c>
      <c r="AI19" s="39">
        <f t="shared" si="7"/>
        <v>0</v>
      </c>
      <c r="AJ19" s="39">
        <f t="shared" si="8"/>
        <v>0</v>
      </c>
      <c r="AK19" s="43">
        <f t="shared" si="8"/>
        <v>0</v>
      </c>
      <c r="AL19" s="47">
        <f t="shared" si="8"/>
        <v>0</v>
      </c>
      <c r="AM19" s="39">
        <f t="shared" si="8"/>
        <v>0</v>
      </c>
      <c r="AN19" s="39">
        <f t="shared" si="8"/>
        <v>0</v>
      </c>
      <c r="AO19" s="56">
        <f t="shared" si="8"/>
        <v>0</v>
      </c>
      <c r="AQ19" s="235"/>
    </row>
    <row r="20" spans="1:43">
      <c r="A20" s="460">
        <f t="shared" si="9"/>
        <v>13</v>
      </c>
      <c r="B20" s="359" t="s">
        <v>355</v>
      </c>
      <c r="C20" s="230">
        <v>24594</v>
      </c>
      <c r="D20" s="233" t="s">
        <v>356</v>
      </c>
      <c r="E20" s="182" t="s">
        <v>59</v>
      </c>
      <c r="F20" s="292"/>
      <c r="G20" s="618">
        <f>ROUND(IF(COUNT(AB20:AQ20)&lt;=3,SUM(AB20:AQ20),SUM(LARGE(AB20:AQ20,1),LARGE(AB20:AQ20,2),LARGE(AB20:AQ20,3))),0)</f>
        <v>268</v>
      </c>
      <c r="H20" s="159"/>
      <c r="I20" s="284"/>
      <c r="J20" s="296"/>
      <c r="K20" s="499"/>
      <c r="L20" s="437">
        <v>93</v>
      </c>
      <c r="M20" s="432">
        <v>61</v>
      </c>
      <c r="N20" s="331">
        <v>100</v>
      </c>
      <c r="O20" s="681"/>
      <c r="P20" s="681">
        <v>75</v>
      </c>
      <c r="Q20" s="353"/>
      <c r="R20" s="589"/>
      <c r="S20" s="437"/>
      <c r="T20" s="437"/>
      <c r="U20" s="182"/>
      <c r="V20" s="499"/>
      <c r="W20" s="178"/>
      <c r="X20" s="182"/>
      <c r="Y20" s="182"/>
      <c r="Z20" s="257"/>
      <c r="AA20" s="59"/>
      <c r="AB20" s="121">
        <f t="shared" si="0"/>
        <v>0</v>
      </c>
      <c r="AC20" s="43">
        <f t="shared" si="1"/>
        <v>0</v>
      </c>
      <c r="AD20" s="39">
        <f t="shared" si="2"/>
        <v>0</v>
      </c>
      <c r="AE20" s="68">
        <f t="shared" si="3"/>
        <v>93</v>
      </c>
      <c r="AF20" s="67">
        <f t="shared" si="4"/>
        <v>100</v>
      </c>
      <c r="AG20" s="45">
        <f t="shared" si="5"/>
        <v>75</v>
      </c>
      <c r="AH20" s="69">
        <f t="shared" si="6"/>
        <v>0</v>
      </c>
      <c r="AI20" s="39">
        <f t="shared" si="7"/>
        <v>0</v>
      </c>
      <c r="AJ20" s="39">
        <f t="shared" si="8"/>
        <v>0</v>
      </c>
      <c r="AK20" s="43">
        <f t="shared" si="8"/>
        <v>0</v>
      </c>
      <c r="AL20" s="47">
        <f t="shared" si="8"/>
        <v>0</v>
      </c>
      <c r="AM20" s="39">
        <f t="shared" si="8"/>
        <v>0</v>
      </c>
      <c r="AN20" s="39">
        <f t="shared" si="8"/>
        <v>0</v>
      </c>
      <c r="AO20" s="56">
        <f t="shared" si="8"/>
        <v>0</v>
      </c>
    </row>
    <row r="21" spans="1:43">
      <c r="A21" s="460">
        <f t="shared" si="9"/>
        <v>14</v>
      </c>
      <c r="B21" s="408" t="s">
        <v>794</v>
      </c>
      <c r="C21" s="400">
        <v>62130</v>
      </c>
      <c r="D21" s="458" t="s">
        <v>730</v>
      </c>
      <c r="E21" s="182" t="s">
        <v>12</v>
      </c>
      <c r="F21" s="292"/>
      <c r="G21" s="618">
        <f>ROUND(IF(COUNT(AB21:AQ21)&lt;=3,SUM(AB21:AQ21),SUM(LARGE(AB21:AQ21,1),LARGE(AB21:AQ21,2),LARGE(AB21:AQ21,3))),0)</f>
        <v>267</v>
      </c>
      <c r="H21" s="158"/>
      <c r="I21" s="284"/>
      <c r="J21" s="296"/>
      <c r="K21" s="498"/>
      <c r="L21" s="437">
        <v>67</v>
      </c>
      <c r="M21" s="432"/>
      <c r="N21" s="207"/>
      <c r="O21" s="681">
        <v>80</v>
      </c>
      <c r="P21" s="681">
        <v>84</v>
      </c>
      <c r="Q21" s="353"/>
      <c r="R21" s="589"/>
      <c r="S21" s="437">
        <v>30</v>
      </c>
      <c r="T21" s="437">
        <v>116</v>
      </c>
      <c r="U21" s="182"/>
      <c r="V21" s="499"/>
      <c r="W21" s="178"/>
      <c r="X21" s="182"/>
      <c r="Y21" s="182"/>
      <c r="Z21" s="257"/>
      <c r="AA21" s="86"/>
      <c r="AB21" s="121">
        <f t="shared" si="0"/>
        <v>0</v>
      </c>
      <c r="AC21" s="44">
        <f t="shared" si="1"/>
        <v>0</v>
      </c>
      <c r="AD21" s="87">
        <f t="shared" si="2"/>
        <v>0</v>
      </c>
      <c r="AE21" s="88">
        <f t="shared" si="3"/>
        <v>67</v>
      </c>
      <c r="AF21" s="67">
        <f t="shared" si="4"/>
        <v>0</v>
      </c>
      <c r="AG21" s="45">
        <f t="shared" si="5"/>
        <v>84</v>
      </c>
      <c r="AH21" s="89">
        <f t="shared" si="6"/>
        <v>0</v>
      </c>
      <c r="AI21" s="87">
        <f t="shared" si="7"/>
        <v>116</v>
      </c>
      <c r="AJ21" s="87">
        <f t="shared" si="8"/>
        <v>0</v>
      </c>
      <c r="AK21" s="44">
        <f t="shared" si="8"/>
        <v>0</v>
      </c>
      <c r="AL21" s="46">
        <f t="shared" si="8"/>
        <v>0</v>
      </c>
      <c r="AM21" s="87">
        <f t="shared" si="8"/>
        <v>0</v>
      </c>
      <c r="AN21" s="87">
        <f t="shared" si="8"/>
        <v>0</v>
      </c>
      <c r="AO21" s="90">
        <f t="shared" si="8"/>
        <v>0</v>
      </c>
    </row>
    <row r="22" spans="1:43">
      <c r="A22" s="460">
        <f t="shared" si="9"/>
        <v>15</v>
      </c>
      <c r="B22" s="272" t="s">
        <v>520</v>
      </c>
      <c r="C22" s="319">
        <v>31096</v>
      </c>
      <c r="D22" s="129" t="s">
        <v>521</v>
      </c>
      <c r="E22" s="129" t="s">
        <v>1</v>
      </c>
      <c r="F22" s="234"/>
      <c r="G22" s="618">
        <f>ROUND(IF(COUNT(AB22:AQ22)&lt;=3,SUM(AB22:AQ22),SUM(LARGE(AB22:AQ22,1),LARGE(AB22:AQ22,2),LARGE(AB22:AQ22,3))),0)</f>
        <v>265</v>
      </c>
      <c r="H22" s="665"/>
      <c r="I22" s="284"/>
      <c r="J22" s="296"/>
      <c r="K22" s="498"/>
      <c r="L22" s="432">
        <v>64</v>
      </c>
      <c r="M22" s="432"/>
      <c r="N22" s="318">
        <v>94</v>
      </c>
      <c r="O22" s="681">
        <v>107</v>
      </c>
      <c r="P22" s="681">
        <v>62</v>
      </c>
      <c r="Q22" s="353"/>
      <c r="R22" s="589"/>
      <c r="S22" s="437"/>
      <c r="T22" s="437"/>
      <c r="U22" s="182"/>
      <c r="V22" s="499"/>
      <c r="W22" s="178"/>
      <c r="X22" s="182"/>
      <c r="Y22" s="182"/>
      <c r="Z22" s="257"/>
      <c r="AA22" s="59"/>
      <c r="AB22" s="120">
        <f t="shared" si="0"/>
        <v>0</v>
      </c>
      <c r="AC22" s="43">
        <f t="shared" si="1"/>
        <v>0</v>
      </c>
      <c r="AD22" s="39">
        <f t="shared" si="2"/>
        <v>0</v>
      </c>
      <c r="AE22" s="68">
        <f t="shared" si="3"/>
        <v>64</v>
      </c>
      <c r="AF22" s="67">
        <f t="shared" si="4"/>
        <v>94</v>
      </c>
      <c r="AG22" s="45">
        <f t="shared" si="5"/>
        <v>107</v>
      </c>
      <c r="AH22" s="69">
        <f t="shared" si="6"/>
        <v>0</v>
      </c>
      <c r="AI22" s="39">
        <f t="shared" si="7"/>
        <v>0</v>
      </c>
      <c r="AJ22" s="39">
        <f t="shared" si="8"/>
        <v>0</v>
      </c>
      <c r="AK22" s="43">
        <f t="shared" si="8"/>
        <v>0</v>
      </c>
      <c r="AL22" s="47">
        <f t="shared" si="8"/>
        <v>0</v>
      </c>
      <c r="AM22" s="39">
        <f t="shared" si="8"/>
        <v>0</v>
      </c>
      <c r="AN22" s="39">
        <f t="shared" si="8"/>
        <v>0</v>
      </c>
      <c r="AO22" s="56">
        <f t="shared" si="8"/>
        <v>0</v>
      </c>
    </row>
    <row r="23" spans="1:43">
      <c r="A23" s="460">
        <f t="shared" si="9"/>
        <v>16</v>
      </c>
      <c r="B23" s="360" t="s">
        <v>362</v>
      </c>
      <c r="C23" s="229">
        <v>24603</v>
      </c>
      <c r="D23" s="231" t="s">
        <v>363</v>
      </c>
      <c r="E23" s="129" t="s">
        <v>59</v>
      </c>
      <c r="F23" s="234"/>
      <c r="G23" s="618">
        <f>ROUND(IF(COUNT(AB23:AQ23)&lt;=3,SUM(AB23:AQ23),SUM(LARGE(AB23:AQ23,1),LARGE(AB23:AQ23,2),LARGE(AB23:AQ23,3))),0)</f>
        <v>262</v>
      </c>
      <c r="H23" s="159"/>
      <c r="I23" s="284"/>
      <c r="J23" s="296"/>
      <c r="K23" s="499"/>
      <c r="L23" s="437">
        <v>74</v>
      </c>
      <c r="M23" s="432">
        <v>90</v>
      </c>
      <c r="N23" s="207"/>
      <c r="O23" s="681"/>
      <c r="P23" s="681">
        <v>80</v>
      </c>
      <c r="Q23" s="353"/>
      <c r="R23" s="589">
        <v>92</v>
      </c>
      <c r="S23" s="437"/>
      <c r="T23" s="437"/>
      <c r="U23" s="182"/>
      <c r="V23" s="499"/>
      <c r="W23" s="178"/>
      <c r="X23" s="182"/>
      <c r="Y23" s="182"/>
      <c r="Z23" s="257"/>
      <c r="AA23" s="59"/>
      <c r="AB23" s="120">
        <f t="shared" si="0"/>
        <v>0</v>
      </c>
      <c r="AC23" s="43">
        <f t="shared" si="1"/>
        <v>0</v>
      </c>
      <c r="AD23" s="39">
        <f t="shared" si="2"/>
        <v>0</v>
      </c>
      <c r="AE23" s="68">
        <f t="shared" si="3"/>
        <v>90</v>
      </c>
      <c r="AF23" s="67">
        <f t="shared" si="4"/>
        <v>0</v>
      </c>
      <c r="AG23" s="45">
        <f t="shared" si="5"/>
        <v>80</v>
      </c>
      <c r="AH23" s="69">
        <f t="shared" si="6"/>
        <v>92</v>
      </c>
      <c r="AI23" s="39">
        <f t="shared" si="7"/>
        <v>0</v>
      </c>
      <c r="AJ23" s="39">
        <f t="shared" si="8"/>
        <v>0</v>
      </c>
      <c r="AK23" s="43">
        <f t="shared" si="8"/>
        <v>0</v>
      </c>
      <c r="AL23" s="47">
        <f t="shared" si="8"/>
        <v>0</v>
      </c>
      <c r="AM23" s="39">
        <f t="shared" si="8"/>
        <v>0</v>
      </c>
      <c r="AN23" s="39">
        <f t="shared" si="8"/>
        <v>0</v>
      </c>
      <c r="AO23" s="56">
        <f t="shared" si="8"/>
        <v>0</v>
      </c>
    </row>
    <row r="24" spans="1:43">
      <c r="A24" s="460">
        <f t="shared" si="9"/>
        <v>17</v>
      </c>
      <c r="B24" s="272" t="s">
        <v>256</v>
      </c>
      <c r="C24" s="129">
        <v>23208</v>
      </c>
      <c r="D24" s="140">
        <v>1748</v>
      </c>
      <c r="E24" s="666" t="s">
        <v>11</v>
      </c>
      <c r="F24" s="322"/>
      <c r="G24" s="618">
        <f>H24+V24+X24</f>
        <v>262</v>
      </c>
      <c r="H24" s="158">
        <v>92</v>
      </c>
      <c r="I24" s="284"/>
      <c r="J24" s="296"/>
      <c r="K24" s="502">
        <v>85</v>
      </c>
      <c r="L24" s="432"/>
      <c r="M24" s="432"/>
      <c r="N24" s="207"/>
      <c r="O24" s="681"/>
      <c r="P24" s="681"/>
      <c r="Q24" s="353"/>
      <c r="R24" s="589"/>
      <c r="S24" s="437"/>
      <c r="T24" s="437"/>
      <c r="U24" s="182"/>
      <c r="V24" s="499">
        <v>103</v>
      </c>
      <c r="W24" s="178"/>
      <c r="X24" s="182">
        <v>67</v>
      </c>
      <c r="Y24" s="182"/>
      <c r="Z24" s="257">
        <v>59</v>
      </c>
      <c r="AA24" s="59"/>
      <c r="AB24" s="120">
        <f t="shared" si="0"/>
        <v>92</v>
      </c>
      <c r="AC24" s="43">
        <f t="shared" si="1"/>
        <v>0</v>
      </c>
      <c r="AD24" s="39">
        <f t="shared" si="2"/>
        <v>85</v>
      </c>
      <c r="AE24" s="68">
        <f t="shared" si="3"/>
        <v>0</v>
      </c>
      <c r="AF24" s="67">
        <f t="shared" si="4"/>
        <v>0</v>
      </c>
      <c r="AG24" s="45">
        <f t="shared" si="5"/>
        <v>0</v>
      </c>
      <c r="AH24" s="69">
        <f t="shared" si="6"/>
        <v>0</v>
      </c>
      <c r="AI24" s="39">
        <f t="shared" si="7"/>
        <v>0</v>
      </c>
      <c r="AJ24" s="39">
        <f t="shared" si="8"/>
        <v>0</v>
      </c>
      <c r="AK24" s="43">
        <f t="shared" si="8"/>
        <v>103</v>
      </c>
      <c r="AL24" s="47">
        <f t="shared" si="8"/>
        <v>0</v>
      </c>
      <c r="AM24" s="39">
        <f t="shared" si="8"/>
        <v>67</v>
      </c>
      <c r="AN24" s="39">
        <f t="shared" si="8"/>
        <v>0</v>
      </c>
      <c r="AO24" s="56">
        <f t="shared" si="8"/>
        <v>59</v>
      </c>
    </row>
    <row r="25" spans="1:43">
      <c r="A25" s="460">
        <f t="shared" si="9"/>
        <v>18</v>
      </c>
      <c r="B25" s="219" t="s">
        <v>192</v>
      </c>
      <c r="C25" s="146">
        <v>75348</v>
      </c>
      <c r="D25" s="162" t="s">
        <v>193</v>
      </c>
      <c r="E25" s="163" t="s">
        <v>13</v>
      </c>
      <c r="F25" s="215"/>
      <c r="G25" s="618">
        <f>ROUND(IF(COUNT(AB25:AQ25)&lt;=3,SUM(AB25:AQ25),SUM(LARGE(AB25:AQ25,1),LARGE(AB25:AQ25,2),LARGE(AB25:AQ25,3))),0)</f>
        <v>258</v>
      </c>
      <c r="H25" s="665">
        <v>74</v>
      </c>
      <c r="I25" s="284"/>
      <c r="J25" s="296"/>
      <c r="K25" s="499"/>
      <c r="L25" s="432"/>
      <c r="M25" s="432"/>
      <c r="N25" s="207"/>
      <c r="O25" s="681"/>
      <c r="P25" s="681"/>
      <c r="Q25" s="353"/>
      <c r="R25" s="589">
        <v>88</v>
      </c>
      <c r="S25" s="437"/>
      <c r="T25" s="437"/>
      <c r="U25" s="182"/>
      <c r="V25" s="499"/>
      <c r="W25" s="182">
        <v>96</v>
      </c>
      <c r="X25" s="182"/>
      <c r="Y25" s="182"/>
      <c r="Z25" s="257"/>
      <c r="AA25" s="59"/>
      <c r="AB25" s="120">
        <f t="shared" si="0"/>
        <v>74</v>
      </c>
      <c r="AC25" s="43">
        <f t="shared" si="1"/>
        <v>0</v>
      </c>
      <c r="AD25" s="39">
        <f t="shared" si="2"/>
        <v>0</v>
      </c>
      <c r="AE25" s="68">
        <f t="shared" si="3"/>
        <v>0</v>
      </c>
      <c r="AF25" s="67">
        <f t="shared" si="4"/>
        <v>0</v>
      </c>
      <c r="AG25" s="45">
        <f t="shared" si="5"/>
        <v>0</v>
      </c>
      <c r="AH25" s="69">
        <f t="shared" si="6"/>
        <v>88</v>
      </c>
      <c r="AI25" s="39">
        <f t="shared" si="7"/>
        <v>0</v>
      </c>
      <c r="AJ25" s="39">
        <f t="shared" si="8"/>
        <v>0</v>
      </c>
      <c r="AK25" s="43">
        <f t="shared" si="8"/>
        <v>0</v>
      </c>
      <c r="AL25" s="47">
        <f t="shared" si="8"/>
        <v>96</v>
      </c>
      <c r="AM25" s="39">
        <f t="shared" si="8"/>
        <v>0</v>
      </c>
      <c r="AN25" s="39">
        <f t="shared" si="8"/>
        <v>0</v>
      </c>
      <c r="AO25" s="56">
        <f t="shared" si="8"/>
        <v>0</v>
      </c>
    </row>
    <row r="26" spans="1:43">
      <c r="A26" s="460">
        <f t="shared" si="9"/>
        <v>19</v>
      </c>
      <c r="B26" s="178" t="s">
        <v>526</v>
      </c>
      <c r="C26" s="182">
        <v>70786</v>
      </c>
      <c r="D26" s="182" t="s">
        <v>353</v>
      </c>
      <c r="E26" s="182" t="s">
        <v>59</v>
      </c>
      <c r="F26" s="292" t="s">
        <v>904</v>
      </c>
      <c r="G26" s="618">
        <f>ROUND(IF(COUNT(AB26:AQ26)&lt;=3,SUM(AB26:AQ26),SUM(LARGE(AB26:AQ26,1),LARGE(AB26:AQ26,2),LARGE(AB26:AQ26,3))),0)</f>
        <v>257</v>
      </c>
      <c r="H26" s="665"/>
      <c r="I26" s="284"/>
      <c r="J26" s="296"/>
      <c r="K26" s="499"/>
      <c r="L26" s="432">
        <v>98</v>
      </c>
      <c r="M26" s="432">
        <v>102</v>
      </c>
      <c r="N26" s="318">
        <v>78</v>
      </c>
      <c r="O26" s="681"/>
      <c r="P26" s="681">
        <v>77</v>
      </c>
      <c r="Q26" s="354">
        <v>52</v>
      </c>
      <c r="R26" s="589"/>
      <c r="S26" s="437"/>
      <c r="T26" s="437"/>
      <c r="U26" s="182"/>
      <c r="V26" s="499"/>
      <c r="W26" s="178"/>
      <c r="X26" s="182"/>
      <c r="Y26" s="182"/>
      <c r="Z26" s="257"/>
      <c r="AA26" s="59"/>
      <c r="AB26" s="120">
        <f t="shared" si="0"/>
        <v>0</v>
      </c>
      <c r="AC26" s="43">
        <f t="shared" si="1"/>
        <v>0</v>
      </c>
      <c r="AD26" s="39">
        <f t="shared" si="2"/>
        <v>0</v>
      </c>
      <c r="AE26" s="68">
        <f t="shared" si="3"/>
        <v>102</v>
      </c>
      <c r="AF26" s="67">
        <f t="shared" si="4"/>
        <v>78</v>
      </c>
      <c r="AG26" s="45">
        <f t="shared" si="5"/>
        <v>77</v>
      </c>
      <c r="AH26" s="69">
        <f t="shared" si="6"/>
        <v>52</v>
      </c>
      <c r="AI26" s="39">
        <f t="shared" si="7"/>
        <v>0</v>
      </c>
      <c r="AJ26" s="39">
        <f t="shared" si="8"/>
        <v>0</v>
      </c>
      <c r="AK26" s="43">
        <f t="shared" si="8"/>
        <v>0</v>
      </c>
      <c r="AL26" s="47">
        <f t="shared" si="8"/>
        <v>0</v>
      </c>
      <c r="AM26" s="39">
        <f t="shared" si="8"/>
        <v>0</v>
      </c>
      <c r="AN26" s="39">
        <f t="shared" si="8"/>
        <v>0</v>
      </c>
      <c r="AO26" s="56">
        <f t="shared" si="8"/>
        <v>0</v>
      </c>
    </row>
    <row r="27" spans="1:43">
      <c r="A27" s="460">
        <f t="shared" si="9"/>
        <v>20</v>
      </c>
      <c r="B27" s="272" t="s">
        <v>244</v>
      </c>
      <c r="C27" s="129">
        <v>21849</v>
      </c>
      <c r="D27" s="140">
        <v>365</v>
      </c>
      <c r="E27" s="140" t="s">
        <v>11</v>
      </c>
      <c r="F27" s="322"/>
      <c r="G27" s="618">
        <f>H27+J27+K27</f>
        <v>257</v>
      </c>
      <c r="H27" s="159">
        <v>77</v>
      </c>
      <c r="I27" s="284"/>
      <c r="J27" s="296">
        <v>72</v>
      </c>
      <c r="K27" s="502">
        <v>108</v>
      </c>
      <c r="L27" s="432"/>
      <c r="M27" s="432"/>
      <c r="N27" s="207"/>
      <c r="O27" s="681"/>
      <c r="P27" s="681"/>
      <c r="Q27" s="353"/>
      <c r="R27" s="589"/>
      <c r="S27" s="437"/>
      <c r="T27" s="437"/>
      <c r="U27" s="182"/>
      <c r="V27" s="499">
        <v>46</v>
      </c>
      <c r="W27" s="178"/>
      <c r="X27" s="182"/>
      <c r="Y27" s="182"/>
      <c r="Z27" s="257"/>
      <c r="AA27" s="59"/>
      <c r="AB27" s="120">
        <f t="shared" si="0"/>
        <v>77</v>
      </c>
      <c r="AC27" s="43">
        <f t="shared" si="1"/>
        <v>72</v>
      </c>
      <c r="AD27" s="39">
        <f t="shared" si="2"/>
        <v>108</v>
      </c>
      <c r="AE27" s="68">
        <f t="shared" si="3"/>
        <v>0</v>
      </c>
      <c r="AF27" s="67">
        <f t="shared" si="4"/>
        <v>0</v>
      </c>
      <c r="AG27" s="45">
        <f t="shared" si="5"/>
        <v>0</v>
      </c>
      <c r="AH27" s="69">
        <f t="shared" si="6"/>
        <v>0</v>
      </c>
      <c r="AI27" s="39">
        <f t="shared" si="7"/>
        <v>0</v>
      </c>
      <c r="AJ27" s="39">
        <f t="shared" si="8"/>
        <v>0</v>
      </c>
      <c r="AK27" s="43">
        <f t="shared" si="8"/>
        <v>46</v>
      </c>
      <c r="AL27" s="47">
        <f t="shared" si="8"/>
        <v>0</v>
      </c>
      <c r="AM27" s="39">
        <f t="shared" si="8"/>
        <v>0</v>
      </c>
      <c r="AN27" s="39">
        <f t="shared" si="8"/>
        <v>0</v>
      </c>
      <c r="AO27" s="56">
        <f t="shared" si="8"/>
        <v>0</v>
      </c>
    </row>
    <row r="28" spans="1:43">
      <c r="A28" s="460">
        <f t="shared" si="9"/>
        <v>21</v>
      </c>
      <c r="B28" s="276" t="s">
        <v>445</v>
      </c>
      <c r="C28" s="182">
        <v>16042</v>
      </c>
      <c r="D28" s="182">
        <v>360</v>
      </c>
      <c r="E28" s="182" t="s">
        <v>52</v>
      </c>
      <c r="F28" s="292"/>
      <c r="G28" s="618">
        <f>ROUND(IF(COUNT(AB28:AQ28)&lt;=3,SUM(AB28:AQ28),SUM(LARGE(AB28:AQ28,1),LARGE(AB28:AQ28,2),LARGE(AB28:AQ28,3))),0)</f>
        <v>257</v>
      </c>
      <c r="H28" s="665"/>
      <c r="I28" s="546">
        <v>37</v>
      </c>
      <c r="J28" s="296"/>
      <c r="K28" s="498"/>
      <c r="L28" s="432"/>
      <c r="M28" s="432"/>
      <c r="N28" s="207"/>
      <c r="O28" s="681"/>
      <c r="P28" s="681">
        <v>71</v>
      </c>
      <c r="Q28" s="353"/>
      <c r="R28" s="589">
        <v>106</v>
      </c>
      <c r="S28" s="437">
        <v>80</v>
      </c>
      <c r="T28" s="437">
        <v>69</v>
      </c>
      <c r="U28" s="182"/>
      <c r="V28" s="499"/>
      <c r="W28" s="178"/>
      <c r="X28" s="182"/>
      <c r="Y28" s="182"/>
      <c r="Z28" s="257"/>
      <c r="AA28" s="59"/>
      <c r="AB28" s="120">
        <f t="shared" si="0"/>
        <v>0</v>
      </c>
      <c r="AC28" s="43">
        <f t="shared" si="1"/>
        <v>37</v>
      </c>
      <c r="AD28" s="39">
        <f t="shared" si="2"/>
        <v>0</v>
      </c>
      <c r="AE28" s="68">
        <f t="shared" si="3"/>
        <v>0</v>
      </c>
      <c r="AF28" s="67">
        <f t="shared" si="4"/>
        <v>0</v>
      </c>
      <c r="AG28" s="45">
        <f t="shared" si="5"/>
        <v>71</v>
      </c>
      <c r="AH28" s="69">
        <f t="shared" si="6"/>
        <v>106</v>
      </c>
      <c r="AI28" s="39">
        <f t="shared" si="7"/>
        <v>80</v>
      </c>
      <c r="AJ28" s="39">
        <f t="shared" si="8"/>
        <v>0</v>
      </c>
      <c r="AK28" s="43">
        <f t="shared" si="8"/>
        <v>0</v>
      </c>
      <c r="AL28" s="47">
        <f t="shared" si="8"/>
        <v>0</v>
      </c>
      <c r="AM28" s="39">
        <f t="shared" si="8"/>
        <v>0</v>
      </c>
      <c r="AN28" s="39">
        <f t="shared" si="8"/>
        <v>0</v>
      </c>
      <c r="AO28" s="56">
        <f t="shared" si="8"/>
        <v>0</v>
      </c>
    </row>
    <row r="29" spans="1:43">
      <c r="A29" s="460">
        <f t="shared" si="9"/>
        <v>22</v>
      </c>
      <c r="B29" s="272" t="s">
        <v>262</v>
      </c>
      <c r="C29" s="129">
        <v>83391</v>
      </c>
      <c r="D29" s="140" t="s">
        <v>104</v>
      </c>
      <c r="E29" s="140" t="s">
        <v>11</v>
      </c>
      <c r="F29" s="322"/>
      <c r="G29" s="618">
        <f>H29+J29+V29</f>
        <v>256</v>
      </c>
      <c r="H29" s="159">
        <v>97</v>
      </c>
      <c r="I29" s="284"/>
      <c r="J29" s="296">
        <v>70</v>
      </c>
      <c r="K29" s="502">
        <v>72</v>
      </c>
      <c r="L29" s="432"/>
      <c r="M29" s="432"/>
      <c r="N29" s="207"/>
      <c r="O29" s="681"/>
      <c r="P29" s="681"/>
      <c r="Q29" s="353"/>
      <c r="R29" s="589"/>
      <c r="S29" s="437"/>
      <c r="T29" s="437"/>
      <c r="U29" s="182"/>
      <c r="V29" s="499">
        <v>89</v>
      </c>
      <c r="W29" s="178"/>
      <c r="X29" s="182"/>
      <c r="Y29" s="182"/>
      <c r="Z29" s="257"/>
      <c r="AA29" s="59"/>
      <c r="AB29" s="120">
        <f t="shared" si="0"/>
        <v>97</v>
      </c>
      <c r="AC29" s="43">
        <f t="shared" si="1"/>
        <v>70</v>
      </c>
      <c r="AD29" s="39">
        <f t="shared" si="2"/>
        <v>72</v>
      </c>
      <c r="AE29" s="68">
        <f t="shared" si="3"/>
        <v>0</v>
      </c>
      <c r="AF29" s="67">
        <f t="shared" si="4"/>
        <v>0</v>
      </c>
      <c r="AG29" s="45">
        <f t="shared" si="5"/>
        <v>0</v>
      </c>
      <c r="AH29" s="69">
        <f t="shared" si="6"/>
        <v>0</v>
      </c>
      <c r="AI29" s="39">
        <f t="shared" si="7"/>
        <v>0</v>
      </c>
      <c r="AJ29" s="39">
        <f t="shared" si="8"/>
        <v>0</v>
      </c>
      <c r="AK29" s="43">
        <f t="shared" si="8"/>
        <v>89</v>
      </c>
      <c r="AL29" s="47">
        <f t="shared" si="8"/>
        <v>0</v>
      </c>
      <c r="AM29" s="39">
        <f t="shared" si="8"/>
        <v>0</v>
      </c>
      <c r="AN29" s="39">
        <f t="shared" si="8"/>
        <v>0</v>
      </c>
      <c r="AO29" s="56">
        <f t="shared" si="8"/>
        <v>0</v>
      </c>
    </row>
    <row r="30" spans="1:43">
      <c r="A30" s="460">
        <f t="shared" si="9"/>
        <v>23</v>
      </c>
      <c r="B30" s="478" t="s">
        <v>968</v>
      </c>
      <c r="C30" s="477">
        <v>85414</v>
      </c>
      <c r="D30" s="444" t="s">
        <v>201</v>
      </c>
      <c r="E30" s="444" t="s">
        <v>0</v>
      </c>
      <c r="F30" s="481"/>
      <c r="G30" s="618">
        <f>ROUND(IF(COUNT(AB30:AQ30)&lt;=3,SUM(AB30:AQ30),SUM(LARGE(AB30:AQ30,1),LARGE(AB30:AQ30,2),LARGE(AB30:AQ30,3))),0)</f>
        <v>253</v>
      </c>
      <c r="H30" s="665">
        <v>67</v>
      </c>
      <c r="I30" s="284"/>
      <c r="J30" s="296"/>
      <c r="K30" s="499"/>
      <c r="L30" s="432"/>
      <c r="M30" s="432"/>
      <c r="N30" s="318"/>
      <c r="O30" s="681"/>
      <c r="P30" s="681"/>
      <c r="Q30" s="379"/>
      <c r="R30" s="589">
        <v>87</v>
      </c>
      <c r="S30" s="437"/>
      <c r="T30" s="437"/>
      <c r="U30" s="129"/>
      <c r="V30" s="499">
        <v>21</v>
      </c>
      <c r="W30" s="178">
        <v>99</v>
      </c>
      <c r="X30" s="182"/>
      <c r="Y30" s="182"/>
      <c r="Z30" s="257"/>
      <c r="AA30" s="59"/>
      <c r="AB30" s="120">
        <f t="shared" si="0"/>
        <v>67</v>
      </c>
      <c r="AC30" s="43">
        <f t="shared" si="1"/>
        <v>0</v>
      </c>
      <c r="AD30" s="39">
        <f t="shared" si="2"/>
        <v>0</v>
      </c>
      <c r="AE30" s="68">
        <f t="shared" si="3"/>
        <v>0</v>
      </c>
      <c r="AF30" s="67">
        <f t="shared" si="4"/>
        <v>0</v>
      </c>
      <c r="AG30" s="45">
        <f t="shared" si="5"/>
        <v>0</v>
      </c>
      <c r="AH30" s="69">
        <f t="shared" si="6"/>
        <v>87</v>
      </c>
      <c r="AI30" s="39">
        <f t="shared" si="7"/>
        <v>0</v>
      </c>
      <c r="AJ30" s="39">
        <f t="shared" si="8"/>
        <v>0</v>
      </c>
      <c r="AK30" s="43">
        <f t="shared" si="8"/>
        <v>21</v>
      </c>
      <c r="AL30" s="47">
        <f t="shared" si="8"/>
        <v>99</v>
      </c>
      <c r="AM30" s="39">
        <f t="shared" si="8"/>
        <v>0</v>
      </c>
      <c r="AN30" s="39">
        <f t="shared" si="8"/>
        <v>0</v>
      </c>
      <c r="AO30" s="56">
        <f t="shared" si="8"/>
        <v>0</v>
      </c>
    </row>
    <row r="31" spans="1:43">
      <c r="A31" s="460">
        <f t="shared" si="9"/>
        <v>24</v>
      </c>
      <c r="B31" s="360" t="s">
        <v>373</v>
      </c>
      <c r="C31" s="574">
        <v>24604</v>
      </c>
      <c r="D31" s="231" t="s">
        <v>374</v>
      </c>
      <c r="E31" s="129" t="s">
        <v>59</v>
      </c>
      <c r="F31" s="234"/>
      <c r="G31" s="618">
        <f>ROUND(IF(COUNT(AB31:AQ31)&lt;=3,SUM(AB31:AQ31),SUM(LARGE(AB31:AQ31,1),LARGE(AB31:AQ31,2),LARGE(AB31:AQ31,3))),0)</f>
        <v>253</v>
      </c>
      <c r="H31" s="158"/>
      <c r="I31" s="284"/>
      <c r="J31" s="296"/>
      <c r="K31" s="499"/>
      <c r="L31" s="437">
        <v>59</v>
      </c>
      <c r="M31" s="432">
        <v>66</v>
      </c>
      <c r="N31" s="207"/>
      <c r="O31" s="681"/>
      <c r="P31" s="681">
        <v>82</v>
      </c>
      <c r="Q31" s="354">
        <v>105</v>
      </c>
      <c r="R31" s="589">
        <v>67</v>
      </c>
      <c r="S31" s="437"/>
      <c r="T31" s="437"/>
      <c r="U31" s="182"/>
      <c r="V31" s="499"/>
      <c r="W31" s="178"/>
      <c r="X31" s="182"/>
      <c r="Y31" s="182"/>
      <c r="Z31" s="257"/>
      <c r="AA31" s="59"/>
      <c r="AB31" s="120">
        <f t="shared" si="0"/>
        <v>0</v>
      </c>
      <c r="AC31" s="43">
        <f t="shared" si="1"/>
        <v>0</v>
      </c>
      <c r="AD31" s="39">
        <f t="shared" si="2"/>
        <v>0</v>
      </c>
      <c r="AE31" s="68">
        <f t="shared" si="3"/>
        <v>66</v>
      </c>
      <c r="AF31" s="67">
        <f t="shared" si="4"/>
        <v>0</v>
      </c>
      <c r="AG31" s="45">
        <f t="shared" si="5"/>
        <v>82</v>
      </c>
      <c r="AH31" s="69">
        <f t="shared" si="6"/>
        <v>105</v>
      </c>
      <c r="AI31" s="39">
        <f t="shared" si="7"/>
        <v>0</v>
      </c>
      <c r="AJ31" s="39">
        <f t="shared" si="8"/>
        <v>0</v>
      </c>
      <c r="AK31" s="43">
        <f t="shared" si="8"/>
        <v>0</v>
      </c>
      <c r="AL31" s="47">
        <f t="shared" si="8"/>
        <v>0</v>
      </c>
      <c r="AM31" s="39">
        <f t="shared" si="8"/>
        <v>0</v>
      </c>
      <c r="AN31" s="39">
        <f t="shared" si="8"/>
        <v>0</v>
      </c>
      <c r="AO31" s="56">
        <f t="shared" si="8"/>
        <v>0</v>
      </c>
    </row>
    <row r="32" spans="1:43">
      <c r="A32" s="460">
        <f t="shared" si="9"/>
        <v>25</v>
      </c>
      <c r="B32" s="272" t="s">
        <v>524</v>
      </c>
      <c r="C32" s="314">
        <v>30589</v>
      </c>
      <c r="D32" s="129" t="s">
        <v>358</v>
      </c>
      <c r="E32" s="129" t="s">
        <v>1</v>
      </c>
      <c r="F32" s="234" t="s">
        <v>904</v>
      </c>
      <c r="G32" s="618">
        <f>ROUND(IF(COUNT(AB32:AQ32)&lt;=3,SUM(AB32:AQ32),SUM(LARGE(AB32:AQ32,1),LARGE(AB32:AQ32,2),LARGE(AB32:AQ32,3))),0)</f>
        <v>240</v>
      </c>
      <c r="H32" s="665"/>
      <c r="I32" s="284"/>
      <c r="J32" s="296"/>
      <c r="K32" s="499"/>
      <c r="L32" s="432">
        <v>87</v>
      </c>
      <c r="M32" s="432"/>
      <c r="N32" s="318">
        <v>88</v>
      </c>
      <c r="O32" s="681"/>
      <c r="P32" s="681">
        <v>65</v>
      </c>
      <c r="Q32" s="353"/>
      <c r="R32" s="589"/>
      <c r="S32" s="437"/>
      <c r="T32" s="437"/>
      <c r="U32" s="182"/>
      <c r="V32" s="499"/>
      <c r="W32" s="178"/>
      <c r="X32" s="182"/>
      <c r="Y32" s="182"/>
      <c r="Z32" s="257"/>
      <c r="AA32" s="86"/>
      <c r="AB32" s="120">
        <f t="shared" si="0"/>
        <v>0</v>
      </c>
      <c r="AC32" s="44">
        <f t="shared" si="1"/>
        <v>0</v>
      </c>
      <c r="AD32" s="87">
        <f t="shared" si="2"/>
        <v>0</v>
      </c>
      <c r="AE32" s="88">
        <f t="shared" si="3"/>
        <v>87</v>
      </c>
      <c r="AF32" s="67">
        <f t="shared" si="4"/>
        <v>88</v>
      </c>
      <c r="AG32" s="45">
        <f t="shared" si="5"/>
        <v>65</v>
      </c>
      <c r="AH32" s="89">
        <f t="shared" si="6"/>
        <v>0</v>
      </c>
      <c r="AI32" s="87">
        <f t="shared" si="7"/>
        <v>0</v>
      </c>
      <c r="AJ32" s="87">
        <f t="shared" si="8"/>
        <v>0</v>
      </c>
      <c r="AK32" s="44">
        <f t="shared" si="8"/>
        <v>0</v>
      </c>
      <c r="AL32" s="46">
        <f t="shared" si="8"/>
        <v>0</v>
      </c>
      <c r="AM32" s="87">
        <f t="shared" si="8"/>
        <v>0</v>
      </c>
      <c r="AN32" s="87">
        <f t="shared" si="8"/>
        <v>0</v>
      </c>
      <c r="AO32" s="90">
        <f t="shared" si="8"/>
        <v>0</v>
      </c>
    </row>
    <row r="33" spans="1:41">
      <c r="A33" s="460">
        <f>1+A32</f>
        <v>26</v>
      </c>
      <c r="B33" s="214" t="s">
        <v>107</v>
      </c>
      <c r="C33" s="145">
        <v>27177</v>
      </c>
      <c r="D33" s="145">
        <v>66</v>
      </c>
      <c r="E33" s="163" t="s">
        <v>67</v>
      </c>
      <c r="F33" s="215"/>
      <c r="G33" s="618">
        <f>ROUND(IF(COUNT(AB33:AQ33)&lt;=3,SUM(AB33:AQ33),SUM(LARGE(AB33:AQ33,1),LARGE(AB33:AQ33,2),LARGE(AB33:AQ33,3))),0)</f>
        <v>237</v>
      </c>
      <c r="H33" s="665">
        <v>95</v>
      </c>
      <c r="I33" s="284"/>
      <c r="J33" s="296"/>
      <c r="K33" s="498"/>
      <c r="L33" s="432"/>
      <c r="M33" s="432"/>
      <c r="N33" s="207"/>
      <c r="O33" s="681"/>
      <c r="P33" s="681"/>
      <c r="Q33" s="353"/>
      <c r="R33" s="589">
        <v>78</v>
      </c>
      <c r="S33" s="437"/>
      <c r="T33" s="437"/>
      <c r="U33" s="182">
        <v>64</v>
      </c>
      <c r="V33" s="499"/>
      <c r="W33" s="178"/>
      <c r="X33" s="182"/>
      <c r="Y33" s="182"/>
      <c r="Z33" s="257"/>
      <c r="AA33" s="59"/>
      <c r="AB33" s="120">
        <f t="shared" si="0"/>
        <v>95</v>
      </c>
      <c r="AC33" s="43">
        <f t="shared" si="1"/>
        <v>0</v>
      </c>
      <c r="AD33" s="39">
        <f t="shared" si="2"/>
        <v>0</v>
      </c>
      <c r="AE33" s="68">
        <f t="shared" si="3"/>
        <v>0</v>
      </c>
      <c r="AF33" s="67">
        <f t="shared" si="4"/>
        <v>0</v>
      </c>
      <c r="AG33" s="45">
        <f t="shared" si="5"/>
        <v>0</v>
      </c>
      <c r="AH33" s="69">
        <f t="shared" si="6"/>
        <v>78</v>
      </c>
      <c r="AI33" s="39">
        <f t="shared" si="7"/>
        <v>0</v>
      </c>
      <c r="AJ33" s="39">
        <f t="shared" si="8"/>
        <v>64</v>
      </c>
      <c r="AK33" s="43">
        <f t="shared" si="8"/>
        <v>0</v>
      </c>
      <c r="AL33" s="47">
        <f t="shared" si="8"/>
        <v>0</v>
      </c>
      <c r="AM33" s="39">
        <f t="shared" si="8"/>
        <v>0</v>
      </c>
      <c r="AN33" s="39">
        <f t="shared" si="8"/>
        <v>0</v>
      </c>
      <c r="AO33" s="56">
        <f t="shared" si="8"/>
        <v>0</v>
      </c>
    </row>
    <row r="34" spans="1:41">
      <c r="A34" s="460">
        <f t="shared" si="9"/>
        <v>27</v>
      </c>
      <c r="B34" s="276" t="s">
        <v>439</v>
      </c>
      <c r="C34" s="182">
        <v>16180</v>
      </c>
      <c r="D34" s="182">
        <v>650</v>
      </c>
      <c r="E34" s="182" t="s">
        <v>52</v>
      </c>
      <c r="F34" s="292"/>
      <c r="G34" s="618">
        <f>I34+P34+S34</f>
        <v>263</v>
      </c>
      <c r="H34" s="158"/>
      <c r="I34" s="546">
        <v>79</v>
      </c>
      <c r="J34" s="296">
        <v>55</v>
      </c>
      <c r="K34" s="499"/>
      <c r="L34" s="437"/>
      <c r="M34" s="432"/>
      <c r="N34" s="207"/>
      <c r="O34" s="681">
        <v>53</v>
      </c>
      <c r="P34" s="681">
        <v>80</v>
      </c>
      <c r="Q34" s="353">
        <v>29</v>
      </c>
      <c r="R34" s="589"/>
      <c r="S34" s="437">
        <v>104</v>
      </c>
      <c r="T34" s="437"/>
      <c r="U34" s="182"/>
      <c r="V34" s="499"/>
      <c r="W34" s="178"/>
      <c r="X34" s="182"/>
      <c r="Y34" s="182"/>
      <c r="Z34" s="257"/>
      <c r="AA34" s="59"/>
      <c r="AB34" s="120">
        <f t="shared" si="0"/>
        <v>0</v>
      </c>
      <c r="AC34" s="43">
        <f t="shared" si="1"/>
        <v>79</v>
      </c>
      <c r="AD34" s="39">
        <f t="shared" si="2"/>
        <v>0</v>
      </c>
      <c r="AE34" s="68">
        <f t="shared" si="3"/>
        <v>0</v>
      </c>
      <c r="AF34" s="67">
        <f t="shared" si="4"/>
        <v>0</v>
      </c>
      <c r="AG34" s="45">
        <f t="shared" si="5"/>
        <v>80</v>
      </c>
      <c r="AH34" s="69">
        <f t="shared" si="6"/>
        <v>29</v>
      </c>
      <c r="AI34" s="39">
        <f t="shared" si="7"/>
        <v>104</v>
      </c>
      <c r="AJ34" s="39">
        <f t="shared" si="8"/>
        <v>0</v>
      </c>
      <c r="AK34" s="43">
        <f t="shared" si="8"/>
        <v>0</v>
      </c>
      <c r="AL34" s="47">
        <f t="shared" si="8"/>
        <v>0</v>
      </c>
      <c r="AM34" s="39">
        <f t="shared" si="8"/>
        <v>0</v>
      </c>
      <c r="AN34" s="39">
        <f t="shared" si="8"/>
        <v>0</v>
      </c>
      <c r="AO34" s="56">
        <f t="shared" si="8"/>
        <v>0</v>
      </c>
    </row>
    <row r="35" spans="1:41">
      <c r="A35" s="460">
        <f>1+A34</f>
        <v>28</v>
      </c>
      <c r="B35" s="214" t="s">
        <v>188</v>
      </c>
      <c r="C35" s="145">
        <v>85522</v>
      </c>
      <c r="D35" s="161" t="s">
        <v>189</v>
      </c>
      <c r="E35" s="163" t="s">
        <v>13</v>
      </c>
      <c r="F35" s="215"/>
      <c r="G35" s="618">
        <f>ROUND(IF(COUNT(AB35:AQ35)&lt;=3,SUM(AB35:AQ35),SUM(LARGE(AB35:AQ35,1),LARGE(AB35:AQ35,2),LARGE(AB35:AQ35,3))),0)</f>
        <v>226</v>
      </c>
      <c r="H35" s="665">
        <v>82</v>
      </c>
      <c r="I35" s="284"/>
      <c r="J35" s="296"/>
      <c r="K35" s="499"/>
      <c r="L35" s="432"/>
      <c r="M35" s="432"/>
      <c r="N35" s="207"/>
      <c r="O35" s="681"/>
      <c r="P35" s="681"/>
      <c r="Q35" s="353"/>
      <c r="R35" s="589">
        <v>30</v>
      </c>
      <c r="S35" s="437"/>
      <c r="T35" s="437"/>
      <c r="U35" s="182"/>
      <c r="V35" s="499"/>
      <c r="W35" s="178">
        <v>114</v>
      </c>
      <c r="X35" s="182"/>
      <c r="Y35" s="182"/>
      <c r="Z35" s="257"/>
      <c r="AA35" s="59"/>
      <c r="AB35" s="120">
        <f t="shared" si="0"/>
        <v>82</v>
      </c>
      <c r="AC35" s="43">
        <f t="shared" si="1"/>
        <v>0</v>
      </c>
      <c r="AD35" s="39">
        <f t="shared" si="2"/>
        <v>0</v>
      </c>
      <c r="AE35" s="68">
        <f t="shared" si="3"/>
        <v>0</v>
      </c>
      <c r="AF35" s="67">
        <f t="shared" si="4"/>
        <v>0</v>
      </c>
      <c r="AG35" s="45">
        <f t="shared" si="5"/>
        <v>0</v>
      </c>
      <c r="AH35" s="69">
        <f t="shared" si="6"/>
        <v>30</v>
      </c>
      <c r="AI35" s="39">
        <f t="shared" si="7"/>
        <v>0</v>
      </c>
      <c r="AJ35" s="39">
        <f t="shared" si="8"/>
        <v>0</v>
      </c>
      <c r="AK35" s="43">
        <f t="shared" si="8"/>
        <v>0</v>
      </c>
      <c r="AL35" s="47">
        <f t="shared" si="8"/>
        <v>114</v>
      </c>
      <c r="AM35" s="39">
        <f t="shared" si="8"/>
        <v>0</v>
      </c>
      <c r="AN35" s="39">
        <f t="shared" si="8"/>
        <v>0</v>
      </c>
      <c r="AO35" s="56">
        <f t="shared" si="8"/>
        <v>0</v>
      </c>
    </row>
    <row r="36" spans="1:41">
      <c r="A36" s="460">
        <f t="shared" si="9"/>
        <v>29</v>
      </c>
      <c r="B36" s="272" t="s">
        <v>261</v>
      </c>
      <c r="C36" s="129">
        <v>83390</v>
      </c>
      <c r="D36" s="140" t="s">
        <v>106</v>
      </c>
      <c r="E36" s="140" t="s">
        <v>11</v>
      </c>
      <c r="F36" s="322" t="s">
        <v>904</v>
      </c>
      <c r="G36" s="618">
        <f>ROUND(IF(COUNT(AB36:AQ36)&lt;=3,SUM(AB36:AQ36),SUM(LARGE(AB36:AQ36,1),LARGE(AB36:AQ36,2),LARGE(AB36:AQ36,3))),0)-15</f>
        <v>226</v>
      </c>
      <c r="H36" s="158">
        <v>75</v>
      </c>
      <c r="I36" s="284"/>
      <c r="J36" s="296">
        <v>59</v>
      </c>
      <c r="K36" s="502">
        <v>74</v>
      </c>
      <c r="L36" s="432"/>
      <c r="M36" s="432"/>
      <c r="N36" s="207"/>
      <c r="O36" s="681"/>
      <c r="P36" s="681"/>
      <c r="Q36" s="353"/>
      <c r="R36" s="589"/>
      <c r="S36" s="437"/>
      <c r="T36" s="437"/>
      <c r="U36" s="182"/>
      <c r="V36" s="499">
        <v>92</v>
      </c>
      <c r="W36" s="178"/>
      <c r="X36" s="182"/>
      <c r="Y36" s="182"/>
      <c r="Z36" s="257"/>
      <c r="AA36" s="59"/>
      <c r="AB36" s="120">
        <f t="shared" si="0"/>
        <v>75</v>
      </c>
      <c r="AC36" s="43">
        <f t="shared" si="1"/>
        <v>59</v>
      </c>
      <c r="AD36" s="39">
        <f t="shared" si="2"/>
        <v>74</v>
      </c>
      <c r="AE36" s="68">
        <f t="shared" si="3"/>
        <v>0</v>
      </c>
      <c r="AF36" s="67">
        <f t="shared" si="4"/>
        <v>0</v>
      </c>
      <c r="AG36" s="45">
        <f t="shared" si="5"/>
        <v>0</v>
      </c>
      <c r="AH36" s="69">
        <f t="shared" si="6"/>
        <v>0</v>
      </c>
      <c r="AI36" s="39">
        <f t="shared" si="7"/>
        <v>0</v>
      </c>
      <c r="AJ36" s="39">
        <f t="shared" si="8"/>
        <v>0</v>
      </c>
      <c r="AK36" s="43">
        <f t="shared" si="8"/>
        <v>92</v>
      </c>
      <c r="AL36" s="47">
        <f t="shared" si="8"/>
        <v>0</v>
      </c>
      <c r="AM36" s="39">
        <f t="shared" si="8"/>
        <v>0</v>
      </c>
      <c r="AN36" s="39">
        <f t="shared" si="8"/>
        <v>0</v>
      </c>
      <c r="AO36" s="56">
        <f t="shared" si="8"/>
        <v>0</v>
      </c>
    </row>
    <row r="37" spans="1:41">
      <c r="A37" s="460">
        <f t="shared" si="9"/>
        <v>30</v>
      </c>
      <c r="B37" s="272" t="s">
        <v>241</v>
      </c>
      <c r="C37" s="129">
        <v>22681</v>
      </c>
      <c r="D37" s="140">
        <v>1213</v>
      </c>
      <c r="E37" s="140" t="s">
        <v>11</v>
      </c>
      <c r="F37" s="322"/>
      <c r="G37" s="618">
        <f>ROUND(IF(COUNT(AB37:AQ37)&lt;=3,SUM(AB37:AQ37),SUM(LARGE(AB37:AQ37,1),LARGE(AB37:AQ37,2),LARGE(AB37:AQ37,3))),0)-V37</f>
        <v>221</v>
      </c>
      <c r="H37" s="159">
        <v>105</v>
      </c>
      <c r="I37" s="284"/>
      <c r="J37" s="296"/>
      <c r="K37" s="502">
        <v>116</v>
      </c>
      <c r="L37" s="432"/>
      <c r="M37" s="432"/>
      <c r="N37" s="207"/>
      <c r="O37" s="681"/>
      <c r="P37" s="681"/>
      <c r="Q37" s="353"/>
      <c r="R37" s="589"/>
      <c r="S37" s="437"/>
      <c r="T37" s="437"/>
      <c r="U37" s="182"/>
      <c r="V37" s="499">
        <v>85</v>
      </c>
      <c r="W37" s="178"/>
      <c r="X37" s="182"/>
      <c r="Y37" s="182"/>
      <c r="Z37" s="257"/>
      <c r="AA37" s="59"/>
      <c r="AB37" s="120">
        <f t="shared" si="0"/>
        <v>105</v>
      </c>
      <c r="AC37" s="43">
        <f t="shared" si="1"/>
        <v>0</v>
      </c>
      <c r="AD37" s="39">
        <f t="shared" si="2"/>
        <v>116</v>
      </c>
      <c r="AE37" s="68">
        <f t="shared" si="3"/>
        <v>0</v>
      </c>
      <c r="AF37" s="67">
        <f t="shared" si="4"/>
        <v>0</v>
      </c>
      <c r="AG37" s="45">
        <f t="shared" si="5"/>
        <v>0</v>
      </c>
      <c r="AH37" s="69">
        <f t="shared" si="6"/>
        <v>0</v>
      </c>
      <c r="AI37" s="39">
        <f t="shared" si="7"/>
        <v>0</v>
      </c>
      <c r="AJ37" s="39">
        <f t="shared" si="8"/>
        <v>0</v>
      </c>
      <c r="AK37" s="43">
        <f t="shared" si="8"/>
        <v>85</v>
      </c>
      <c r="AL37" s="47">
        <f t="shared" si="8"/>
        <v>0</v>
      </c>
      <c r="AM37" s="39">
        <f t="shared" si="8"/>
        <v>0</v>
      </c>
      <c r="AN37" s="39">
        <f t="shared" si="8"/>
        <v>0</v>
      </c>
      <c r="AO37" s="56">
        <f t="shared" si="8"/>
        <v>0</v>
      </c>
    </row>
    <row r="38" spans="1:41">
      <c r="A38" s="460">
        <f t="shared" si="9"/>
        <v>31</v>
      </c>
      <c r="B38" s="272" t="s">
        <v>269</v>
      </c>
      <c r="C38" s="129">
        <v>83900</v>
      </c>
      <c r="D38" s="140" t="s">
        <v>270</v>
      </c>
      <c r="E38" s="140" t="s">
        <v>11</v>
      </c>
      <c r="F38" s="322" t="s">
        <v>904</v>
      </c>
      <c r="G38" s="618">
        <f t="shared" ref="G38:G51" si="10">ROUND(IF(COUNT(AB38:AQ38)&lt;=3,SUM(AB38:AQ38),SUM(LARGE(AB38:AQ38,1),LARGE(AB38:AQ38,2),LARGE(AB38:AQ38,3))),0)</f>
        <v>213</v>
      </c>
      <c r="H38" s="159">
        <v>52</v>
      </c>
      <c r="I38" s="284"/>
      <c r="J38" s="296"/>
      <c r="K38" s="502">
        <v>61</v>
      </c>
      <c r="L38" s="432"/>
      <c r="M38" s="432"/>
      <c r="N38" s="207"/>
      <c r="O38" s="681"/>
      <c r="P38" s="681"/>
      <c r="Q38" s="353"/>
      <c r="R38" s="589"/>
      <c r="S38" s="437"/>
      <c r="T38" s="437"/>
      <c r="U38" s="182"/>
      <c r="V38" s="499"/>
      <c r="W38" s="178"/>
      <c r="X38" s="182">
        <v>21</v>
      </c>
      <c r="Y38" s="182"/>
      <c r="Z38" s="257">
        <v>100</v>
      </c>
      <c r="AA38" s="59"/>
      <c r="AB38" s="120">
        <f t="shared" si="0"/>
        <v>52</v>
      </c>
      <c r="AC38" s="43">
        <f t="shared" si="1"/>
        <v>0</v>
      </c>
      <c r="AD38" s="39">
        <f t="shared" si="2"/>
        <v>61</v>
      </c>
      <c r="AE38" s="68">
        <f t="shared" si="3"/>
        <v>0</v>
      </c>
      <c r="AF38" s="67">
        <f t="shared" si="4"/>
        <v>0</v>
      </c>
      <c r="AG38" s="45">
        <f t="shared" si="5"/>
        <v>0</v>
      </c>
      <c r="AH38" s="69">
        <f t="shared" si="6"/>
        <v>0</v>
      </c>
      <c r="AI38" s="39">
        <f t="shared" si="7"/>
        <v>0</v>
      </c>
      <c r="AJ38" s="39">
        <f t="shared" si="8"/>
        <v>0</v>
      </c>
      <c r="AK38" s="43">
        <f t="shared" si="8"/>
        <v>0</v>
      </c>
      <c r="AL38" s="47">
        <f t="shared" si="8"/>
        <v>0</v>
      </c>
      <c r="AM38" s="39">
        <f t="shared" si="8"/>
        <v>21</v>
      </c>
      <c r="AN38" s="39">
        <f t="shared" si="8"/>
        <v>0</v>
      </c>
      <c r="AO38" s="56">
        <f t="shared" si="8"/>
        <v>100</v>
      </c>
    </row>
    <row r="39" spans="1:41">
      <c r="A39" s="460">
        <f t="shared" si="9"/>
        <v>32</v>
      </c>
      <c r="B39" s="561" t="s">
        <v>1193</v>
      </c>
      <c r="C39" s="571">
        <v>66459</v>
      </c>
      <c r="D39" s="571">
        <v>3098</v>
      </c>
      <c r="E39" s="564" t="s">
        <v>11</v>
      </c>
      <c r="F39" s="479"/>
      <c r="G39" s="618">
        <f t="shared" si="10"/>
        <v>212</v>
      </c>
      <c r="H39" s="159"/>
      <c r="I39" s="284"/>
      <c r="J39" s="296"/>
      <c r="K39" s="499"/>
      <c r="L39" s="437"/>
      <c r="M39" s="432"/>
      <c r="N39" s="331"/>
      <c r="O39" s="682"/>
      <c r="P39" s="681"/>
      <c r="Q39" s="379"/>
      <c r="R39" s="589"/>
      <c r="S39" s="432"/>
      <c r="T39" s="437"/>
      <c r="U39" s="182"/>
      <c r="V39" s="499"/>
      <c r="W39" s="178"/>
      <c r="X39" s="275">
        <v>114</v>
      </c>
      <c r="Y39" s="182"/>
      <c r="Z39" s="257">
        <v>98</v>
      </c>
      <c r="AA39" s="59"/>
      <c r="AB39" s="120">
        <f t="shared" si="0"/>
        <v>0</v>
      </c>
      <c r="AC39" s="43">
        <f t="shared" si="1"/>
        <v>0</v>
      </c>
      <c r="AD39" s="39">
        <f t="shared" si="2"/>
        <v>0</v>
      </c>
      <c r="AE39" s="68">
        <f t="shared" si="3"/>
        <v>0</v>
      </c>
      <c r="AF39" s="67">
        <f t="shared" si="4"/>
        <v>0</v>
      </c>
      <c r="AG39" s="45">
        <f t="shared" si="5"/>
        <v>0</v>
      </c>
      <c r="AH39" s="69">
        <f t="shared" si="6"/>
        <v>0</v>
      </c>
      <c r="AI39" s="39">
        <f t="shared" si="7"/>
        <v>0</v>
      </c>
      <c r="AJ39" s="39">
        <f t="shared" si="8"/>
        <v>0</v>
      </c>
      <c r="AK39" s="43">
        <f t="shared" si="8"/>
        <v>0</v>
      </c>
      <c r="AL39" s="47">
        <f t="shared" si="8"/>
        <v>0</v>
      </c>
      <c r="AM39" s="39">
        <f t="shared" si="8"/>
        <v>114</v>
      </c>
      <c r="AN39" s="39">
        <f t="shared" si="8"/>
        <v>0</v>
      </c>
      <c r="AO39" s="56">
        <f t="shared" si="8"/>
        <v>98</v>
      </c>
    </row>
    <row r="40" spans="1:41">
      <c r="A40" s="460">
        <f t="shared" si="9"/>
        <v>33</v>
      </c>
      <c r="B40" s="514" t="s">
        <v>623</v>
      </c>
      <c r="C40" s="515">
        <v>16105</v>
      </c>
      <c r="D40" s="275" t="s">
        <v>1055</v>
      </c>
      <c r="E40" s="275" t="s">
        <v>52</v>
      </c>
      <c r="F40" s="324"/>
      <c r="G40" s="618">
        <f t="shared" si="10"/>
        <v>209</v>
      </c>
      <c r="H40" s="665"/>
      <c r="I40" s="284"/>
      <c r="J40" s="296">
        <v>77</v>
      </c>
      <c r="K40" s="498"/>
      <c r="L40" s="432"/>
      <c r="M40" s="432"/>
      <c r="N40" s="207"/>
      <c r="O40" s="681"/>
      <c r="P40" s="681">
        <v>61</v>
      </c>
      <c r="Q40" s="379">
        <v>71</v>
      </c>
      <c r="R40" s="589"/>
      <c r="S40" s="437"/>
      <c r="T40" s="437">
        <v>31</v>
      </c>
      <c r="U40" s="182"/>
      <c r="V40" s="499"/>
      <c r="W40" s="178"/>
      <c r="X40" s="182"/>
      <c r="Y40" s="182"/>
      <c r="Z40" s="257"/>
      <c r="AA40" s="59"/>
      <c r="AB40" s="120">
        <f t="shared" si="0"/>
        <v>0</v>
      </c>
      <c r="AC40" s="43">
        <f t="shared" si="1"/>
        <v>77</v>
      </c>
      <c r="AD40" s="39">
        <f t="shared" si="2"/>
        <v>0</v>
      </c>
      <c r="AE40" s="68">
        <f t="shared" si="3"/>
        <v>0</v>
      </c>
      <c r="AF40" s="67">
        <f t="shared" si="4"/>
        <v>0</v>
      </c>
      <c r="AG40" s="45">
        <f t="shared" si="5"/>
        <v>61</v>
      </c>
      <c r="AH40" s="69">
        <f t="shared" si="6"/>
        <v>71</v>
      </c>
      <c r="AI40" s="39">
        <f t="shared" si="7"/>
        <v>31</v>
      </c>
      <c r="AJ40" s="39">
        <f t="shared" ref="AJ40:AO71" si="11">U40</f>
        <v>0</v>
      </c>
      <c r="AK40" s="43">
        <f t="shared" si="11"/>
        <v>0</v>
      </c>
      <c r="AL40" s="47">
        <f t="shared" si="11"/>
        <v>0</v>
      </c>
      <c r="AM40" s="39">
        <f t="shared" si="11"/>
        <v>0</v>
      </c>
      <c r="AN40" s="39">
        <f t="shared" si="11"/>
        <v>0</v>
      </c>
      <c r="AO40" s="56">
        <f t="shared" si="11"/>
        <v>0</v>
      </c>
    </row>
    <row r="41" spans="1:41">
      <c r="A41" s="460">
        <f t="shared" si="9"/>
        <v>34</v>
      </c>
      <c r="B41" s="363" t="s">
        <v>661</v>
      </c>
      <c r="C41" s="471">
        <v>24373</v>
      </c>
      <c r="D41" s="344" t="s">
        <v>1262</v>
      </c>
      <c r="E41" s="129" t="s">
        <v>39</v>
      </c>
      <c r="F41" s="234"/>
      <c r="G41" s="618">
        <f t="shared" si="10"/>
        <v>208</v>
      </c>
      <c r="H41" s="159"/>
      <c r="I41" s="284"/>
      <c r="J41" s="296"/>
      <c r="K41" s="499"/>
      <c r="L41" s="432">
        <v>46</v>
      </c>
      <c r="M41" s="432"/>
      <c r="N41" s="318">
        <v>72</v>
      </c>
      <c r="O41" s="682"/>
      <c r="P41" s="681">
        <v>44</v>
      </c>
      <c r="Q41" s="353"/>
      <c r="R41" s="589">
        <v>90</v>
      </c>
      <c r="S41" s="437"/>
      <c r="T41" s="437">
        <v>21</v>
      </c>
      <c r="U41" s="182"/>
      <c r="V41" s="499"/>
      <c r="W41" s="178"/>
      <c r="X41" s="182"/>
      <c r="Y41" s="182"/>
      <c r="Z41" s="670"/>
      <c r="AA41" s="59"/>
      <c r="AB41" s="120">
        <f t="shared" si="0"/>
        <v>0</v>
      </c>
      <c r="AC41" s="43">
        <f t="shared" si="1"/>
        <v>0</v>
      </c>
      <c r="AD41" s="39">
        <f t="shared" si="2"/>
        <v>0</v>
      </c>
      <c r="AE41" s="68">
        <f t="shared" si="3"/>
        <v>46</v>
      </c>
      <c r="AF41" s="67">
        <f t="shared" si="4"/>
        <v>72</v>
      </c>
      <c r="AG41" s="45">
        <f t="shared" si="5"/>
        <v>44</v>
      </c>
      <c r="AH41" s="69">
        <f t="shared" si="6"/>
        <v>90</v>
      </c>
      <c r="AI41" s="39">
        <f t="shared" si="7"/>
        <v>21</v>
      </c>
      <c r="AJ41" s="39">
        <f t="shared" si="11"/>
        <v>0</v>
      </c>
      <c r="AK41" s="43">
        <f t="shared" si="11"/>
        <v>0</v>
      </c>
      <c r="AL41" s="47">
        <f t="shared" si="11"/>
        <v>0</v>
      </c>
      <c r="AM41" s="39">
        <f t="shared" si="11"/>
        <v>0</v>
      </c>
      <c r="AN41" s="39">
        <f t="shared" si="11"/>
        <v>0</v>
      </c>
      <c r="AO41" s="56">
        <f t="shared" si="11"/>
        <v>0</v>
      </c>
    </row>
    <row r="42" spans="1:41">
      <c r="A42" s="460">
        <f t="shared" si="9"/>
        <v>35</v>
      </c>
      <c r="B42" s="472" t="s">
        <v>917</v>
      </c>
      <c r="C42" s="477">
        <v>93566</v>
      </c>
      <c r="D42" s="444" t="s">
        <v>210</v>
      </c>
      <c r="E42" s="473" t="s">
        <v>11</v>
      </c>
      <c r="F42" s="480" t="s">
        <v>904</v>
      </c>
      <c r="G42" s="618">
        <f t="shared" si="10"/>
        <v>201</v>
      </c>
      <c r="H42" s="159">
        <v>58</v>
      </c>
      <c r="I42" s="284"/>
      <c r="J42" s="296"/>
      <c r="K42" s="499"/>
      <c r="L42" s="437"/>
      <c r="M42" s="432"/>
      <c r="N42" s="331"/>
      <c r="O42" s="682"/>
      <c r="P42" s="681"/>
      <c r="Q42" s="379"/>
      <c r="R42" s="589"/>
      <c r="S42" s="432"/>
      <c r="T42" s="437">
        <v>71</v>
      </c>
      <c r="U42" s="182"/>
      <c r="V42" s="499">
        <v>72</v>
      </c>
      <c r="W42" s="178"/>
      <c r="X42" s="182"/>
      <c r="Y42" s="182"/>
      <c r="Z42" s="257"/>
      <c r="AA42" s="59"/>
      <c r="AB42" s="120">
        <f t="shared" si="0"/>
        <v>58</v>
      </c>
      <c r="AC42" s="43">
        <f t="shared" si="1"/>
        <v>0</v>
      </c>
      <c r="AD42" s="39">
        <f t="shared" si="2"/>
        <v>0</v>
      </c>
      <c r="AE42" s="68">
        <f t="shared" si="3"/>
        <v>0</v>
      </c>
      <c r="AF42" s="67">
        <f t="shared" si="4"/>
        <v>0</v>
      </c>
      <c r="AG42" s="45">
        <f t="shared" si="5"/>
        <v>0</v>
      </c>
      <c r="AH42" s="69">
        <f t="shared" si="6"/>
        <v>0</v>
      </c>
      <c r="AI42" s="39">
        <f t="shared" si="7"/>
        <v>71</v>
      </c>
      <c r="AJ42" s="39">
        <f t="shared" si="11"/>
        <v>0</v>
      </c>
      <c r="AK42" s="43">
        <f t="shared" si="11"/>
        <v>72</v>
      </c>
      <c r="AL42" s="47">
        <f t="shared" si="11"/>
        <v>0</v>
      </c>
      <c r="AM42" s="39">
        <f t="shared" si="11"/>
        <v>0</v>
      </c>
      <c r="AN42" s="39">
        <f t="shared" si="11"/>
        <v>0</v>
      </c>
      <c r="AO42" s="56">
        <f t="shared" si="11"/>
        <v>0</v>
      </c>
    </row>
    <row r="43" spans="1:41">
      <c r="A43" s="460">
        <f t="shared" si="9"/>
        <v>36</v>
      </c>
      <c r="B43" s="472" t="s">
        <v>942</v>
      </c>
      <c r="C43" s="290">
        <v>89677</v>
      </c>
      <c r="D43" s="444" t="s">
        <v>943</v>
      </c>
      <c r="E43" s="473" t="s">
        <v>11</v>
      </c>
      <c r="F43" s="480"/>
      <c r="G43" s="618">
        <f t="shared" si="10"/>
        <v>201</v>
      </c>
      <c r="H43" s="158"/>
      <c r="I43" s="546"/>
      <c r="J43" s="296"/>
      <c r="K43" s="502"/>
      <c r="L43" s="432"/>
      <c r="M43" s="432"/>
      <c r="N43" s="207"/>
      <c r="O43" s="681"/>
      <c r="P43" s="681"/>
      <c r="Q43" s="379"/>
      <c r="R43" s="589"/>
      <c r="S43" s="437"/>
      <c r="T43" s="437"/>
      <c r="U43" s="129"/>
      <c r="V43" s="499">
        <v>48</v>
      </c>
      <c r="W43" s="178"/>
      <c r="X43" s="182">
        <v>49</v>
      </c>
      <c r="Y43" s="182"/>
      <c r="Z43" s="257">
        <v>104</v>
      </c>
      <c r="AA43" s="59"/>
      <c r="AB43" s="120">
        <f t="shared" si="0"/>
        <v>0</v>
      </c>
      <c r="AC43" s="43">
        <f t="shared" si="1"/>
        <v>0</v>
      </c>
      <c r="AD43" s="39">
        <f t="shared" si="2"/>
        <v>0</v>
      </c>
      <c r="AE43" s="68">
        <f t="shared" si="3"/>
        <v>0</v>
      </c>
      <c r="AF43" s="67">
        <f t="shared" si="4"/>
        <v>0</v>
      </c>
      <c r="AG43" s="45">
        <f t="shared" si="5"/>
        <v>0</v>
      </c>
      <c r="AH43" s="69">
        <f t="shared" si="6"/>
        <v>0</v>
      </c>
      <c r="AI43" s="39">
        <f t="shared" si="7"/>
        <v>0</v>
      </c>
      <c r="AJ43" s="39">
        <f t="shared" si="11"/>
        <v>0</v>
      </c>
      <c r="AK43" s="43">
        <f t="shared" si="11"/>
        <v>48</v>
      </c>
      <c r="AL43" s="47">
        <f t="shared" si="11"/>
        <v>0</v>
      </c>
      <c r="AM43" s="39">
        <f t="shared" si="11"/>
        <v>49</v>
      </c>
      <c r="AN43" s="39">
        <f t="shared" si="11"/>
        <v>0</v>
      </c>
      <c r="AO43" s="56">
        <f t="shared" si="11"/>
        <v>104</v>
      </c>
    </row>
    <row r="44" spans="1:41">
      <c r="A44" s="460">
        <f t="shared" si="9"/>
        <v>37</v>
      </c>
      <c r="B44" s="276" t="s">
        <v>1149</v>
      </c>
      <c r="C44" s="242">
        <v>80188</v>
      </c>
      <c r="D44" s="182">
        <v>2609</v>
      </c>
      <c r="E44" s="182" t="s">
        <v>52</v>
      </c>
      <c r="F44" s="292" t="s">
        <v>904</v>
      </c>
      <c r="G44" s="618">
        <f t="shared" si="10"/>
        <v>200</v>
      </c>
      <c r="H44" s="665"/>
      <c r="I44" s="546">
        <v>92</v>
      </c>
      <c r="J44" s="296"/>
      <c r="K44" s="499"/>
      <c r="L44" s="432"/>
      <c r="M44" s="432"/>
      <c r="N44" s="207"/>
      <c r="O44" s="681">
        <v>70</v>
      </c>
      <c r="P44" s="681"/>
      <c r="Q44" s="353"/>
      <c r="R44" s="589"/>
      <c r="S44" s="437"/>
      <c r="T44" s="437">
        <v>38</v>
      </c>
      <c r="U44" s="182"/>
      <c r="V44" s="499"/>
      <c r="W44" s="178"/>
      <c r="X44" s="182"/>
      <c r="Y44" s="182"/>
      <c r="Z44" s="257"/>
      <c r="AA44" s="59"/>
      <c r="AB44" s="120">
        <f t="shared" si="0"/>
        <v>0</v>
      </c>
      <c r="AC44" s="43">
        <f t="shared" si="1"/>
        <v>92</v>
      </c>
      <c r="AD44" s="39">
        <f t="shared" si="2"/>
        <v>0</v>
      </c>
      <c r="AE44" s="68">
        <f t="shared" si="3"/>
        <v>0</v>
      </c>
      <c r="AF44" s="67">
        <f t="shared" si="4"/>
        <v>0</v>
      </c>
      <c r="AG44" s="45">
        <f t="shared" si="5"/>
        <v>70</v>
      </c>
      <c r="AH44" s="69">
        <f t="shared" si="6"/>
        <v>0</v>
      </c>
      <c r="AI44" s="39">
        <f t="shared" si="7"/>
        <v>38</v>
      </c>
      <c r="AJ44" s="39">
        <f t="shared" si="11"/>
        <v>0</v>
      </c>
      <c r="AK44" s="43">
        <f t="shared" si="11"/>
        <v>0</v>
      </c>
      <c r="AL44" s="47">
        <f t="shared" si="11"/>
        <v>0</v>
      </c>
      <c r="AM44" s="39">
        <f t="shared" si="11"/>
        <v>0</v>
      </c>
      <c r="AN44" s="39">
        <f t="shared" si="11"/>
        <v>0</v>
      </c>
      <c r="AO44" s="56">
        <f t="shared" si="11"/>
        <v>0</v>
      </c>
    </row>
    <row r="45" spans="1:41">
      <c r="A45" s="460">
        <f t="shared" si="9"/>
        <v>38</v>
      </c>
      <c r="B45" s="514" t="s">
        <v>1049</v>
      </c>
      <c r="C45" s="573">
        <v>62098</v>
      </c>
      <c r="D45" s="275" t="s">
        <v>1051</v>
      </c>
      <c r="E45" s="275" t="s">
        <v>12</v>
      </c>
      <c r="F45" s="517"/>
      <c r="G45" s="618">
        <f t="shared" si="10"/>
        <v>199</v>
      </c>
      <c r="H45" s="665"/>
      <c r="I45" s="284"/>
      <c r="J45" s="546">
        <v>89</v>
      </c>
      <c r="K45" s="499"/>
      <c r="L45" s="432"/>
      <c r="M45" s="432"/>
      <c r="N45" s="318"/>
      <c r="O45" s="681"/>
      <c r="P45" s="681"/>
      <c r="Q45" s="379"/>
      <c r="R45" s="589"/>
      <c r="S45" s="432"/>
      <c r="T45" s="437">
        <v>110</v>
      </c>
      <c r="U45" s="129"/>
      <c r="V45" s="499"/>
      <c r="W45" s="178"/>
      <c r="X45" s="182"/>
      <c r="Y45" s="182"/>
      <c r="Z45" s="257"/>
      <c r="AA45" s="59"/>
      <c r="AB45" s="120">
        <f t="shared" si="0"/>
        <v>0</v>
      </c>
      <c r="AC45" s="43">
        <f t="shared" si="1"/>
        <v>89</v>
      </c>
      <c r="AD45" s="39">
        <f t="shared" si="2"/>
        <v>0</v>
      </c>
      <c r="AE45" s="68">
        <f t="shared" si="3"/>
        <v>0</v>
      </c>
      <c r="AF45" s="67">
        <f t="shared" si="4"/>
        <v>0</v>
      </c>
      <c r="AG45" s="45">
        <f t="shared" si="5"/>
        <v>0</v>
      </c>
      <c r="AH45" s="69">
        <f t="shared" si="6"/>
        <v>0</v>
      </c>
      <c r="AI45" s="39">
        <f t="shared" si="7"/>
        <v>110</v>
      </c>
      <c r="AJ45" s="39">
        <f t="shared" si="11"/>
        <v>0</v>
      </c>
      <c r="AK45" s="43">
        <f t="shared" si="11"/>
        <v>0</v>
      </c>
      <c r="AL45" s="47">
        <f t="shared" si="11"/>
        <v>0</v>
      </c>
      <c r="AM45" s="39">
        <f t="shared" si="11"/>
        <v>0</v>
      </c>
      <c r="AN45" s="39">
        <f t="shared" si="11"/>
        <v>0</v>
      </c>
      <c r="AO45" s="56">
        <f t="shared" si="11"/>
        <v>0</v>
      </c>
    </row>
    <row r="46" spans="1:41">
      <c r="A46" s="460">
        <f t="shared" si="9"/>
        <v>39</v>
      </c>
      <c r="B46" s="216" t="s">
        <v>75</v>
      </c>
      <c r="C46" s="144">
        <v>27179</v>
      </c>
      <c r="D46" s="144">
        <v>284</v>
      </c>
      <c r="E46" s="163" t="s">
        <v>67</v>
      </c>
      <c r="F46" s="215"/>
      <c r="G46" s="618">
        <f t="shared" si="10"/>
        <v>198</v>
      </c>
      <c r="H46" s="665">
        <v>85</v>
      </c>
      <c r="I46" s="284"/>
      <c r="J46" s="296"/>
      <c r="K46" s="499"/>
      <c r="L46" s="432"/>
      <c r="M46" s="432"/>
      <c r="N46" s="207"/>
      <c r="O46" s="681"/>
      <c r="P46" s="681"/>
      <c r="Q46" s="353"/>
      <c r="R46" s="589">
        <v>113</v>
      </c>
      <c r="S46" s="437"/>
      <c r="T46" s="437"/>
      <c r="U46" s="182"/>
      <c r="V46" s="499"/>
      <c r="W46" s="178"/>
      <c r="X46" s="182"/>
      <c r="Y46" s="182"/>
      <c r="Z46" s="257"/>
      <c r="AA46" s="59"/>
      <c r="AB46" s="120">
        <f t="shared" si="0"/>
        <v>85</v>
      </c>
      <c r="AC46" s="43">
        <f t="shared" si="1"/>
        <v>0</v>
      </c>
      <c r="AD46" s="39">
        <f t="shared" si="2"/>
        <v>0</v>
      </c>
      <c r="AE46" s="68">
        <f t="shared" si="3"/>
        <v>0</v>
      </c>
      <c r="AF46" s="67">
        <f t="shared" si="4"/>
        <v>0</v>
      </c>
      <c r="AG46" s="45">
        <f t="shared" si="5"/>
        <v>0</v>
      </c>
      <c r="AH46" s="69">
        <f t="shared" si="6"/>
        <v>113</v>
      </c>
      <c r="AI46" s="39">
        <f t="shared" si="7"/>
        <v>0</v>
      </c>
      <c r="AJ46" s="39">
        <f t="shared" si="11"/>
        <v>0</v>
      </c>
      <c r="AK46" s="43">
        <f t="shared" si="11"/>
        <v>0</v>
      </c>
      <c r="AL46" s="47">
        <f t="shared" si="11"/>
        <v>0</v>
      </c>
      <c r="AM46" s="39">
        <f t="shared" si="11"/>
        <v>0</v>
      </c>
      <c r="AN46" s="39">
        <f t="shared" si="11"/>
        <v>0</v>
      </c>
      <c r="AO46" s="56">
        <f t="shared" si="11"/>
        <v>0</v>
      </c>
    </row>
    <row r="47" spans="1:41">
      <c r="A47" s="460">
        <f t="shared" si="9"/>
        <v>40</v>
      </c>
      <c r="B47" s="475" t="s">
        <v>933</v>
      </c>
      <c r="C47" s="477">
        <v>69734</v>
      </c>
      <c r="D47" s="444" t="s">
        <v>128</v>
      </c>
      <c r="E47" s="288" t="s">
        <v>11</v>
      </c>
      <c r="F47" s="479"/>
      <c r="G47" s="618">
        <f t="shared" si="10"/>
        <v>195</v>
      </c>
      <c r="H47" s="159">
        <v>71</v>
      </c>
      <c r="I47" s="284"/>
      <c r="J47" s="296"/>
      <c r="K47" s="499"/>
      <c r="L47" s="437"/>
      <c r="M47" s="432"/>
      <c r="N47" s="331"/>
      <c r="O47" s="681"/>
      <c r="P47" s="681"/>
      <c r="Q47" s="353"/>
      <c r="R47" s="589"/>
      <c r="S47" s="432"/>
      <c r="T47" s="437"/>
      <c r="U47" s="129"/>
      <c r="V47" s="499">
        <v>57</v>
      </c>
      <c r="W47" s="178"/>
      <c r="X47" s="182">
        <v>0</v>
      </c>
      <c r="Y47" s="182"/>
      <c r="Z47" s="257">
        <v>67</v>
      </c>
      <c r="AA47" s="59"/>
      <c r="AB47" s="120">
        <f t="shared" si="0"/>
        <v>71</v>
      </c>
      <c r="AC47" s="43">
        <f t="shared" si="1"/>
        <v>0</v>
      </c>
      <c r="AD47" s="39">
        <f t="shared" si="2"/>
        <v>0</v>
      </c>
      <c r="AE47" s="68">
        <f t="shared" si="3"/>
        <v>0</v>
      </c>
      <c r="AF47" s="67">
        <f t="shared" si="4"/>
        <v>0</v>
      </c>
      <c r="AG47" s="45">
        <f t="shared" si="5"/>
        <v>0</v>
      </c>
      <c r="AH47" s="69">
        <f t="shared" si="6"/>
        <v>0</v>
      </c>
      <c r="AI47" s="39">
        <f t="shared" si="7"/>
        <v>0</v>
      </c>
      <c r="AJ47" s="39">
        <f t="shared" si="11"/>
        <v>0</v>
      </c>
      <c r="AK47" s="43">
        <f t="shared" si="11"/>
        <v>57</v>
      </c>
      <c r="AL47" s="47">
        <f t="shared" si="11"/>
        <v>0</v>
      </c>
      <c r="AM47" s="39">
        <f t="shared" si="11"/>
        <v>0</v>
      </c>
      <c r="AN47" s="39">
        <f t="shared" si="11"/>
        <v>0</v>
      </c>
      <c r="AO47" s="56">
        <f t="shared" si="11"/>
        <v>67</v>
      </c>
    </row>
    <row r="48" spans="1:41">
      <c r="A48" s="460">
        <f t="shared" si="9"/>
        <v>41</v>
      </c>
      <c r="B48" s="276" t="s">
        <v>444</v>
      </c>
      <c r="C48" s="182">
        <v>16079</v>
      </c>
      <c r="D48" s="182">
        <v>429</v>
      </c>
      <c r="E48" s="182" t="s">
        <v>52</v>
      </c>
      <c r="F48" s="292"/>
      <c r="G48" s="618">
        <f t="shared" si="10"/>
        <v>195</v>
      </c>
      <c r="H48" s="665"/>
      <c r="I48" s="546">
        <v>47</v>
      </c>
      <c r="J48" s="296"/>
      <c r="K48" s="499"/>
      <c r="L48" s="432"/>
      <c r="M48" s="432"/>
      <c r="N48" s="207"/>
      <c r="O48" s="681"/>
      <c r="P48" s="681">
        <v>54</v>
      </c>
      <c r="Q48" s="353"/>
      <c r="R48" s="589">
        <v>68</v>
      </c>
      <c r="S48" s="437">
        <v>5</v>
      </c>
      <c r="T48" s="437">
        <v>73</v>
      </c>
      <c r="U48" s="182"/>
      <c r="V48" s="499"/>
      <c r="W48" s="178"/>
      <c r="X48" s="182"/>
      <c r="Y48" s="182"/>
      <c r="Z48" s="257"/>
      <c r="AA48" s="59"/>
      <c r="AB48" s="120">
        <f t="shared" si="0"/>
        <v>0</v>
      </c>
      <c r="AC48" s="43">
        <f t="shared" si="1"/>
        <v>47</v>
      </c>
      <c r="AD48" s="39">
        <f t="shared" si="2"/>
        <v>0</v>
      </c>
      <c r="AE48" s="68">
        <f t="shared" si="3"/>
        <v>0</v>
      </c>
      <c r="AF48" s="67">
        <f t="shared" si="4"/>
        <v>0</v>
      </c>
      <c r="AG48" s="45">
        <f t="shared" si="5"/>
        <v>54</v>
      </c>
      <c r="AH48" s="69">
        <f t="shared" si="6"/>
        <v>68</v>
      </c>
      <c r="AI48" s="39">
        <f t="shared" si="7"/>
        <v>73</v>
      </c>
      <c r="AJ48" s="39">
        <f t="shared" si="11"/>
        <v>0</v>
      </c>
      <c r="AK48" s="43">
        <f t="shared" si="11"/>
        <v>0</v>
      </c>
      <c r="AL48" s="47">
        <f t="shared" si="11"/>
        <v>0</v>
      </c>
      <c r="AM48" s="39">
        <f t="shared" si="11"/>
        <v>0</v>
      </c>
      <c r="AN48" s="39">
        <f t="shared" si="11"/>
        <v>0</v>
      </c>
      <c r="AO48" s="56">
        <f t="shared" si="11"/>
        <v>0</v>
      </c>
    </row>
    <row r="49" spans="1:41">
      <c r="A49" s="460">
        <f t="shared" si="9"/>
        <v>42</v>
      </c>
      <c r="B49" s="514" t="s">
        <v>1052</v>
      </c>
      <c r="C49" s="573">
        <v>62097</v>
      </c>
      <c r="D49" s="275" t="s">
        <v>715</v>
      </c>
      <c r="E49" s="275" t="s">
        <v>12</v>
      </c>
      <c r="F49" s="517"/>
      <c r="G49" s="618">
        <f t="shared" si="10"/>
        <v>194</v>
      </c>
      <c r="H49" s="665"/>
      <c r="I49" s="284"/>
      <c r="J49" s="546">
        <v>84</v>
      </c>
      <c r="K49" s="498"/>
      <c r="L49" s="432"/>
      <c r="M49" s="432"/>
      <c r="N49" s="207"/>
      <c r="O49" s="681"/>
      <c r="P49" s="681"/>
      <c r="Q49" s="353"/>
      <c r="R49" s="589"/>
      <c r="S49" s="437">
        <v>110</v>
      </c>
      <c r="T49" s="437">
        <v>105</v>
      </c>
      <c r="U49" s="182"/>
      <c r="V49" s="499"/>
      <c r="W49" s="178"/>
      <c r="X49" s="182"/>
      <c r="Y49" s="182"/>
      <c r="Z49" s="257"/>
      <c r="AA49" s="59"/>
      <c r="AB49" s="120">
        <f t="shared" si="0"/>
        <v>0</v>
      </c>
      <c r="AC49" s="43">
        <f t="shared" si="1"/>
        <v>84</v>
      </c>
      <c r="AD49" s="39">
        <f t="shared" si="2"/>
        <v>0</v>
      </c>
      <c r="AE49" s="68">
        <f t="shared" si="3"/>
        <v>0</v>
      </c>
      <c r="AF49" s="67">
        <f t="shared" si="4"/>
        <v>0</v>
      </c>
      <c r="AG49" s="45">
        <f t="shared" si="5"/>
        <v>0</v>
      </c>
      <c r="AH49" s="69">
        <f t="shared" si="6"/>
        <v>0</v>
      </c>
      <c r="AI49" s="39">
        <f t="shared" si="7"/>
        <v>110</v>
      </c>
      <c r="AJ49" s="39">
        <f t="shared" si="11"/>
        <v>0</v>
      </c>
      <c r="AK49" s="43">
        <f t="shared" si="11"/>
        <v>0</v>
      </c>
      <c r="AL49" s="47">
        <f t="shared" si="11"/>
        <v>0</v>
      </c>
      <c r="AM49" s="39">
        <f t="shared" si="11"/>
        <v>0</v>
      </c>
      <c r="AN49" s="39">
        <f t="shared" si="11"/>
        <v>0</v>
      </c>
      <c r="AO49" s="56">
        <f t="shared" si="11"/>
        <v>0</v>
      </c>
    </row>
    <row r="50" spans="1:41">
      <c r="A50" s="460">
        <f t="shared" si="9"/>
        <v>43</v>
      </c>
      <c r="B50" s="272" t="s">
        <v>868</v>
      </c>
      <c r="C50" s="129">
        <v>16077</v>
      </c>
      <c r="D50" s="129" t="s">
        <v>869</v>
      </c>
      <c r="E50" s="129" t="s">
        <v>52</v>
      </c>
      <c r="F50" s="234"/>
      <c r="G50" s="618">
        <f t="shared" si="10"/>
        <v>192</v>
      </c>
      <c r="H50" s="159"/>
      <c r="I50" s="284"/>
      <c r="J50" s="296"/>
      <c r="K50" s="499"/>
      <c r="L50" s="437"/>
      <c r="M50" s="432"/>
      <c r="N50" s="331"/>
      <c r="O50" s="682">
        <v>111</v>
      </c>
      <c r="P50" s="681"/>
      <c r="Q50" s="353"/>
      <c r="R50" s="589">
        <v>81</v>
      </c>
      <c r="S50" s="437"/>
      <c r="T50" s="437"/>
      <c r="U50" s="182"/>
      <c r="V50" s="499"/>
      <c r="W50" s="178"/>
      <c r="X50" s="182"/>
      <c r="Y50" s="182"/>
      <c r="Z50" s="257"/>
      <c r="AA50" s="59"/>
      <c r="AB50" s="120">
        <f t="shared" si="0"/>
        <v>0</v>
      </c>
      <c r="AC50" s="43">
        <f t="shared" si="1"/>
        <v>0</v>
      </c>
      <c r="AD50" s="39">
        <f t="shared" si="2"/>
        <v>0</v>
      </c>
      <c r="AE50" s="68">
        <f t="shared" si="3"/>
        <v>0</v>
      </c>
      <c r="AF50" s="67">
        <f t="shared" si="4"/>
        <v>0</v>
      </c>
      <c r="AG50" s="45">
        <f t="shared" si="5"/>
        <v>111</v>
      </c>
      <c r="AH50" s="69">
        <f t="shared" si="6"/>
        <v>81</v>
      </c>
      <c r="AI50" s="39">
        <f t="shared" si="7"/>
        <v>0</v>
      </c>
      <c r="AJ50" s="39">
        <f t="shared" si="11"/>
        <v>0</v>
      </c>
      <c r="AK50" s="43">
        <f t="shared" si="11"/>
        <v>0</v>
      </c>
      <c r="AL50" s="47">
        <f t="shared" si="11"/>
        <v>0</v>
      </c>
      <c r="AM50" s="39">
        <f t="shared" si="11"/>
        <v>0</v>
      </c>
      <c r="AN50" s="39">
        <f t="shared" si="11"/>
        <v>0</v>
      </c>
      <c r="AO50" s="56">
        <f t="shared" si="11"/>
        <v>0</v>
      </c>
    </row>
    <row r="51" spans="1:41">
      <c r="A51" s="460">
        <f t="shared" si="9"/>
        <v>44</v>
      </c>
      <c r="B51" s="404" t="s">
        <v>717</v>
      </c>
      <c r="C51" s="400">
        <v>62076</v>
      </c>
      <c r="D51" s="405" t="s">
        <v>438</v>
      </c>
      <c r="E51" s="406" t="s">
        <v>12</v>
      </c>
      <c r="F51" s="421"/>
      <c r="G51" s="618">
        <f t="shared" si="10"/>
        <v>188</v>
      </c>
      <c r="H51" s="159"/>
      <c r="I51" s="284">
        <v>94</v>
      </c>
      <c r="J51" s="296"/>
      <c r="K51" s="499"/>
      <c r="L51" s="437"/>
      <c r="M51" s="432"/>
      <c r="N51" s="331"/>
      <c r="O51" s="681"/>
      <c r="P51" s="681"/>
      <c r="Q51" s="379"/>
      <c r="R51" s="589"/>
      <c r="S51" s="432">
        <v>94</v>
      </c>
      <c r="T51" s="437">
        <v>19</v>
      </c>
      <c r="U51" s="182"/>
      <c r="V51" s="499"/>
      <c r="W51" s="178"/>
      <c r="X51" s="182"/>
      <c r="Y51" s="182"/>
      <c r="Z51" s="257"/>
      <c r="AA51" s="59"/>
      <c r="AB51" s="120">
        <f t="shared" si="0"/>
        <v>0</v>
      </c>
      <c r="AC51" s="43">
        <f t="shared" si="1"/>
        <v>94</v>
      </c>
      <c r="AD51" s="39">
        <f t="shared" si="2"/>
        <v>0</v>
      </c>
      <c r="AE51" s="68">
        <f t="shared" si="3"/>
        <v>0</v>
      </c>
      <c r="AF51" s="67">
        <f t="shared" si="4"/>
        <v>0</v>
      </c>
      <c r="AG51" s="45">
        <f t="shared" si="5"/>
        <v>0</v>
      </c>
      <c r="AH51" s="69">
        <f t="shared" si="6"/>
        <v>0</v>
      </c>
      <c r="AI51" s="39">
        <f t="shared" si="7"/>
        <v>94</v>
      </c>
      <c r="AJ51" s="39">
        <f t="shared" si="11"/>
        <v>0</v>
      </c>
      <c r="AK51" s="43">
        <f t="shared" si="11"/>
        <v>0</v>
      </c>
      <c r="AL51" s="47">
        <f t="shared" si="11"/>
        <v>0</v>
      </c>
      <c r="AM51" s="39">
        <f t="shared" si="11"/>
        <v>0</v>
      </c>
      <c r="AN51" s="39">
        <f t="shared" si="11"/>
        <v>0</v>
      </c>
      <c r="AO51" s="56">
        <f t="shared" si="11"/>
        <v>0</v>
      </c>
    </row>
    <row r="52" spans="1:41">
      <c r="A52" s="460">
        <f t="shared" si="9"/>
        <v>45</v>
      </c>
      <c r="B52" s="361" t="s">
        <v>266</v>
      </c>
      <c r="C52" s="139">
        <v>89671</v>
      </c>
      <c r="D52" s="140" t="s">
        <v>267</v>
      </c>
      <c r="E52" s="140" t="s">
        <v>11</v>
      </c>
      <c r="F52" s="322"/>
      <c r="G52" s="618">
        <f>ROUND(IF(COUNT(AB52:AQ52)&lt;=3,SUM(AB52:AQ52),SUM(LARGE(AB52:AQ52,1),LARGE(AB52:AQ52,2),LARGE(AB52:AQ52,3))),0)-K52</f>
        <v>186</v>
      </c>
      <c r="H52" s="159">
        <v>72</v>
      </c>
      <c r="I52" s="284"/>
      <c r="J52" s="296"/>
      <c r="K52" s="502">
        <v>68</v>
      </c>
      <c r="L52" s="432"/>
      <c r="M52" s="432"/>
      <c r="N52" s="207"/>
      <c r="O52" s="681"/>
      <c r="P52" s="681"/>
      <c r="Q52" s="353"/>
      <c r="R52" s="589"/>
      <c r="S52" s="437"/>
      <c r="T52" s="437"/>
      <c r="U52" s="182"/>
      <c r="V52" s="499">
        <v>114</v>
      </c>
      <c r="W52" s="178"/>
      <c r="X52" s="182"/>
      <c r="Y52" s="182"/>
      <c r="Z52" s="257"/>
      <c r="AA52" s="59"/>
      <c r="AB52" s="120">
        <f t="shared" si="0"/>
        <v>72</v>
      </c>
      <c r="AC52" s="43">
        <f t="shared" si="1"/>
        <v>0</v>
      </c>
      <c r="AD52" s="39">
        <f t="shared" si="2"/>
        <v>68</v>
      </c>
      <c r="AE52" s="68">
        <f t="shared" si="3"/>
        <v>0</v>
      </c>
      <c r="AF52" s="67">
        <f t="shared" si="4"/>
        <v>0</v>
      </c>
      <c r="AG52" s="45">
        <f t="shared" si="5"/>
        <v>0</v>
      </c>
      <c r="AH52" s="69">
        <f t="shared" si="6"/>
        <v>0</v>
      </c>
      <c r="AI52" s="39">
        <f t="shared" si="7"/>
        <v>0</v>
      </c>
      <c r="AJ52" s="39">
        <f t="shared" si="11"/>
        <v>0</v>
      </c>
      <c r="AK52" s="43">
        <f t="shared" si="11"/>
        <v>114</v>
      </c>
      <c r="AL52" s="47">
        <f t="shared" si="11"/>
        <v>0</v>
      </c>
      <c r="AM52" s="39">
        <f t="shared" si="11"/>
        <v>0</v>
      </c>
      <c r="AN52" s="39">
        <f t="shared" si="11"/>
        <v>0</v>
      </c>
      <c r="AO52" s="56">
        <f t="shared" si="11"/>
        <v>0</v>
      </c>
    </row>
    <row r="53" spans="1:41">
      <c r="A53" s="460">
        <f t="shared" si="9"/>
        <v>46</v>
      </c>
      <c r="B53" s="362" t="s">
        <v>436</v>
      </c>
      <c r="C53" s="182">
        <v>16229</v>
      </c>
      <c r="D53" s="182">
        <v>702</v>
      </c>
      <c r="E53" s="182" t="s">
        <v>52</v>
      </c>
      <c r="F53" s="292"/>
      <c r="G53" s="618">
        <f t="shared" ref="G53:G60" si="12">ROUND(IF(COUNT(AB53:AQ53)&lt;=3,SUM(AB53:AQ53),SUM(LARGE(AB53:AQ53,1),LARGE(AB53:AQ53,2),LARGE(AB53:AQ53,3))),0)</f>
        <v>185</v>
      </c>
      <c r="H53" s="665"/>
      <c r="I53" s="546">
        <v>113</v>
      </c>
      <c r="J53" s="296"/>
      <c r="K53" s="498"/>
      <c r="L53" s="432"/>
      <c r="M53" s="432"/>
      <c r="N53" s="207"/>
      <c r="O53" s="681"/>
      <c r="P53" s="681"/>
      <c r="Q53" s="353"/>
      <c r="R53" s="589">
        <v>72</v>
      </c>
      <c r="S53" s="437"/>
      <c r="T53" s="437"/>
      <c r="U53" s="182"/>
      <c r="V53" s="499"/>
      <c r="W53" s="178"/>
      <c r="X53" s="182"/>
      <c r="Y53" s="182"/>
      <c r="Z53" s="257"/>
      <c r="AA53" s="59"/>
      <c r="AB53" s="120">
        <f t="shared" si="0"/>
        <v>0</v>
      </c>
      <c r="AC53" s="43">
        <f t="shared" si="1"/>
        <v>113</v>
      </c>
      <c r="AD53" s="39">
        <f t="shared" si="2"/>
        <v>0</v>
      </c>
      <c r="AE53" s="68">
        <f t="shared" si="3"/>
        <v>0</v>
      </c>
      <c r="AF53" s="67">
        <f t="shared" si="4"/>
        <v>0</v>
      </c>
      <c r="AG53" s="45">
        <f t="shared" si="5"/>
        <v>0</v>
      </c>
      <c r="AH53" s="69">
        <f t="shared" si="6"/>
        <v>72</v>
      </c>
      <c r="AI53" s="39">
        <f t="shared" si="7"/>
        <v>0</v>
      </c>
      <c r="AJ53" s="39">
        <f t="shared" si="11"/>
        <v>0</v>
      </c>
      <c r="AK53" s="43">
        <f t="shared" si="11"/>
        <v>0</v>
      </c>
      <c r="AL53" s="47">
        <f t="shared" si="11"/>
        <v>0</v>
      </c>
      <c r="AM53" s="39">
        <f t="shared" si="11"/>
        <v>0</v>
      </c>
      <c r="AN53" s="39">
        <f t="shared" si="11"/>
        <v>0</v>
      </c>
      <c r="AO53" s="56">
        <f t="shared" si="11"/>
        <v>0</v>
      </c>
    </row>
    <row r="54" spans="1:41">
      <c r="A54" s="460">
        <f t="shared" si="9"/>
        <v>47</v>
      </c>
      <c r="B54" s="226" t="s">
        <v>1165</v>
      </c>
      <c r="C54" s="230">
        <v>69582</v>
      </c>
      <c r="D54" s="233" t="s">
        <v>354</v>
      </c>
      <c r="E54" s="129" t="s">
        <v>12</v>
      </c>
      <c r="F54" s="234" t="s">
        <v>904</v>
      </c>
      <c r="G54" s="618">
        <f t="shared" si="12"/>
        <v>184</v>
      </c>
      <c r="H54" s="159"/>
      <c r="I54" s="284"/>
      <c r="J54" s="296"/>
      <c r="K54" s="499"/>
      <c r="L54" s="437">
        <v>96</v>
      </c>
      <c r="M54" s="432"/>
      <c r="N54" s="207"/>
      <c r="O54" s="681"/>
      <c r="P54" s="681"/>
      <c r="Q54" s="353"/>
      <c r="R54" s="589"/>
      <c r="S54" s="437"/>
      <c r="T54" s="437">
        <v>88</v>
      </c>
      <c r="U54" s="182"/>
      <c r="V54" s="499"/>
      <c r="W54" s="178"/>
      <c r="X54" s="182"/>
      <c r="Y54" s="182"/>
      <c r="Z54" s="257"/>
      <c r="AA54" s="59"/>
      <c r="AB54" s="120">
        <f t="shared" si="0"/>
        <v>0</v>
      </c>
      <c r="AC54" s="43">
        <f t="shared" si="1"/>
        <v>0</v>
      </c>
      <c r="AD54" s="39">
        <f t="shared" si="2"/>
        <v>0</v>
      </c>
      <c r="AE54" s="68">
        <f t="shared" si="3"/>
        <v>96</v>
      </c>
      <c r="AF54" s="67">
        <f t="shared" si="4"/>
        <v>0</v>
      </c>
      <c r="AG54" s="45">
        <f t="shared" si="5"/>
        <v>0</v>
      </c>
      <c r="AH54" s="69">
        <f t="shared" si="6"/>
        <v>0</v>
      </c>
      <c r="AI54" s="39">
        <f t="shared" si="7"/>
        <v>88</v>
      </c>
      <c r="AJ54" s="39">
        <f t="shared" si="11"/>
        <v>0</v>
      </c>
      <c r="AK54" s="43">
        <f t="shared" si="11"/>
        <v>0</v>
      </c>
      <c r="AL54" s="47">
        <f t="shared" si="11"/>
        <v>0</v>
      </c>
      <c r="AM54" s="39">
        <f t="shared" si="11"/>
        <v>0</v>
      </c>
      <c r="AN54" s="39">
        <f t="shared" si="11"/>
        <v>0</v>
      </c>
      <c r="AO54" s="56">
        <f t="shared" si="11"/>
        <v>0</v>
      </c>
    </row>
    <row r="55" spans="1:41">
      <c r="A55" s="460">
        <f t="shared" si="9"/>
        <v>48</v>
      </c>
      <c r="B55" s="214" t="s">
        <v>182</v>
      </c>
      <c r="C55" s="145">
        <v>92306</v>
      </c>
      <c r="D55" s="161" t="s">
        <v>183</v>
      </c>
      <c r="E55" s="185" t="s">
        <v>0</v>
      </c>
      <c r="F55" s="217" t="s">
        <v>904</v>
      </c>
      <c r="G55" s="618">
        <f t="shared" si="12"/>
        <v>180</v>
      </c>
      <c r="H55" s="665">
        <v>94</v>
      </c>
      <c r="I55" s="284"/>
      <c r="J55" s="296"/>
      <c r="K55" s="498"/>
      <c r="L55" s="432"/>
      <c r="M55" s="432"/>
      <c r="N55" s="207"/>
      <c r="O55" s="681"/>
      <c r="P55" s="681"/>
      <c r="Q55" s="353"/>
      <c r="R55" s="589"/>
      <c r="S55" s="437"/>
      <c r="T55" s="437"/>
      <c r="U55" s="182">
        <v>86</v>
      </c>
      <c r="V55" s="499"/>
      <c r="W55" s="178"/>
      <c r="X55" s="182"/>
      <c r="Y55" s="182"/>
      <c r="Z55" s="257"/>
      <c r="AA55" s="59"/>
      <c r="AB55" s="120">
        <f t="shared" si="0"/>
        <v>94</v>
      </c>
      <c r="AC55" s="43">
        <f t="shared" si="1"/>
        <v>0</v>
      </c>
      <c r="AD55" s="39">
        <f t="shared" si="2"/>
        <v>0</v>
      </c>
      <c r="AE55" s="68">
        <f t="shared" si="3"/>
        <v>0</v>
      </c>
      <c r="AF55" s="67">
        <f t="shared" si="4"/>
        <v>0</v>
      </c>
      <c r="AG55" s="45">
        <f t="shared" si="5"/>
        <v>0</v>
      </c>
      <c r="AH55" s="69">
        <f t="shared" si="6"/>
        <v>0</v>
      </c>
      <c r="AI55" s="39">
        <f t="shared" si="7"/>
        <v>0</v>
      </c>
      <c r="AJ55" s="39">
        <f t="shared" si="11"/>
        <v>86</v>
      </c>
      <c r="AK55" s="43">
        <f t="shared" si="11"/>
        <v>0</v>
      </c>
      <c r="AL55" s="47">
        <f t="shared" si="11"/>
        <v>0</v>
      </c>
      <c r="AM55" s="39">
        <f t="shared" si="11"/>
        <v>0</v>
      </c>
      <c r="AN55" s="39">
        <f t="shared" si="11"/>
        <v>0</v>
      </c>
      <c r="AO55" s="56">
        <f t="shared" si="11"/>
        <v>0</v>
      </c>
    </row>
    <row r="56" spans="1:41">
      <c r="A56" s="460">
        <f t="shared" si="9"/>
        <v>49</v>
      </c>
      <c r="B56" s="222" t="s">
        <v>204</v>
      </c>
      <c r="C56" s="144">
        <v>85511</v>
      </c>
      <c r="D56" s="154" t="s">
        <v>205</v>
      </c>
      <c r="E56" s="185" t="s">
        <v>13</v>
      </c>
      <c r="F56" s="217"/>
      <c r="G56" s="618">
        <f t="shared" si="12"/>
        <v>180</v>
      </c>
      <c r="H56" s="665">
        <v>63</v>
      </c>
      <c r="I56" s="284"/>
      <c r="J56" s="296"/>
      <c r="K56" s="499"/>
      <c r="L56" s="432"/>
      <c r="M56" s="432"/>
      <c r="N56" s="207"/>
      <c r="O56" s="681"/>
      <c r="P56" s="681"/>
      <c r="Q56" s="353"/>
      <c r="R56" s="589">
        <v>53</v>
      </c>
      <c r="S56" s="437"/>
      <c r="T56" s="437"/>
      <c r="U56" s="182"/>
      <c r="V56" s="499"/>
      <c r="W56" s="178">
        <v>64</v>
      </c>
      <c r="X56" s="182"/>
      <c r="Y56" s="182"/>
      <c r="Z56" s="257"/>
      <c r="AA56" s="59"/>
      <c r="AB56" s="120">
        <f t="shared" si="0"/>
        <v>63</v>
      </c>
      <c r="AC56" s="43">
        <f t="shared" si="1"/>
        <v>0</v>
      </c>
      <c r="AD56" s="39">
        <f t="shared" si="2"/>
        <v>0</v>
      </c>
      <c r="AE56" s="68">
        <f t="shared" si="3"/>
        <v>0</v>
      </c>
      <c r="AF56" s="67">
        <f t="shared" si="4"/>
        <v>0</v>
      </c>
      <c r="AG56" s="45">
        <f t="shared" si="5"/>
        <v>0</v>
      </c>
      <c r="AH56" s="69">
        <f t="shared" si="6"/>
        <v>53</v>
      </c>
      <c r="AI56" s="39">
        <f t="shared" si="7"/>
        <v>0</v>
      </c>
      <c r="AJ56" s="39">
        <f t="shared" si="11"/>
        <v>0</v>
      </c>
      <c r="AK56" s="43">
        <f t="shared" si="11"/>
        <v>0</v>
      </c>
      <c r="AL56" s="47">
        <f t="shared" si="11"/>
        <v>64</v>
      </c>
      <c r="AM56" s="39">
        <f t="shared" si="11"/>
        <v>0</v>
      </c>
      <c r="AN56" s="39">
        <f t="shared" si="11"/>
        <v>0</v>
      </c>
      <c r="AO56" s="56">
        <f t="shared" si="11"/>
        <v>0</v>
      </c>
    </row>
    <row r="57" spans="1:41">
      <c r="A57" s="460">
        <f t="shared" si="9"/>
        <v>50</v>
      </c>
      <c r="B57" s="226" t="s">
        <v>1144</v>
      </c>
      <c r="C57" s="229">
        <v>70787</v>
      </c>
      <c r="D57" s="233" t="s">
        <v>364</v>
      </c>
      <c r="E57" s="129" t="s">
        <v>59</v>
      </c>
      <c r="F57" s="234" t="s">
        <v>904</v>
      </c>
      <c r="G57" s="618">
        <f t="shared" si="12"/>
        <v>178</v>
      </c>
      <c r="H57" s="158"/>
      <c r="I57" s="284"/>
      <c r="J57" s="296"/>
      <c r="K57" s="498"/>
      <c r="L57" s="437">
        <v>70</v>
      </c>
      <c r="M57" s="432">
        <v>80</v>
      </c>
      <c r="N57" s="207"/>
      <c r="O57" s="681"/>
      <c r="P57" s="681"/>
      <c r="Q57" s="353"/>
      <c r="R57" s="589">
        <v>98</v>
      </c>
      <c r="S57" s="437"/>
      <c r="T57" s="437"/>
      <c r="U57" s="182"/>
      <c r="V57" s="499"/>
      <c r="W57" s="178"/>
      <c r="X57" s="182"/>
      <c r="Y57" s="182"/>
      <c r="Z57" s="257"/>
      <c r="AA57" s="59"/>
      <c r="AB57" s="120">
        <f t="shared" si="0"/>
        <v>0</v>
      </c>
      <c r="AC57" s="43">
        <f t="shared" si="1"/>
        <v>0</v>
      </c>
      <c r="AD57" s="39">
        <f t="shared" si="2"/>
        <v>0</v>
      </c>
      <c r="AE57" s="68">
        <f t="shared" si="3"/>
        <v>80</v>
      </c>
      <c r="AF57" s="67">
        <f t="shared" si="4"/>
        <v>0</v>
      </c>
      <c r="AG57" s="45">
        <f t="shared" si="5"/>
        <v>0</v>
      </c>
      <c r="AH57" s="69">
        <f t="shared" si="6"/>
        <v>98</v>
      </c>
      <c r="AI57" s="39">
        <f t="shared" si="7"/>
        <v>0</v>
      </c>
      <c r="AJ57" s="39">
        <f t="shared" si="11"/>
        <v>0</v>
      </c>
      <c r="AK57" s="43">
        <f t="shared" si="11"/>
        <v>0</v>
      </c>
      <c r="AL57" s="47">
        <f t="shared" si="11"/>
        <v>0</v>
      </c>
      <c r="AM57" s="39">
        <f t="shared" si="11"/>
        <v>0</v>
      </c>
      <c r="AN57" s="39">
        <f t="shared" si="11"/>
        <v>0</v>
      </c>
      <c r="AO57" s="56">
        <f t="shared" si="11"/>
        <v>0</v>
      </c>
    </row>
    <row r="58" spans="1:41">
      <c r="A58" s="460">
        <f t="shared" si="9"/>
        <v>51</v>
      </c>
      <c r="B58" s="360" t="s">
        <v>369</v>
      </c>
      <c r="C58" s="574">
        <v>76181</v>
      </c>
      <c r="D58" s="231" t="s">
        <v>370</v>
      </c>
      <c r="E58" s="129" t="s">
        <v>0</v>
      </c>
      <c r="F58" s="234"/>
      <c r="G58" s="618">
        <f t="shared" si="12"/>
        <v>174</v>
      </c>
      <c r="H58" s="158">
        <v>43</v>
      </c>
      <c r="I58" s="284"/>
      <c r="J58" s="296"/>
      <c r="K58" s="499"/>
      <c r="L58" s="437">
        <v>64</v>
      </c>
      <c r="M58" s="432"/>
      <c r="N58" s="207"/>
      <c r="O58" s="681"/>
      <c r="P58" s="681">
        <v>49</v>
      </c>
      <c r="Q58" s="354">
        <v>59</v>
      </c>
      <c r="R58" s="589"/>
      <c r="S58" s="437"/>
      <c r="T58" s="437"/>
      <c r="U58" s="182">
        <v>51</v>
      </c>
      <c r="V58" s="499"/>
      <c r="W58" s="178"/>
      <c r="X58" s="182"/>
      <c r="Y58" s="182"/>
      <c r="Z58" s="257"/>
      <c r="AA58" s="59"/>
      <c r="AB58" s="120">
        <f t="shared" si="0"/>
        <v>43</v>
      </c>
      <c r="AC58" s="43">
        <f t="shared" si="1"/>
        <v>0</v>
      </c>
      <c r="AD58" s="39">
        <f t="shared" si="2"/>
        <v>0</v>
      </c>
      <c r="AE58" s="68">
        <f t="shared" si="3"/>
        <v>64</v>
      </c>
      <c r="AF58" s="67">
        <f t="shared" si="4"/>
        <v>0</v>
      </c>
      <c r="AG58" s="45">
        <f t="shared" si="5"/>
        <v>49</v>
      </c>
      <c r="AH58" s="69">
        <f t="shared" si="6"/>
        <v>59</v>
      </c>
      <c r="AI58" s="39">
        <f t="shared" si="7"/>
        <v>0</v>
      </c>
      <c r="AJ58" s="39">
        <f t="shared" si="11"/>
        <v>51</v>
      </c>
      <c r="AK58" s="43">
        <f t="shared" si="11"/>
        <v>0</v>
      </c>
      <c r="AL58" s="47">
        <f t="shared" si="11"/>
        <v>0</v>
      </c>
      <c r="AM58" s="39">
        <f t="shared" si="11"/>
        <v>0</v>
      </c>
      <c r="AN58" s="39">
        <f t="shared" si="11"/>
        <v>0</v>
      </c>
      <c r="AO58" s="56">
        <f t="shared" si="11"/>
        <v>0</v>
      </c>
    </row>
    <row r="59" spans="1:41">
      <c r="A59" s="460">
        <f t="shared" si="9"/>
        <v>52</v>
      </c>
      <c r="B59" s="226" t="s">
        <v>1143</v>
      </c>
      <c r="C59" s="229">
        <v>70785</v>
      </c>
      <c r="D59" s="231" t="s">
        <v>361</v>
      </c>
      <c r="E59" s="129" t="s">
        <v>59</v>
      </c>
      <c r="F59" s="234" t="s">
        <v>904</v>
      </c>
      <c r="G59" s="618">
        <f t="shared" si="12"/>
        <v>173</v>
      </c>
      <c r="H59" s="158"/>
      <c r="I59" s="284"/>
      <c r="J59" s="296"/>
      <c r="K59" s="498"/>
      <c r="L59" s="437">
        <v>79</v>
      </c>
      <c r="M59" s="432"/>
      <c r="N59" s="207"/>
      <c r="O59" s="681"/>
      <c r="P59" s="681"/>
      <c r="Q59" s="353"/>
      <c r="R59" s="589">
        <v>94</v>
      </c>
      <c r="S59" s="437"/>
      <c r="T59" s="437"/>
      <c r="U59" s="182"/>
      <c r="V59" s="499"/>
      <c r="W59" s="178"/>
      <c r="X59" s="182"/>
      <c r="Y59" s="182"/>
      <c r="Z59" s="257"/>
      <c r="AA59" s="59"/>
      <c r="AB59" s="120">
        <f t="shared" si="0"/>
        <v>0</v>
      </c>
      <c r="AC59" s="43">
        <f t="shared" si="1"/>
        <v>0</v>
      </c>
      <c r="AD59" s="39">
        <f t="shared" si="2"/>
        <v>0</v>
      </c>
      <c r="AE59" s="68">
        <f t="shared" si="3"/>
        <v>79</v>
      </c>
      <c r="AF59" s="67">
        <f t="shared" si="4"/>
        <v>0</v>
      </c>
      <c r="AG59" s="45">
        <f t="shared" si="5"/>
        <v>0</v>
      </c>
      <c r="AH59" s="69">
        <f t="shared" si="6"/>
        <v>94</v>
      </c>
      <c r="AI59" s="39">
        <f t="shared" si="7"/>
        <v>0</v>
      </c>
      <c r="AJ59" s="39">
        <f t="shared" si="11"/>
        <v>0</v>
      </c>
      <c r="AK59" s="43">
        <f t="shared" si="11"/>
        <v>0</v>
      </c>
      <c r="AL59" s="47">
        <f t="shared" si="11"/>
        <v>0</v>
      </c>
      <c r="AM59" s="39">
        <f t="shared" si="11"/>
        <v>0</v>
      </c>
      <c r="AN59" s="39">
        <f t="shared" si="11"/>
        <v>0</v>
      </c>
      <c r="AO59" s="56">
        <f t="shared" si="11"/>
        <v>0</v>
      </c>
    </row>
    <row r="60" spans="1:41">
      <c r="A60" s="460">
        <f>1+A59</f>
        <v>53</v>
      </c>
      <c r="B60" s="418" t="s">
        <v>1196</v>
      </c>
      <c r="C60" s="477">
        <v>86110</v>
      </c>
      <c r="D60" s="444" t="s">
        <v>1198</v>
      </c>
      <c r="E60" s="140" t="s">
        <v>11</v>
      </c>
      <c r="F60" s="292"/>
      <c r="G60" s="618">
        <f t="shared" si="12"/>
        <v>170</v>
      </c>
      <c r="H60" s="665"/>
      <c r="I60" s="296"/>
      <c r="J60" s="296"/>
      <c r="K60" s="499"/>
      <c r="L60" s="432"/>
      <c r="M60" s="432"/>
      <c r="N60" s="318"/>
      <c r="O60" s="681"/>
      <c r="P60" s="681"/>
      <c r="Q60" s="379"/>
      <c r="R60" s="589"/>
      <c r="S60" s="437"/>
      <c r="T60" s="437"/>
      <c r="U60" s="182"/>
      <c r="V60" s="499"/>
      <c r="W60" s="178"/>
      <c r="X60" s="275">
        <v>80</v>
      </c>
      <c r="Y60" s="182"/>
      <c r="Z60" s="257">
        <v>90</v>
      </c>
      <c r="AA60" s="59"/>
      <c r="AB60" s="120">
        <f t="shared" si="0"/>
        <v>0</v>
      </c>
      <c r="AC60" s="43">
        <f t="shared" si="1"/>
        <v>0</v>
      </c>
      <c r="AD60" s="39">
        <f t="shared" si="2"/>
        <v>0</v>
      </c>
      <c r="AE60" s="68">
        <f t="shared" si="3"/>
        <v>0</v>
      </c>
      <c r="AF60" s="67">
        <f t="shared" si="4"/>
        <v>0</v>
      </c>
      <c r="AG60" s="45">
        <f t="shared" si="5"/>
        <v>0</v>
      </c>
      <c r="AH60" s="69">
        <f t="shared" si="6"/>
        <v>0</v>
      </c>
      <c r="AI60" s="39">
        <f t="shared" si="7"/>
        <v>0</v>
      </c>
      <c r="AJ60" s="39">
        <f t="shared" si="11"/>
        <v>0</v>
      </c>
      <c r="AK60" s="43">
        <f t="shared" si="11"/>
        <v>0</v>
      </c>
      <c r="AL60" s="47">
        <f t="shared" si="11"/>
        <v>0</v>
      </c>
      <c r="AM60" s="39">
        <f t="shared" si="11"/>
        <v>80</v>
      </c>
      <c r="AN60" s="39">
        <f t="shared" si="11"/>
        <v>0</v>
      </c>
      <c r="AO60" s="56">
        <f t="shared" si="11"/>
        <v>90</v>
      </c>
    </row>
    <row r="61" spans="1:41">
      <c r="A61" s="460">
        <f t="shared" si="9"/>
        <v>54</v>
      </c>
      <c r="B61" s="272" t="s">
        <v>259</v>
      </c>
      <c r="C61" s="129">
        <v>21764</v>
      </c>
      <c r="D61" s="140">
        <v>245</v>
      </c>
      <c r="E61" s="140" t="s">
        <v>11</v>
      </c>
      <c r="F61" s="322"/>
      <c r="G61" s="618">
        <f>ROUND(IF(COUNT(AB61:AQ61)&lt;=3,SUM(AB61:AQ61),SUM(LARGE(AB61:AQ61,1),LARGE(AB61:AQ61,2),LARGE(AB61:AQ61,3))),0)-K61</f>
        <v>166</v>
      </c>
      <c r="H61" s="158">
        <v>49</v>
      </c>
      <c r="I61" s="284"/>
      <c r="J61" s="296"/>
      <c r="K61" s="502">
        <v>77</v>
      </c>
      <c r="L61" s="432"/>
      <c r="M61" s="432"/>
      <c r="N61" s="207"/>
      <c r="O61" s="681"/>
      <c r="P61" s="681"/>
      <c r="Q61" s="353"/>
      <c r="R61" s="589"/>
      <c r="S61" s="437"/>
      <c r="T61" s="437"/>
      <c r="U61" s="182"/>
      <c r="V61" s="499">
        <v>117</v>
      </c>
      <c r="W61" s="178"/>
      <c r="X61" s="182"/>
      <c r="Y61" s="182"/>
      <c r="Z61" s="257"/>
      <c r="AA61" s="59"/>
      <c r="AB61" s="120">
        <f t="shared" si="0"/>
        <v>49</v>
      </c>
      <c r="AC61" s="43">
        <f t="shared" si="1"/>
        <v>0</v>
      </c>
      <c r="AD61" s="39">
        <f t="shared" si="2"/>
        <v>77</v>
      </c>
      <c r="AE61" s="68">
        <f t="shared" si="3"/>
        <v>0</v>
      </c>
      <c r="AF61" s="67">
        <f t="shared" si="4"/>
        <v>0</v>
      </c>
      <c r="AG61" s="45">
        <f t="shared" si="5"/>
        <v>0</v>
      </c>
      <c r="AH61" s="69">
        <f t="shared" si="6"/>
        <v>0</v>
      </c>
      <c r="AI61" s="39">
        <f t="shared" si="7"/>
        <v>0</v>
      </c>
      <c r="AJ61" s="39">
        <f t="shared" si="11"/>
        <v>0</v>
      </c>
      <c r="AK61" s="43">
        <f t="shared" si="11"/>
        <v>117</v>
      </c>
      <c r="AL61" s="47">
        <f t="shared" si="11"/>
        <v>0</v>
      </c>
      <c r="AM61" s="39">
        <f t="shared" si="11"/>
        <v>0</v>
      </c>
      <c r="AN61" s="39">
        <f t="shared" si="11"/>
        <v>0</v>
      </c>
      <c r="AO61" s="56">
        <f t="shared" si="11"/>
        <v>0</v>
      </c>
    </row>
    <row r="62" spans="1:41">
      <c r="A62" s="460">
        <f t="shared" si="9"/>
        <v>55</v>
      </c>
      <c r="B62" s="418" t="s">
        <v>1199</v>
      </c>
      <c r="C62" s="477">
        <v>76087</v>
      </c>
      <c r="D62" s="444" t="s">
        <v>1200</v>
      </c>
      <c r="E62" s="564" t="s">
        <v>11</v>
      </c>
      <c r="F62" s="323"/>
      <c r="G62" s="618">
        <f>ROUND(IF(COUNT(AB62:AQ62)&lt;=3,SUM(AB62:AQ62),SUM(LARGE(AB62:AQ62,1),LARGE(AB62:AQ62,2),LARGE(AB62:AQ62,3))),0)</f>
        <v>163</v>
      </c>
      <c r="H62" s="158"/>
      <c r="I62" s="284"/>
      <c r="J62" s="296"/>
      <c r="K62" s="502"/>
      <c r="L62" s="432"/>
      <c r="M62" s="432"/>
      <c r="N62" s="207"/>
      <c r="O62" s="681"/>
      <c r="P62" s="681"/>
      <c r="Q62" s="379"/>
      <c r="R62" s="589"/>
      <c r="S62" s="432"/>
      <c r="T62" s="437"/>
      <c r="U62" s="129"/>
      <c r="V62" s="499"/>
      <c r="W62" s="178"/>
      <c r="X62" s="275">
        <v>77</v>
      </c>
      <c r="Y62" s="182"/>
      <c r="Z62" s="257">
        <v>86</v>
      </c>
      <c r="AA62" s="59"/>
      <c r="AB62" s="120">
        <f t="shared" si="0"/>
        <v>0</v>
      </c>
      <c r="AC62" s="43">
        <f t="shared" si="1"/>
        <v>0</v>
      </c>
      <c r="AD62" s="39">
        <f t="shared" si="2"/>
        <v>0</v>
      </c>
      <c r="AE62" s="68">
        <f t="shared" si="3"/>
        <v>0</v>
      </c>
      <c r="AF62" s="67">
        <f t="shared" si="4"/>
        <v>0</v>
      </c>
      <c r="AG62" s="45">
        <f t="shared" si="5"/>
        <v>0</v>
      </c>
      <c r="AH62" s="69">
        <f t="shared" si="6"/>
        <v>0</v>
      </c>
      <c r="AI62" s="39">
        <f t="shared" si="7"/>
        <v>0</v>
      </c>
      <c r="AJ62" s="39">
        <f t="shared" si="11"/>
        <v>0</v>
      </c>
      <c r="AK62" s="43">
        <f t="shared" si="11"/>
        <v>0</v>
      </c>
      <c r="AL62" s="47">
        <f t="shared" si="11"/>
        <v>0</v>
      </c>
      <c r="AM62" s="39">
        <f t="shared" si="11"/>
        <v>77</v>
      </c>
      <c r="AN62" s="39">
        <f t="shared" si="11"/>
        <v>0</v>
      </c>
      <c r="AO62" s="56">
        <f t="shared" si="11"/>
        <v>86</v>
      </c>
    </row>
    <row r="63" spans="1:41">
      <c r="A63" s="460">
        <f t="shared" si="9"/>
        <v>56</v>
      </c>
      <c r="B63" s="472" t="s">
        <v>939</v>
      </c>
      <c r="C63" s="477">
        <v>84851</v>
      </c>
      <c r="D63" s="444" t="s">
        <v>941</v>
      </c>
      <c r="E63" s="473" t="s">
        <v>11</v>
      </c>
      <c r="F63" s="480" t="s">
        <v>904</v>
      </c>
      <c r="G63" s="618">
        <f>ROUND(IF(COUNT(AB63:AQ63)&lt;=3,SUM(AB63:AQ63),SUM(LARGE(AB63:AQ63,1),LARGE(AB63:AQ63,2),LARGE(AB63:AQ63,3))),0)</f>
        <v>156</v>
      </c>
      <c r="H63" s="665">
        <v>78</v>
      </c>
      <c r="I63" s="284"/>
      <c r="J63" s="296"/>
      <c r="K63" s="499"/>
      <c r="L63" s="432"/>
      <c r="M63" s="432"/>
      <c r="N63" s="318"/>
      <c r="O63" s="681"/>
      <c r="P63" s="681"/>
      <c r="Q63" s="379"/>
      <c r="R63" s="589"/>
      <c r="S63" s="437"/>
      <c r="T63" s="437"/>
      <c r="U63" s="129"/>
      <c r="V63" s="499">
        <v>49</v>
      </c>
      <c r="W63" s="178"/>
      <c r="X63" s="182">
        <v>17</v>
      </c>
      <c r="Y63" s="182"/>
      <c r="Z63" s="257">
        <v>29</v>
      </c>
      <c r="AA63" s="59"/>
      <c r="AB63" s="120">
        <f t="shared" si="0"/>
        <v>78</v>
      </c>
      <c r="AC63" s="43">
        <f t="shared" si="1"/>
        <v>0</v>
      </c>
      <c r="AD63" s="39">
        <f t="shared" si="2"/>
        <v>0</v>
      </c>
      <c r="AE63" s="68">
        <f t="shared" si="3"/>
        <v>0</v>
      </c>
      <c r="AF63" s="67">
        <f t="shared" si="4"/>
        <v>0</v>
      </c>
      <c r="AG63" s="45">
        <f t="shared" si="5"/>
        <v>0</v>
      </c>
      <c r="AH63" s="69">
        <f t="shared" si="6"/>
        <v>0</v>
      </c>
      <c r="AI63" s="39">
        <f t="shared" si="7"/>
        <v>0</v>
      </c>
      <c r="AJ63" s="39">
        <f t="shared" si="11"/>
        <v>0</v>
      </c>
      <c r="AK63" s="43">
        <f t="shared" si="11"/>
        <v>49</v>
      </c>
      <c r="AL63" s="47">
        <f t="shared" si="11"/>
        <v>0</v>
      </c>
      <c r="AM63" s="39">
        <f t="shared" si="11"/>
        <v>17</v>
      </c>
      <c r="AN63" s="39">
        <f t="shared" si="11"/>
        <v>0</v>
      </c>
      <c r="AO63" s="56">
        <f t="shared" si="11"/>
        <v>29</v>
      </c>
    </row>
    <row r="64" spans="1:41">
      <c r="A64" s="460">
        <f t="shared" si="9"/>
        <v>57</v>
      </c>
      <c r="B64" s="216" t="s">
        <v>196</v>
      </c>
      <c r="C64" s="144">
        <v>85487</v>
      </c>
      <c r="D64" s="154" t="s">
        <v>197</v>
      </c>
      <c r="E64" s="185" t="s">
        <v>13</v>
      </c>
      <c r="F64" s="217"/>
      <c r="G64" s="618">
        <f>ROUND(IF(COUNT(AB64:AQ64)&lt;=3,SUM(AB64:AQ64),SUM(LARGE(AB64:AQ64,1),LARGE(AB64:AQ64,2),LARGE(AB64:AQ64,3))),0)</f>
        <v>154</v>
      </c>
      <c r="H64" s="665">
        <v>70</v>
      </c>
      <c r="I64" s="284"/>
      <c r="J64" s="296"/>
      <c r="K64" s="498"/>
      <c r="L64" s="432"/>
      <c r="M64" s="432"/>
      <c r="N64" s="207"/>
      <c r="O64" s="681"/>
      <c r="P64" s="681"/>
      <c r="Q64" s="353"/>
      <c r="R64" s="589">
        <v>84</v>
      </c>
      <c r="S64" s="437"/>
      <c r="T64" s="437"/>
      <c r="U64" s="182"/>
      <c r="V64" s="499"/>
      <c r="W64" s="178">
        <v>0</v>
      </c>
      <c r="X64" s="182"/>
      <c r="Y64" s="182"/>
      <c r="Z64" s="257"/>
      <c r="AA64" s="59"/>
      <c r="AB64" s="120">
        <f t="shared" si="0"/>
        <v>70</v>
      </c>
      <c r="AC64" s="43">
        <f t="shared" si="1"/>
        <v>0</v>
      </c>
      <c r="AD64" s="39">
        <f t="shared" si="2"/>
        <v>0</v>
      </c>
      <c r="AE64" s="68">
        <f t="shared" si="3"/>
        <v>0</v>
      </c>
      <c r="AF64" s="67">
        <f t="shared" si="4"/>
        <v>0</v>
      </c>
      <c r="AG64" s="45">
        <f t="shared" si="5"/>
        <v>0</v>
      </c>
      <c r="AH64" s="69">
        <f t="shared" si="6"/>
        <v>84</v>
      </c>
      <c r="AI64" s="39">
        <f t="shared" si="7"/>
        <v>0</v>
      </c>
      <c r="AJ64" s="39">
        <f t="shared" si="11"/>
        <v>0</v>
      </c>
      <c r="AK64" s="43">
        <f t="shared" si="11"/>
        <v>0</v>
      </c>
      <c r="AL64" s="47">
        <f t="shared" si="11"/>
        <v>0</v>
      </c>
      <c r="AM64" s="39">
        <f t="shared" si="11"/>
        <v>0</v>
      </c>
      <c r="AN64" s="39">
        <f t="shared" si="11"/>
        <v>0</v>
      </c>
      <c r="AO64" s="56">
        <f t="shared" si="11"/>
        <v>0</v>
      </c>
    </row>
    <row r="65" spans="1:41">
      <c r="A65" s="460">
        <f t="shared" si="9"/>
        <v>58</v>
      </c>
      <c r="B65" s="313" t="s">
        <v>516</v>
      </c>
      <c r="C65" s="319">
        <v>54290</v>
      </c>
      <c r="D65" s="314" t="s">
        <v>517</v>
      </c>
      <c r="E65" s="129" t="s">
        <v>1</v>
      </c>
      <c r="F65" s="234"/>
      <c r="G65" s="618">
        <f>ROUND(IF(COUNT(AB65:AQ65)&lt;=3,SUM(AB65:AQ65),SUM(LARGE(AB65:AQ65,1),LARGE(AB65:AQ65,2),LARGE(AB65:AQ65,3))),0)</f>
        <v>153</v>
      </c>
      <c r="H65" s="665"/>
      <c r="I65" s="284"/>
      <c r="J65" s="296"/>
      <c r="K65" s="499"/>
      <c r="L65" s="432"/>
      <c r="M65" s="432"/>
      <c r="N65" s="318">
        <v>97</v>
      </c>
      <c r="O65" s="681"/>
      <c r="P65" s="681"/>
      <c r="Q65" s="354">
        <v>56</v>
      </c>
      <c r="R65" s="589"/>
      <c r="S65" s="438"/>
      <c r="T65" s="437"/>
      <c r="U65" s="182"/>
      <c r="V65" s="499"/>
      <c r="W65" s="178"/>
      <c r="X65" s="182"/>
      <c r="Y65" s="182"/>
      <c r="Z65" s="257"/>
      <c r="AA65" s="59"/>
      <c r="AB65" s="120">
        <f t="shared" si="0"/>
        <v>0</v>
      </c>
      <c r="AC65" s="43">
        <f t="shared" si="1"/>
        <v>0</v>
      </c>
      <c r="AD65" s="39">
        <f t="shared" si="2"/>
        <v>0</v>
      </c>
      <c r="AE65" s="68">
        <f t="shared" si="3"/>
        <v>0</v>
      </c>
      <c r="AF65" s="67">
        <f t="shared" si="4"/>
        <v>97</v>
      </c>
      <c r="AG65" s="45">
        <f t="shared" si="5"/>
        <v>0</v>
      </c>
      <c r="AH65" s="69">
        <f t="shared" si="6"/>
        <v>56</v>
      </c>
      <c r="AI65" s="39">
        <f t="shared" si="7"/>
        <v>0</v>
      </c>
      <c r="AJ65" s="39">
        <f t="shared" si="11"/>
        <v>0</v>
      </c>
      <c r="AK65" s="43">
        <f t="shared" si="11"/>
        <v>0</v>
      </c>
      <c r="AL65" s="47">
        <f t="shared" si="11"/>
        <v>0</v>
      </c>
      <c r="AM65" s="39">
        <f t="shared" si="11"/>
        <v>0</v>
      </c>
      <c r="AN65" s="39">
        <f t="shared" si="11"/>
        <v>0</v>
      </c>
      <c r="AO65" s="56">
        <f t="shared" si="11"/>
        <v>0</v>
      </c>
    </row>
    <row r="66" spans="1:41">
      <c r="A66" s="460">
        <f t="shared" si="9"/>
        <v>59</v>
      </c>
      <c r="B66" s="404" t="s">
        <v>716</v>
      </c>
      <c r="C66" s="400">
        <v>62077</v>
      </c>
      <c r="D66" s="405" t="s">
        <v>447</v>
      </c>
      <c r="E66" s="406" t="s">
        <v>12</v>
      </c>
      <c r="F66" s="421"/>
      <c r="G66" s="618">
        <f>ROUND(IF(COUNT(AB66:AQ66)&lt;=3,SUM(AB66:AQ66),SUM(LARGE(AB66:AQ66,1),LARGE(AB66:AQ66,2),LARGE(AB66:AQ66,3))),0)</f>
        <v>150</v>
      </c>
      <c r="H66" s="159"/>
      <c r="I66" s="284">
        <v>36</v>
      </c>
      <c r="J66" s="296"/>
      <c r="K66" s="499"/>
      <c r="L66" s="437"/>
      <c r="M66" s="432"/>
      <c r="N66" s="331"/>
      <c r="O66" s="681"/>
      <c r="P66" s="681"/>
      <c r="Q66" s="353"/>
      <c r="R66" s="589"/>
      <c r="S66" s="432">
        <v>114</v>
      </c>
      <c r="T66" s="437">
        <v>68</v>
      </c>
      <c r="U66" s="182"/>
      <c r="V66" s="499"/>
      <c r="W66" s="178"/>
      <c r="X66" s="182"/>
      <c r="Y66" s="182"/>
      <c r="Z66" s="257"/>
      <c r="AA66" s="59"/>
      <c r="AB66" s="120">
        <f t="shared" si="0"/>
        <v>0</v>
      </c>
      <c r="AC66" s="43">
        <f t="shared" si="1"/>
        <v>36</v>
      </c>
      <c r="AD66" s="39">
        <f t="shared" si="2"/>
        <v>0</v>
      </c>
      <c r="AE66" s="68">
        <f t="shared" si="3"/>
        <v>0</v>
      </c>
      <c r="AF66" s="67">
        <f t="shared" si="4"/>
        <v>0</v>
      </c>
      <c r="AG66" s="45">
        <f t="shared" si="5"/>
        <v>0</v>
      </c>
      <c r="AH66" s="69">
        <f t="shared" si="6"/>
        <v>0</v>
      </c>
      <c r="AI66" s="39">
        <f t="shared" si="7"/>
        <v>114</v>
      </c>
      <c r="AJ66" s="39">
        <f t="shared" si="11"/>
        <v>0</v>
      </c>
      <c r="AK66" s="43">
        <f t="shared" si="11"/>
        <v>0</v>
      </c>
      <c r="AL66" s="47">
        <f t="shared" si="11"/>
        <v>0</v>
      </c>
      <c r="AM66" s="39">
        <f t="shared" si="11"/>
        <v>0</v>
      </c>
      <c r="AN66" s="39">
        <f t="shared" si="11"/>
        <v>0</v>
      </c>
      <c r="AO66" s="56">
        <f t="shared" si="11"/>
        <v>0</v>
      </c>
    </row>
    <row r="67" spans="1:41">
      <c r="A67" s="460">
        <f t="shared" si="9"/>
        <v>60</v>
      </c>
      <c r="B67" s="272" t="s">
        <v>271</v>
      </c>
      <c r="C67" s="129">
        <v>76094</v>
      </c>
      <c r="D67" s="140" t="s">
        <v>272</v>
      </c>
      <c r="E67" s="140" t="s">
        <v>11</v>
      </c>
      <c r="F67" s="322"/>
      <c r="G67" s="618">
        <f>ROUND(IF(COUNT(AB67:AQ67)&lt;=3,SUM(AB67:AQ67),SUM(LARGE(AB67:AQ67,1),LARGE(AB67:AQ67,2),LARGE(AB67:AQ67,3))),0)-V67</f>
        <v>147</v>
      </c>
      <c r="H67" s="158"/>
      <c r="I67" s="284"/>
      <c r="J67" s="296"/>
      <c r="K67" s="502">
        <v>60</v>
      </c>
      <c r="L67" s="432"/>
      <c r="M67" s="432"/>
      <c r="N67" s="207"/>
      <c r="O67" s="681"/>
      <c r="P67" s="681"/>
      <c r="Q67" s="353"/>
      <c r="R67" s="589"/>
      <c r="S67" s="437"/>
      <c r="T67" s="437"/>
      <c r="U67" s="182"/>
      <c r="V67" s="499">
        <v>35</v>
      </c>
      <c r="W67" s="178"/>
      <c r="X67" s="182">
        <v>87</v>
      </c>
      <c r="Y67" s="182"/>
      <c r="Z67" s="257">
        <v>0</v>
      </c>
      <c r="AA67" s="59"/>
      <c r="AB67" s="120">
        <f t="shared" si="0"/>
        <v>0</v>
      </c>
      <c r="AC67" s="43">
        <f t="shared" si="1"/>
        <v>0</v>
      </c>
      <c r="AD67" s="39">
        <f t="shared" si="2"/>
        <v>60</v>
      </c>
      <c r="AE67" s="68">
        <f t="shared" si="3"/>
        <v>0</v>
      </c>
      <c r="AF67" s="67">
        <f t="shared" si="4"/>
        <v>0</v>
      </c>
      <c r="AG67" s="45">
        <f t="shared" si="5"/>
        <v>0</v>
      </c>
      <c r="AH67" s="69">
        <f t="shared" si="6"/>
        <v>0</v>
      </c>
      <c r="AI67" s="39">
        <f t="shared" si="7"/>
        <v>0</v>
      </c>
      <c r="AJ67" s="39">
        <f t="shared" si="11"/>
        <v>0</v>
      </c>
      <c r="AK67" s="43">
        <f t="shared" si="11"/>
        <v>35</v>
      </c>
      <c r="AL67" s="47">
        <f t="shared" si="11"/>
        <v>0</v>
      </c>
      <c r="AM67" s="39">
        <f t="shared" si="11"/>
        <v>87</v>
      </c>
      <c r="AN67" s="39">
        <f t="shared" si="11"/>
        <v>0</v>
      </c>
      <c r="AO67" s="56">
        <f t="shared" si="11"/>
        <v>0</v>
      </c>
    </row>
    <row r="68" spans="1:41">
      <c r="A68" s="460">
        <f t="shared" si="9"/>
        <v>61</v>
      </c>
      <c r="B68" s="514" t="s">
        <v>1045</v>
      </c>
      <c r="C68" s="515">
        <v>72070</v>
      </c>
      <c r="D68" s="275" t="s">
        <v>1046</v>
      </c>
      <c r="E68" s="275" t="s">
        <v>52</v>
      </c>
      <c r="F68" s="517" t="s">
        <v>904</v>
      </c>
      <c r="G68" s="618">
        <f t="shared" ref="G68:G81" si="13">ROUND(IF(COUNT(AB68:AQ68)&lt;=3,SUM(AB68:AQ68),SUM(LARGE(AB68:AQ68,1),LARGE(AB68:AQ68,2),LARGE(AB68:AQ68,3))),0)</f>
        <v>147</v>
      </c>
      <c r="H68" s="159"/>
      <c r="I68" s="284">
        <v>59</v>
      </c>
      <c r="J68" s="546">
        <v>92</v>
      </c>
      <c r="K68" s="499"/>
      <c r="L68" s="437"/>
      <c r="M68" s="432"/>
      <c r="N68" s="331"/>
      <c r="O68" s="681">
        <v>55</v>
      </c>
      <c r="P68" s="681"/>
      <c r="Q68" s="353"/>
      <c r="R68" s="589"/>
      <c r="S68" s="432"/>
      <c r="T68" s="437"/>
      <c r="U68" s="129"/>
      <c r="V68" s="499"/>
      <c r="W68" s="178"/>
      <c r="X68" s="182"/>
      <c r="Y68" s="182"/>
      <c r="Z68" s="257"/>
      <c r="AA68" s="59"/>
      <c r="AB68" s="120">
        <f t="shared" si="0"/>
        <v>0</v>
      </c>
      <c r="AC68" s="43">
        <f t="shared" si="1"/>
        <v>92</v>
      </c>
      <c r="AD68" s="39">
        <f t="shared" si="2"/>
        <v>0</v>
      </c>
      <c r="AE68" s="68">
        <f t="shared" si="3"/>
        <v>0</v>
      </c>
      <c r="AF68" s="67">
        <f t="shared" si="4"/>
        <v>0</v>
      </c>
      <c r="AG68" s="45">
        <f t="shared" si="5"/>
        <v>55</v>
      </c>
      <c r="AH68" s="69">
        <f t="shared" si="6"/>
        <v>0</v>
      </c>
      <c r="AI68" s="39">
        <f t="shared" si="7"/>
        <v>0</v>
      </c>
      <c r="AJ68" s="39">
        <f t="shared" si="11"/>
        <v>0</v>
      </c>
      <c r="AK68" s="43">
        <f t="shared" si="11"/>
        <v>0</v>
      </c>
      <c r="AL68" s="47">
        <f t="shared" si="11"/>
        <v>0</v>
      </c>
      <c r="AM68" s="39">
        <f t="shared" si="11"/>
        <v>0</v>
      </c>
      <c r="AN68" s="39">
        <f t="shared" si="11"/>
        <v>0</v>
      </c>
      <c r="AO68" s="56">
        <f t="shared" si="11"/>
        <v>0</v>
      </c>
    </row>
    <row r="69" spans="1:41">
      <c r="A69" s="460">
        <f t="shared" si="9"/>
        <v>62</v>
      </c>
      <c r="B69" s="414" t="s">
        <v>739</v>
      </c>
      <c r="C69" s="491">
        <v>15934</v>
      </c>
      <c r="D69" s="491">
        <v>70</v>
      </c>
      <c r="E69" s="406" t="s">
        <v>52</v>
      </c>
      <c r="F69" s="421"/>
      <c r="G69" s="618">
        <f t="shared" si="13"/>
        <v>144</v>
      </c>
      <c r="H69" s="665"/>
      <c r="I69" s="284"/>
      <c r="J69" s="296">
        <v>49</v>
      </c>
      <c r="K69" s="498"/>
      <c r="L69" s="432"/>
      <c r="M69" s="674"/>
      <c r="N69" s="207"/>
      <c r="O69" s="681">
        <v>88</v>
      </c>
      <c r="P69" s="681"/>
      <c r="Q69" s="379"/>
      <c r="R69" s="589"/>
      <c r="S69" s="432">
        <v>7</v>
      </c>
      <c r="T69" s="437"/>
      <c r="U69" s="182"/>
      <c r="V69" s="499"/>
      <c r="W69" s="178"/>
      <c r="X69" s="182"/>
      <c r="Y69" s="182"/>
      <c r="Z69" s="257"/>
      <c r="AA69" s="59"/>
      <c r="AB69" s="120">
        <f t="shared" si="0"/>
        <v>0</v>
      </c>
      <c r="AC69" s="43">
        <f t="shared" si="1"/>
        <v>49</v>
      </c>
      <c r="AD69" s="39">
        <f t="shared" si="2"/>
        <v>0</v>
      </c>
      <c r="AE69" s="68">
        <f t="shared" si="3"/>
        <v>0</v>
      </c>
      <c r="AF69" s="67">
        <f t="shared" si="4"/>
        <v>0</v>
      </c>
      <c r="AG69" s="45">
        <f t="shared" si="5"/>
        <v>88</v>
      </c>
      <c r="AH69" s="69">
        <f t="shared" si="6"/>
        <v>0</v>
      </c>
      <c r="AI69" s="39">
        <f t="shared" si="7"/>
        <v>7</v>
      </c>
      <c r="AJ69" s="39">
        <f t="shared" si="11"/>
        <v>0</v>
      </c>
      <c r="AK69" s="43">
        <f t="shared" si="11"/>
        <v>0</v>
      </c>
      <c r="AL69" s="47">
        <f t="shared" si="11"/>
        <v>0</v>
      </c>
      <c r="AM69" s="39">
        <f t="shared" si="11"/>
        <v>0</v>
      </c>
      <c r="AN69" s="39">
        <f t="shared" si="11"/>
        <v>0</v>
      </c>
      <c r="AO69" s="56">
        <f t="shared" si="11"/>
        <v>0</v>
      </c>
    </row>
    <row r="70" spans="1:41">
      <c r="A70" s="460">
        <f t="shared" si="9"/>
        <v>63</v>
      </c>
      <c r="B70" s="611" t="s">
        <v>1150</v>
      </c>
      <c r="C70" s="275">
        <v>80208</v>
      </c>
      <c r="D70" s="275" t="s">
        <v>1044</v>
      </c>
      <c r="E70" s="275" t="s">
        <v>52</v>
      </c>
      <c r="F70" s="323"/>
      <c r="G70" s="618">
        <f t="shared" si="13"/>
        <v>142</v>
      </c>
      <c r="H70" s="158"/>
      <c r="I70" s="284"/>
      <c r="J70" s="296">
        <v>94</v>
      </c>
      <c r="K70" s="502"/>
      <c r="L70" s="432"/>
      <c r="M70" s="432"/>
      <c r="N70" s="207"/>
      <c r="O70" s="681"/>
      <c r="P70" s="681"/>
      <c r="Q70" s="379"/>
      <c r="R70" s="589"/>
      <c r="S70" s="432"/>
      <c r="T70" s="432">
        <v>48</v>
      </c>
      <c r="U70" s="129"/>
      <c r="V70" s="499"/>
      <c r="W70" s="178"/>
      <c r="X70" s="182"/>
      <c r="Y70" s="182"/>
      <c r="Z70" s="257"/>
      <c r="AA70" s="59"/>
      <c r="AB70" s="120">
        <f t="shared" si="0"/>
        <v>0</v>
      </c>
      <c r="AC70" s="43">
        <f t="shared" si="1"/>
        <v>94</v>
      </c>
      <c r="AD70" s="39">
        <f t="shared" si="2"/>
        <v>0</v>
      </c>
      <c r="AE70" s="68">
        <f t="shared" si="3"/>
        <v>0</v>
      </c>
      <c r="AF70" s="67">
        <f t="shared" si="4"/>
        <v>0</v>
      </c>
      <c r="AG70" s="45">
        <f t="shared" si="5"/>
        <v>0</v>
      </c>
      <c r="AH70" s="69">
        <f t="shared" si="6"/>
        <v>0</v>
      </c>
      <c r="AI70" s="39">
        <f t="shared" si="7"/>
        <v>48</v>
      </c>
      <c r="AJ70" s="39">
        <f t="shared" si="11"/>
        <v>0</v>
      </c>
      <c r="AK70" s="43">
        <f t="shared" si="11"/>
        <v>0</v>
      </c>
      <c r="AL70" s="47">
        <f t="shared" si="11"/>
        <v>0</v>
      </c>
      <c r="AM70" s="39">
        <f t="shared" si="11"/>
        <v>0</v>
      </c>
      <c r="AN70" s="39">
        <f t="shared" si="11"/>
        <v>0</v>
      </c>
      <c r="AO70" s="56">
        <f t="shared" si="11"/>
        <v>0</v>
      </c>
    </row>
    <row r="71" spans="1:41">
      <c r="A71" s="460">
        <f t="shared" si="9"/>
        <v>64</v>
      </c>
      <c r="B71" s="514" t="s">
        <v>1054</v>
      </c>
      <c r="C71" s="275">
        <v>72018</v>
      </c>
      <c r="D71" s="275">
        <v>2525</v>
      </c>
      <c r="E71" s="275" t="s">
        <v>52</v>
      </c>
      <c r="F71" s="517"/>
      <c r="G71" s="618">
        <f t="shared" si="13"/>
        <v>141</v>
      </c>
      <c r="H71" s="159"/>
      <c r="I71" s="284">
        <v>81</v>
      </c>
      <c r="J71" s="546">
        <v>78</v>
      </c>
      <c r="K71" s="502"/>
      <c r="L71" s="432"/>
      <c r="M71" s="432"/>
      <c r="N71" s="207"/>
      <c r="O71" s="681">
        <v>60</v>
      </c>
      <c r="P71" s="681"/>
      <c r="Q71" s="353"/>
      <c r="R71" s="589"/>
      <c r="S71" s="437"/>
      <c r="T71" s="437"/>
      <c r="U71" s="182"/>
      <c r="V71" s="499"/>
      <c r="W71" s="178"/>
      <c r="X71" s="182"/>
      <c r="Y71" s="182"/>
      <c r="Z71" s="257"/>
      <c r="AA71" s="59"/>
      <c r="AB71" s="120">
        <f t="shared" si="0"/>
        <v>0</v>
      </c>
      <c r="AC71" s="43">
        <f t="shared" si="1"/>
        <v>81</v>
      </c>
      <c r="AD71" s="39">
        <f t="shared" si="2"/>
        <v>0</v>
      </c>
      <c r="AE71" s="68">
        <f t="shared" si="3"/>
        <v>0</v>
      </c>
      <c r="AF71" s="67">
        <f t="shared" si="4"/>
        <v>0</v>
      </c>
      <c r="AG71" s="45">
        <f t="shared" si="5"/>
        <v>60</v>
      </c>
      <c r="AH71" s="69">
        <f t="shared" si="6"/>
        <v>0</v>
      </c>
      <c r="AI71" s="39">
        <f t="shared" si="7"/>
        <v>0</v>
      </c>
      <c r="AJ71" s="39">
        <f t="shared" si="11"/>
        <v>0</v>
      </c>
      <c r="AK71" s="43">
        <f t="shared" si="11"/>
        <v>0</v>
      </c>
      <c r="AL71" s="47">
        <f t="shared" si="11"/>
        <v>0</v>
      </c>
      <c r="AM71" s="39">
        <f t="shared" si="11"/>
        <v>0</v>
      </c>
      <c r="AN71" s="39">
        <f t="shared" si="11"/>
        <v>0</v>
      </c>
      <c r="AO71" s="56">
        <f t="shared" si="11"/>
        <v>0</v>
      </c>
    </row>
    <row r="72" spans="1:41">
      <c r="A72" s="460">
        <f t="shared" si="9"/>
        <v>65</v>
      </c>
      <c r="B72" s="365" t="s">
        <v>359</v>
      </c>
      <c r="C72" s="229">
        <v>24539</v>
      </c>
      <c r="D72" s="233" t="s">
        <v>360</v>
      </c>
      <c r="E72" s="129" t="s">
        <v>59</v>
      </c>
      <c r="F72" s="234"/>
      <c r="G72" s="618">
        <f t="shared" si="13"/>
        <v>140</v>
      </c>
      <c r="H72" s="158"/>
      <c r="I72" s="284"/>
      <c r="J72" s="296"/>
      <c r="K72" s="498"/>
      <c r="L72" s="437">
        <v>80</v>
      </c>
      <c r="M72" s="432"/>
      <c r="N72" s="207"/>
      <c r="O72" s="681"/>
      <c r="P72" s="681">
        <v>60</v>
      </c>
      <c r="Q72" s="353"/>
      <c r="R72" s="589"/>
      <c r="S72" s="437"/>
      <c r="T72" s="437"/>
      <c r="U72" s="182"/>
      <c r="V72" s="499"/>
      <c r="W72" s="178"/>
      <c r="X72" s="182"/>
      <c r="Y72" s="182"/>
      <c r="Z72" s="257"/>
      <c r="AA72" s="59"/>
      <c r="AB72" s="120">
        <f t="shared" ref="AB72:AB135" si="14">H72</f>
        <v>0</v>
      </c>
      <c r="AC72" s="43">
        <f t="shared" ref="AC72:AC135" si="15">MAX(I72,J72)</f>
        <v>0</v>
      </c>
      <c r="AD72" s="39">
        <f t="shared" ref="AD72:AD135" si="16">K72</f>
        <v>0</v>
      </c>
      <c r="AE72" s="68">
        <f t="shared" ref="AE72:AE135" si="17">MAX(L72,M72)</f>
        <v>80</v>
      </c>
      <c r="AF72" s="67">
        <f t="shared" ref="AF72:AF135" si="18">N72</f>
        <v>0</v>
      </c>
      <c r="AG72" s="45">
        <f t="shared" ref="AG72:AG135" si="19">MAX(O72,P72)</f>
        <v>60</v>
      </c>
      <c r="AH72" s="69">
        <f t="shared" ref="AH72:AH135" si="20">MAX(Q72,R72)</f>
        <v>0</v>
      </c>
      <c r="AI72" s="39">
        <f t="shared" ref="AI72:AI135" si="21">MAX(S72,T72)</f>
        <v>0</v>
      </c>
      <c r="AJ72" s="39">
        <f t="shared" ref="AJ72:AO106" si="22">U72</f>
        <v>0</v>
      </c>
      <c r="AK72" s="43">
        <f t="shared" si="22"/>
        <v>0</v>
      </c>
      <c r="AL72" s="47">
        <f t="shared" si="22"/>
        <v>0</v>
      </c>
      <c r="AM72" s="39">
        <f t="shared" si="22"/>
        <v>0</v>
      </c>
      <c r="AN72" s="39">
        <f t="shared" si="22"/>
        <v>0</v>
      </c>
      <c r="AO72" s="56">
        <f t="shared" si="22"/>
        <v>0</v>
      </c>
    </row>
    <row r="73" spans="1:41">
      <c r="A73" s="460">
        <f t="shared" si="9"/>
        <v>66</v>
      </c>
      <c r="B73" s="220" t="s">
        <v>198</v>
      </c>
      <c r="C73" s="145">
        <v>92307</v>
      </c>
      <c r="D73" s="161" t="s">
        <v>199</v>
      </c>
      <c r="E73" s="185" t="s">
        <v>0</v>
      </c>
      <c r="F73" s="217" t="s">
        <v>904</v>
      </c>
      <c r="G73" s="618">
        <f t="shared" si="13"/>
        <v>139</v>
      </c>
      <c r="H73" s="665">
        <v>69</v>
      </c>
      <c r="I73" s="284"/>
      <c r="J73" s="296"/>
      <c r="K73" s="499"/>
      <c r="L73" s="432"/>
      <c r="M73" s="432"/>
      <c r="N73" s="207"/>
      <c r="O73" s="681"/>
      <c r="P73" s="681"/>
      <c r="Q73" s="353"/>
      <c r="R73" s="589"/>
      <c r="S73" s="437"/>
      <c r="T73" s="437"/>
      <c r="U73" s="182">
        <v>70</v>
      </c>
      <c r="V73" s="499"/>
      <c r="W73" s="178"/>
      <c r="X73" s="182"/>
      <c r="Y73" s="182"/>
      <c r="Z73" s="257"/>
      <c r="AA73" s="59"/>
      <c r="AB73" s="120">
        <f t="shared" si="14"/>
        <v>69</v>
      </c>
      <c r="AC73" s="43">
        <f t="shared" si="15"/>
        <v>0</v>
      </c>
      <c r="AD73" s="39">
        <f t="shared" si="16"/>
        <v>0</v>
      </c>
      <c r="AE73" s="68">
        <f t="shared" si="17"/>
        <v>0</v>
      </c>
      <c r="AF73" s="67">
        <f t="shared" si="18"/>
        <v>0</v>
      </c>
      <c r="AG73" s="45">
        <f t="shared" si="19"/>
        <v>0</v>
      </c>
      <c r="AH73" s="69">
        <f t="shared" si="20"/>
        <v>0</v>
      </c>
      <c r="AI73" s="39">
        <f t="shared" si="21"/>
        <v>0</v>
      </c>
      <c r="AJ73" s="39">
        <f t="shared" si="22"/>
        <v>70</v>
      </c>
      <c r="AK73" s="43">
        <f t="shared" si="22"/>
        <v>0</v>
      </c>
      <c r="AL73" s="47">
        <f t="shared" si="22"/>
        <v>0</v>
      </c>
      <c r="AM73" s="39">
        <f t="shared" si="22"/>
        <v>0</v>
      </c>
      <c r="AN73" s="39">
        <f t="shared" si="22"/>
        <v>0</v>
      </c>
      <c r="AO73" s="56">
        <f t="shared" si="22"/>
        <v>0</v>
      </c>
    </row>
    <row r="74" spans="1:41">
      <c r="A74" s="460">
        <f t="shared" ref="A74:A137" si="23">1+A73</f>
        <v>67</v>
      </c>
      <c r="B74" s="272" t="s">
        <v>528</v>
      </c>
      <c r="C74" s="319">
        <v>54296</v>
      </c>
      <c r="D74" s="314" t="s">
        <v>529</v>
      </c>
      <c r="E74" s="129" t="s">
        <v>1</v>
      </c>
      <c r="F74" s="234"/>
      <c r="G74" s="618">
        <f t="shared" si="13"/>
        <v>139</v>
      </c>
      <c r="H74" s="665"/>
      <c r="I74" s="284"/>
      <c r="J74" s="296"/>
      <c r="K74" s="499"/>
      <c r="L74" s="432"/>
      <c r="M74" s="432"/>
      <c r="N74" s="318">
        <v>65</v>
      </c>
      <c r="O74" s="681"/>
      <c r="P74" s="681"/>
      <c r="Q74" s="354">
        <v>74</v>
      </c>
      <c r="R74" s="589"/>
      <c r="S74" s="437"/>
      <c r="T74" s="437"/>
      <c r="U74" s="182"/>
      <c r="V74" s="499"/>
      <c r="W74" s="178"/>
      <c r="X74" s="182"/>
      <c r="Y74" s="182"/>
      <c r="Z74" s="257"/>
      <c r="AA74" s="59"/>
      <c r="AB74" s="120">
        <f t="shared" si="14"/>
        <v>0</v>
      </c>
      <c r="AC74" s="43">
        <f t="shared" si="15"/>
        <v>0</v>
      </c>
      <c r="AD74" s="39">
        <f t="shared" si="16"/>
        <v>0</v>
      </c>
      <c r="AE74" s="68">
        <f t="shared" si="17"/>
        <v>0</v>
      </c>
      <c r="AF74" s="67">
        <f t="shared" si="18"/>
        <v>65</v>
      </c>
      <c r="AG74" s="45">
        <f t="shared" si="19"/>
        <v>0</v>
      </c>
      <c r="AH74" s="69">
        <f t="shared" si="20"/>
        <v>74</v>
      </c>
      <c r="AI74" s="39">
        <f t="shared" si="21"/>
        <v>0</v>
      </c>
      <c r="AJ74" s="39">
        <f t="shared" si="22"/>
        <v>0</v>
      </c>
      <c r="AK74" s="43">
        <f t="shared" si="22"/>
        <v>0</v>
      </c>
      <c r="AL74" s="47">
        <f t="shared" si="22"/>
        <v>0</v>
      </c>
      <c r="AM74" s="39">
        <f t="shared" si="22"/>
        <v>0</v>
      </c>
      <c r="AN74" s="39">
        <f t="shared" si="22"/>
        <v>0</v>
      </c>
      <c r="AO74" s="56">
        <f t="shared" si="22"/>
        <v>0</v>
      </c>
    </row>
    <row r="75" spans="1:41">
      <c r="A75" s="460">
        <f t="shared" si="23"/>
        <v>68</v>
      </c>
      <c r="B75" s="276" t="s">
        <v>1148</v>
      </c>
      <c r="C75" s="275">
        <v>72063</v>
      </c>
      <c r="D75" s="275">
        <v>2574</v>
      </c>
      <c r="E75" s="275" t="s">
        <v>52</v>
      </c>
      <c r="F75" s="517" t="s">
        <v>904</v>
      </c>
      <c r="G75" s="618">
        <f t="shared" si="13"/>
        <v>137</v>
      </c>
      <c r="H75" s="158"/>
      <c r="I75" s="546">
        <v>0</v>
      </c>
      <c r="J75" s="546">
        <v>75</v>
      </c>
      <c r="K75" s="502"/>
      <c r="L75" s="432"/>
      <c r="M75" s="432"/>
      <c r="N75" s="207"/>
      <c r="O75" s="681">
        <v>62</v>
      </c>
      <c r="P75" s="681"/>
      <c r="Q75" s="379"/>
      <c r="R75" s="589"/>
      <c r="S75" s="437"/>
      <c r="T75" s="437"/>
      <c r="U75" s="129"/>
      <c r="V75" s="499"/>
      <c r="W75" s="178"/>
      <c r="X75" s="182"/>
      <c r="Y75" s="182"/>
      <c r="Z75" s="257"/>
      <c r="AA75" s="59"/>
      <c r="AB75" s="120">
        <f t="shared" si="14"/>
        <v>0</v>
      </c>
      <c r="AC75" s="43">
        <f t="shared" si="15"/>
        <v>75</v>
      </c>
      <c r="AD75" s="39">
        <f t="shared" si="16"/>
        <v>0</v>
      </c>
      <c r="AE75" s="68">
        <f t="shared" si="17"/>
        <v>0</v>
      </c>
      <c r="AF75" s="67">
        <f t="shared" si="18"/>
        <v>0</v>
      </c>
      <c r="AG75" s="45">
        <f t="shared" si="19"/>
        <v>62</v>
      </c>
      <c r="AH75" s="69">
        <f t="shared" si="20"/>
        <v>0</v>
      </c>
      <c r="AI75" s="39">
        <f t="shared" si="21"/>
        <v>0</v>
      </c>
      <c r="AJ75" s="39">
        <f t="shared" si="22"/>
        <v>0</v>
      </c>
      <c r="AK75" s="43">
        <f t="shared" si="22"/>
        <v>0</v>
      </c>
      <c r="AL75" s="47">
        <f t="shared" si="22"/>
        <v>0</v>
      </c>
      <c r="AM75" s="39">
        <f t="shared" si="22"/>
        <v>0</v>
      </c>
      <c r="AN75" s="39">
        <f t="shared" si="22"/>
        <v>0</v>
      </c>
      <c r="AO75" s="56">
        <f t="shared" si="22"/>
        <v>0</v>
      </c>
    </row>
    <row r="76" spans="1:41">
      <c r="A76" s="460">
        <f t="shared" si="23"/>
        <v>69</v>
      </c>
      <c r="B76" s="363" t="s">
        <v>612</v>
      </c>
      <c r="C76" s="344">
        <v>54213</v>
      </c>
      <c r="D76" s="344" t="s">
        <v>613</v>
      </c>
      <c r="E76" s="182" t="s">
        <v>10</v>
      </c>
      <c r="F76" s="292"/>
      <c r="G76" s="618">
        <f t="shared" si="13"/>
        <v>136</v>
      </c>
      <c r="H76" s="158"/>
      <c r="I76" s="546"/>
      <c r="J76" s="296"/>
      <c r="K76" s="502"/>
      <c r="L76" s="432"/>
      <c r="M76" s="432">
        <v>56</v>
      </c>
      <c r="N76" s="207"/>
      <c r="O76" s="681"/>
      <c r="P76" s="681"/>
      <c r="Q76" s="379">
        <v>80</v>
      </c>
      <c r="R76" s="589">
        <v>76</v>
      </c>
      <c r="S76" s="437"/>
      <c r="T76" s="437"/>
      <c r="U76" s="182"/>
      <c r="V76" s="499"/>
      <c r="W76" s="178"/>
      <c r="X76" s="182"/>
      <c r="Y76" s="182"/>
      <c r="Z76" s="257"/>
      <c r="AA76" s="59"/>
      <c r="AB76" s="120">
        <f t="shared" si="14"/>
        <v>0</v>
      </c>
      <c r="AC76" s="43">
        <f t="shared" si="15"/>
        <v>0</v>
      </c>
      <c r="AD76" s="39">
        <f t="shared" si="16"/>
        <v>0</v>
      </c>
      <c r="AE76" s="68">
        <f t="shared" si="17"/>
        <v>56</v>
      </c>
      <c r="AF76" s="67">
        <f t="shared" si="18"/>
        <v>0</v>
      </c>
      <c r="AG76" s="45">
        <f t="shared" si="19"/>
        <v>0</v>
      </c>
      <c r="AH76" s="69">
        <f t="shared" si="20"/>
        <v>80</v>
      </c>
      <c r="AI76" s="39">
        <f t="shared" si="21"/>
        <v>0</v>
      </c>
      <c r="AJ76" s="39">
        <f t="shared" si="22"/>
        <v>0</v>
      </c>
      <c r="AK76" s="43">
        <f t="shared" si="22"/>
        <v>0</v>
      </c>
      <c r="AL76" s="47">
        <f t="shared" si="22"/>
        <v>0</v>
      </c>
      <c r="AM76" s="39">
        <f t="shared" si="22"/>
        <v>0</v>
      </c>
      <c r="AN76" s="39">
        <f t="shared" si="22"/>
        <v>0</v>
      </c>
      <c r="AO76" s="56">
        <f t="shared" si="22"/>
        <v>0</v>
      </c>
    </row>
    <row r="77" spans="1:41">
      <c r="A77" s="460">
        <f t="shared" si="23"/>
        <v>70</v>
      </c>
      <c r="B77" s="272" t="s">
        <v>260</v>
      </c>
      <c r="C77" s="129">
        <v>68283</v>
      </c>
      <c r="D77" s="140">
        <v>3153</v>
      </c>
      <c r="E77" s="140" t="s">
        <v>11</v>
      </c>
      <c r="F77" s="322" t="s">
        <v>904</v>
      </c>
      <c r="G77" s="618">
        <f t="shared" si="13"/>
        <v>131</v>
      </c>
      <c r="H77" s="159">
        <v>55</v>
      </c>
      <c r="I77" s="284"/>
      <c r="J77" s="296"/>
      <c r="K77" s="502">
        <v>76</v>
      </c>
      <c r="L77" s="432"/>
      <c r="M77" s="432"/>
      <c r="N77" s="207"/>
      <c r="O77" s="681"/>
      <c r="P77" s="681"/>
      <c r="Q77" s="353"/>
      <c r="R77" s="589"/>
      <c r="S77" s="437"/>
      <c r="T77" s="437"/>
      <c r="U77" s="182"/>
      <c r="V77" s="499"/>
      <c r="W77" s="178"/>
      <c r="X77" s="182"/>
      <c r="Y77" s="182"/>
      <c r="Z77" s="257"/>
      <c r="AA77" s="59"/>
      <c r="AB77" s="120">
        <f t="shared" si="14"/>
        <v>55</v>
      </c>
      <c r="AC77" s="43">
        <f t="shared" si="15"/>
        <v>0</v>
      </c>
      <c r="AD77" s="39">
        <f t="shared" si="16"/>
        <v>76</v>
      </c>
      <c r="AE77" s="68">
        <f t="shared" si="17"/>
        <v>0</v>
      </c>
      <c r="AF77" s="67">
        <f t="shared" si="18"/>
        <v>0</v>
      </c>
      <c r="AG77" s="45">
        <f t="shared" si="19"/>
        <v>0</v>
      </c>
      <c r="AH77" s="69">
        <f t="shared" si="20"/>
        <v>0</v>
      </c>
      <c r="AI77" s="39">
        <f t="shared" si="21"/>
        <v>0</v>
      </c>
      <c r="AJ77" s="39">
        <f t="shared" si="22"/>
        <v>0</v>
      </c>
      <c r="AK77" s="43">
        <f t="shared" si="22"/>
        <v>0</v>
      </c>
      <c r="AL77" s="47">
        <f t="shared" si="22"/>
        <v>0</v>
      </c>
      <c r="AM77" s="39">
        <f t="shared" si="22"/>
        <v>0</v>
      </c>
      <c r="AN77" s="39">
        <f t="shared" si="22"/>
        <v>0</v>
      </c>
      <c r="AO77" s="56">
        <f t="shared" si="22"/>
        <v>0</v>
      </c>
    </row>
    <row r="78" spans="1:41">
      <c r="A78" s="460">
        <f t="shared" si="23"/>
        <v>71</v>
      </c>
      <c r="B78" s="398" t="s">
        <v>699</v>
      </c>
      <c r="C78" s="129">
        <v>61253</v>
      </c>
      <c r="D78" s="129" t="s">
        <v>714</v>
      </c>
      <c r="E78" s="129" t="s">
        <v>697</v>
      </c>
      <c r="F78" s="234"/>
      <c r="G78" s="618">
        <f t="shared" si="13"/>
        <v>127</v>
      </c>
      <c r="H78" s="665"/>
      <c r="I78" s="296"/>
      <c r="J78" s="296"/>
      <c r="K78" s="499"/>
      <c r="L78" s="432"/>
      <c r="M78" s="674">
        <v>106</v>
      </c>
      <c r="N78" s="331"/>
      <c r="O78" s="681"/>
      <c r="P78" s="681"/>
      <c r="Q78" s="354">
        <v>21</v>
      </c>
      <c r="R78" s="589">
        <v>0</v>
      </c>
      <c r="S78" s="437"/>
      <c r="T78" s="437"/>
      <c r="U78" s="182"/>
      <c r="V78" s="499"/>
      <c r="W78" s="178"/>
      <c r="X78" s="182"/>
      <c r="Y78" s="182"/>
      <c r="Z78" s="257"/>
      <c r="AA78" s="59"/>
      <c r="AB78" s="120">
        <f t="shared" si="14"/>
        <v>0</v>
      </c>
      <c r="AC78" s="43">
        <f t="shared" si="15"/>
        <v>0</v>
      </c>
      <c r="AD78" s="39">
        <f t="shared" si="16"/>
        <v>0</v>
      </c>
      <c r="AE78" s="68">
        <f t="shared" si="17"/>
        <v>106</v>
      </c>
      <c r="AF78" s="67">
        <f t="shared" si="18"/>
        <v>0</v>
      </c>
      <c r="AG78" s="45">
        <f t="shared" si="19"/>
        <v>0</v>
      </c>
      <c r="AH78" s="69">
        <f t="shared" si="20"/>
        <v>21</v>
      </c>
      <c r="AI78" s="39">
        <f t="shared" si="21"/>
        <v>0</v>
      </c>
      <c r="AJ78" s="39">
        <f t="shared" si="22"/>
        <v>0</v>
      </c>
      <c r="AK78" s="43">
        <f t="shared" si="22"/>
        <v>0</v>
      </c>
      <c r="AL78" s="47">
        <f t="shared" si="22"/>
        <v>0</v>
      </c>
      <c r="AM78" s="39">
        <f t="shared" si="22"/>
        <v>0</v>
      </c>
      <c r="AN78" s="39">
        <f t="shared" si="22"/>
        <v>0</v>
      </c>
      <c r="AO78" s="56">
        <f t="shared" si="22"/>
        <v>0</v>
      </c>
    </row>
    <row r="79" spans="1:41">
      <c r="A79" s="460">
        <f t="shared" si="23"/>
        <v>72</v>
      </c>
      <c r="B79" s="475" t="s">
        <v>946</v>
      </c>
      <c r="C79" s="477">
        <v>83906</v>
      </c>
      <c r="D79" s="444" t="s">
        <v>948</v>
      </c>
      <c r="E79" s="473" t="s">
        <v>11</v>
      </c>
      <c r="F79" s="480"/>
      <c r="G79" s="618">
        <f t="shared" si="13"/>
        <v>125</v>
      </c>
      <c r="H79" s="159"/>
      <c r="I79" s="284"/>
      <c r="J79" s="296"/>
      <c r="K79" s="499"/>
      <c r="L79" s="437"/>
      <c r="M79" s="432"/>
      <c r="N79" s="331"/>
      <c r="O79" s="682"/>
      <c r="P79" s="681"/>
      <c r="Q79" s="379"/>
      <c r="R79" s="589"/>
      <c r="S79" s="432"/>
      <c r="T79" s="437"/>
      <c r="U79" s="182"/>
      <c r="V79" s="499">
        <v>46</v>
      </c>
      <c r="W79" s="178"/>
      <c r="X79" s="182">
        <v>28</v>
      </c>
      <c r="Y79" s="182"/>
      <c r="Z79" s="257">
        <v>51</v>
      </c>
      <c r="AA79" s="59"/>
      <c r="AB79" s="120">
        <f t="shared" si="14"/>
        <v>0</v>
      </c>
      <c r="AC79" s="43">
        <f t="shared" si="15"/>
        <v>0</v>
      </c>
      <c r="AD79" s="39">
        <f t="shared" si="16"/>
        <v>0</v>
      </c>
      <c r="AE79" s="68">
        <f t="shared" si="17"/>
        <v>0</v>
      </c>
      <c r="AF79" s="67">
        <f t="shared" si="18"/>
        <v>0</v>
      </c>
      <c r="AG79" s="45">
        <f t="shared" si="19"/>
        <v>0</v>
      </c>
      <c r="AH79" s="69">
        <f t="shared" si="20"/>
        <v>0</v>
      </c>
      <c r="AI79" s="39">
        <f t="shared" si="21"/>
        <v>0</v>
      </c>
      <c r="AJ79" s="39">
        <f t="shared" si="22"/>
        <v>0</v>
      </c>
      <c r="AK79" s="43">
        <f t="shared" si="22"/>
        <v>46</v>
      </c>
      <c r="AL79" s="47">
        <f t="shared" si="22"/>
        <v>0</v>
      </c>
      <c r="AM79" s="39">
        <f t="shared" si="22"/>
        <v>28</v>
      </c>
      <c r="AN79" s="39">
        <f t="shared" si="22"/>
        <v>0</v>
      </c>
      <c r="AO79" s="56">
        <f t="shared" si="22"/>
        <v>51</v>
      </c>
    </row>
    <row r="80" spans="1:41">
      <c r="A80" s="460">
        <f t="shared" si="23"/>
        <v>73</v>
      </c>
      <c r="B80" s="214" t="s">
        <v>120</v>
      </c>
      <c r="C80" s="145">
        <v>27155</v>
      </c>
      <c r="D80" s="145">
        <v>713</v>
      </c>
      <c r="E80" s="163" t="s">
        <v>67</v>
      </c>
      <c r="F80" s="215"/>
      <c r="G80" s="618">
        <f t="shared" si="13"/>
        <v>125</v>
      </c>
      <c r="H80" s="665">
        <v>25</v>
      </c>
      <c r="I80" s="284"/>
      <c r="J80" s="296"/>
      <c r="K80" s="498"/>
      <c r="L80" s="432"/>
      <c r="M80" s="432"/>
      <c r="N80" s="207"/>
      <c r="O80" s="681"/>
      <c r="P80" s="681"/>
      <c r="Q80" s="353"/>
      <c r="R80" s="589">
        <v>100</v>
      </c>
      <c r="S80" s="437"/>
      <c r="T80" s="437"/>
      <c r="U80" s="182">
        <v>0</v>
      </c>
      <c r="V80" s="499"/>
      <c r="W80" s="178"/>
      <c r="X80" s="182"/>
      <c r="Y80" s="182"/>
      <c r="Z80" s="257"/>
      <c r="AA80" s="59"/>
      <c r="AB80" s="120">
        <f t="shared" si="14"/>
        <v>25</v>
      </c>
      <c r="AC80" s="43">
        <f t="shared" si="15"/>
        <v>0</v>
      </c>
      <c r="AD80" s="39">
        <f t="shared" si="16"/>
        <v>0</v>
      </c>
      <c r="AE80" s="68">
        <f t="shared" si="17"/>
        <v>0</v>
      </c>
      <c r="AF80" s="67">
        <f t="shared" si="18"/>
        <v>0</v>
      </c>
      <c r="AG80" s="45">
        <f t="shared" si="19"/>
        <v>0</v>
      </c>
      <c r="AH80" s="69">
        <f t="shared" si="20"/>
        <v>100</v>
      </c>
      <c r="AI80" s="39">
        <f t="shared" si="21"/>
        <v>0</v>
      </c>
      <c r="AJ80" s="39">
        <f t="shared" si="22"/>
        <v>0</v>
      </c>
      <c r="AK80" s="43">
        <f t="shared" si="22"/>
        <v>0</v>
      </c>
      <c r="AL80" s="47">
        <f t="shared" si="22"/>
        <v>0</v>
      </c>
      <c r="AM80" s="39">
        <f t="shared" si="22"/>
        <v>0</v>
      </c>
      <c r="AN80" s="39">
        <f t="shared" si="22"/>
        <v>0</v>
      </c>
      <c r="AO80" s="56">
        <f t="shared" si="22"/>
        <v>0</v>
      </c>
    </row>
    <row r="81" spans="1:41">
      <c r="A81" s="460">
        <f t="shared" si="23"/>
        <v>74</v>
      </c>
      <c r="B81" s="278" t="s">
        <v>441</v>
      </c>
      <c r="C81" s="242">
        <v>16289</v>
      </c>
      <c r="D81" s="182">
        <v>2509</v>
      </c>
      <c r="E81" s="182" t="s">
        <v>52</v>
      </c>
      <c r="F81" s="292"/>
      <c r="G81" s="618">
        <f t="shared" si="13"/>
        <v>125</v>
      </c>
      <c r="H81" s="158"/>
      <c r="I81" s="546">
        <v>75</v>
      </c>
      <c r="J81" s="296"/>
      <c r="K81" s="502"/>
      <c r="L81" s="432"/>
      <c r="M81" s="432"/>
      <c r="N81" s="207"/>
      <c r="O81" s="681"/>
      <c r="P81" s="681"/>
      <c r="Q81" s="353">
        <v>50</v>
      </c>
      <c r="R81" s="589"/>
      <c r="S81" s="437"/>
      <c r="T81" s="437"/>
      <c r="U81" s="182"/>
      <c r="V81" s="499"/>
      <c r="W81" s="178"/>
      <c r="X81" s="182"/>
      <c r="Y81" s="182"/>
      <c r="Z81" s="257"/>
      <c r="AA81" s="59"/>
      <c r="AB81" s="120">
        <f t="shared" si="14"/>
        <v>0</v>
      </c>
      <c r="AC81" s="43">
        <f t="shared" si="15"/>
        <v>75</v>
      </c>
      <c r="AD81" s="39">
        <f t="shared" si="16"/>
        <v>0</v>
      </c>
      <c r="AE81" s="68">
        <f t="shared" si="17"/>
        <v>0</v>
      </c>
      <c r="AF81" s="67">
        <f t="shared" si="18"/>
        <v>0</v>
      </c>
      <c r="AG81" s="45">
        <f t="shared" si="19"/>
        <v>0</v>
      </c>
      <c r="AH81" s="69">
        <f t="shared" si="20"/>
        <v>50</v>
      </c>
      <c r="AI81" s="39">
        <f t="shared" si="21"/>
        <v>0</v>
      </c>
      <c r="AJ81" s="39">
        <f t="shared" si="22"/>
        <v>0</v>
      </c>
      <c r="AK81" s="43">
        <f t="shared" si="22"/>
        <v>0</v>
      </c>
      <c r="AL81" s="47">
        <f t="shared" si="22"/>
        <v>0</v>
      </c>
      <c r="AM81" s="39">
        <f t="shared" si="22"/>
        <v>0</v>
      </c>
      <c r="AN81" s="39">
        <f t="shared" si="22"/>
        <v>0</v>
      </c>
      <c r="AO81" s="56">
        <f t="shared" si="22"/>
        <v>0</v>
      </c>
    </row>
    <row r="82" spans="1:41">
      <c r="A82" s="460">
        <f t="shared" si="23"/>
        <v>75</v>
      </c>
      <c r="B82" s="216" t="s">
        <v>184</v>
      </c>
      <c r="C82" s="144">
        <v>85418</v>
      </c>
      <c r="D82" s="154" t="s">
        <v>185</v>
      </c>
      <c r="E82" s="185" t="s">
        <v>0</v>
      </c>
      <c r="F82" s="217" t="s">
        <v>904</v>
      </c>
      <c r="G82" s="618">
        <f>ROUND(IF(COUNT(AB82:AO82)&lt;=3,SUM(AB82:AO82),SUM(LARGE(AB82:AO82,1),LARGE(AB82:AO82,2),LARGE(AB82:AO82,3))),0)</f>
        <v>124</v>
      </c>
      <c r="H82" s="665">
        <v>89</v>
      </c>
      <c r="I82" s="284"/>
      <c r="J82" s="296"/>
      <c r="K82" s="499"/>
      <c r="L82" s="432"/>
      <c r="M82" s="432"/>
      <c r="N82" s="207"/>
      <c r="O82" s="681"/>
      <c r="P82" s="681"/>
      <c r="Q82" s="353"/>
      <c r="R82" s="589"/>
      <c r="S82" s="437"/>
      <c r="T82" s="437"/>
      <c r="U82" s="182">
        <v>35</v>
      </c>
      <c r="V82" s="499"/>
      <c r="W82" s="178"/>
      <c r="X82" s="182"/>
      <c r="Y82" s="182"/>
      <c r="Z82" s="257"/>
      <c r="AA82" s="59"/>
      <c r="AB82" s="120">
        <f t="shared" si="14"/>
        <v>89</v>
      </c>
      <c r="AC82" s="43">
        <f t="shared" si="15"/>
        <v>0</v>
      </c>
      <c r="AD82" s="39">
        <f t="shared" si="16"/>
        <v>0</v>
      </c>
      <c r="AE82" s="68">
        <f t="shared" si="17"/>
        <v>0</v>
      </c>
      <c r="AF82" s="67">
        <f t="shared" si="18"/>
        <v>0</v>
      </c>
      <c r="AG82" s="45">
        <f t="shared" si="19"/>
        <v>0</v>
      </c>
      <c r="AH82" s="69">
        <f t="shared" si="20"/>
        <v>0</v>
      </c>
      <c r="AI82" s="39">
        <f t="shared" si="21"/>
        <v>0</v>
      </c>
      <c r="AJ82" s="39">
        <f t="shared" si="22"/>
        <v>35</v>
      </c>
      <c r="AK82" s="43">
        <f t="shared" si="22"/>
        <v>0</v>
      </c>
      <c r="AL82" s="47">
        <f t="shared" si="22"/>
        <v>0</v>
      </c>
      <c r="AM82" s="39">
        <f t="shared" si="22"/>
        <v>0</v>
      </c>
      <c r="AN82" s="39">
        <f t="shared" si="22"/>
        <v>0</v>
      </c>
      <c r="AO82" s="56">
        <f t="shared" si="22"/>
        <v>0</v>
      </c>
    </row>
    <row r="83" spans="1:41">
      <c r="A83" s="460">
        <f t="shared" si="23"/>
        <v>76</v>
      </c>
      <c r="B83" s="178" t="s">
        <v>907</v>
      </c>
      <c r="C83" s="444"/>
      <c r="D83" s="477">
        <v>83</v>
      </c>
      <c r="E83" s="182" t="s">
        <v>909</v>
      </c>
      <c r="F83" s="292"/>
      <c r="G83" s="618">
        <f t="shared" ref="G83:G89" si="24">ROUND(IF(COUNT(AB83:AQ83)&lt;=3,SUM(AB83:AQ83),SUM(LARGE(AB83:AQ83,1),LARGE(AB83:AQ83,2),LARGE(AB83:AQ83,3))),0)</f>
        <v>122</v>
      </c>
      <c r="H83" s="158"/>
      <c r="I83" s="284"/>
      <c r="J83" s="296"/>
      <c r="K83" s="502"/>
      <c r="L83" s="432"/>
      <c r="M83" s="432"/>
      <c r="N83" s="207"/>
      <c r="O83" s="681"/>
      <c r="P83" s="681"/>
      <c r="Q83" s="379"/>
      <c r="R83" s="589"/>
      <c r="S83" s="437"/>
      <c r="T83" s="437"/>
      <c r="U83" s="129"/>
      <c r="V83" s="499">
        <v>78</v>
      </c>
      <c r="W83" s="178"/>
      <c r="X83" s="182">
        <v>44</v>
      </c>
      <c r="Y83" s="182"/>
      <c r="Z83" s="257"/>
      <c r="AA83" s="59"/>
      <c r="AB83" s="120">
        <f t="shared" si="14"/>
        <v>0</v>
      </c>
      <c r="AC83" s="43">
        <f t="shared" si="15"/>
        <v>0</v>
      </c>
      <c r="AD83" s="39">
        <f t="shared" si="16"/>
        <v>0</v>
      </c>
      <c r="AE83" s="68">
        <f t="shared" si="17"/>
        <v>0</v>
      </c>
      <c r="AF83" s="67">
        <f t="shared" si="18"/>
        <v>0</v>
      </c>
      <c r="AG83" s="45">
        <f t="shared" si="19"/>
        <v>0</v>
      </c>
      <c r="AH83" s="69">
        <f t="shared" si="20"/>
        <v>0</v>
      </c>
      <c r="AI83" s="39">
        <f t="shared" si="21"/>
        <v>0</v>
      </c>
      <c r="AJ83" s="39">
        <f t="shared" si="22"/>
        <v>0</v>
      </c>
      <c r="AK83" s="43">
        <f t="shared" si="22"/>
        <v>78</v>
      </c>
      <c r="AL83" s="47">
        <f t="shared" si="22"/>
        <v>0</v>
      </c>
      <c r="AM83" s="39">
        <f t="shared" si="22"/>
        <v>44</v>
      </c>
      <c r="AN83" s="39">
        <f t="shared" si="22"/>
        <v>0</v>
      </c>
      <c r="AO83" s="56">
        <f t="shared" si="22"/>
        <v>0</v>
      </c>
    </row>
    <row r="84" spans="1:41">
      <c r="A84" s="460">
        <f t="shared" si="23"/>
        <v>77</v>
      </c>
      <c r="B84" s="214" t="s">
        <v>105</v>
      </c>
      <c r="C84" s="145">
        <v>85411</v>
      </c>
      <c r="D84" s="161" t="s">
        <v>190</v>
      </c>
      <c r="E84" s="185" t="s">
        <v>0</v>
      </c>
      <c r="F84" s="217" t="s">
        <v>904</v>
      </c>
      <c r="G84" s="618">
        <f t="shared" si="24"/>
        <v>120</v>
      </c>
      <c r="H84" s="665">
        <v>79</v>
      </c>
      <c r="I84" s="284"/>
      <c r="J84" s="296"/>
      <c r="K84" s="499"/>
      <c r="L84" s="432"/>
      <c r="M84" s="432"/>
      <c r="N84" s="207"/>
      <c r="O84" s="681"/>
      <c r="P84" s="681"/>
      <c r="Q84" s="353"/>
      <c r="R84" s="589"/>
      <c r="S84" s="437"/>
      <c r="T84" s="437"/>
      <c r="U84" s="182">
        <v>41</v>
      </c>
      <c r="V84" s="499"/>
      <c r="W84" s="178"/>
      <c r="X84" s="182"/>
      <c r="Y84" s="182"/>
      <c r="Z84" s="257"/>
      <c r="AA84" s="59"/>
      <c r="AB84" s="120">
        <f t="shared" si="14"/>
        <v>79</v>
      </c>
      <c r="AC84" s="43">
        <f t="shared" si="15"/>
        <v>0</v>
      </c>
      <c r="AD84" s="39">
        <f t="shared" si="16"/>
        <v>0</v>
      </c>
      <c r="AE84" s="68">
        <f t="shared" si="17"/>
        <v>0</v>
      </c>
      <c r="AF84" s="67">
        <f t="shared" si="18"/>
        <v>0</v>
      </c>
      <c r="AG84" s="45">
        <f t="shared" si="19"/>
        <v>0</v>
      </c>
      <c r="AH84" s="69">
        <f t="shared" si="20"/>
        <v>0</v>
      </c>
      <c r="AI84" s="39">
        <f t="shared" si="21"/>
        <v>0</v>
      </c>
      <c r="AJ84" s="39">
        <f t="shared" si="22"/>
        <v>41</v>
      </c>
      <c r="AK84" s="43">
        <f t="shared" si="22"/>
        <v>0</v>
      </c>
      <c r="AL84" s="47">
        <f t="shared" si="22"/>
        <v>0</v>
      </c>
      <c r="AM84" s="39">
        <f t="shared" si="22"/>
        <v>0</v>
      </c>
      <c r="AN84" s="39">
        <f t="shared" si="22"/>
        <v>0</v>
      </c>
      <c r="AO84" s="56">
        <f t="shared" si="22"/>
        <v>0</v>
      </c>
    </row>
    <row r="85" spans="1:41">
      <c r="A85" s="460">
        <f t="shared" si="23"/>
        <v>78</v>
      </c>
      <c r="B85" s="363" t="s">
        <v>607</v>
      </c>
      <c r="C85" s="344">
        <v>53721</v>
      </c>
      <c r="D85" s="344" t="s">
        <v>608</v>
      </c>
      <c r="E85" s="182" t="s">
        <v>10</v>
      </c>
      <c r="F85" s="292"/>
      <c r="G85" s="618">
        <f t="shared" si="24"/>
        <v>117</v>
      </c>
      <c r="H85" s="665"/>
      <c r="I85" s="284"/>
      <c r="J85" s="296"/>
      <c r="K85" s="498"/>
      <c r="L85" s="432"/>
      <c r="M85" s="432"/>
      <c r="N85" s="318"/>
      <c r="O85" s="681"/>
      <c r="P85" s="681"/>
      <c r="Q85" s="379">
        <v>96</v>
      </c>
      <c r="R85" s="589">
        <v>117</v>
      </c>
      <c r="S85" s="437"/>
      <c r="T85" s="437"/>
      <c r="U85" s="182"/>
      <c r="V85" s="499"/>
      <c r="W85" s="178"/>
      <c r="X85" s="182"/>
      <c r="Y85" s="182"/>
      <c r="Z85" s="257"/>
      <c r="AA85" s="59"/>
      <c r="AB85" s="120">
        <f t="shared" si="14"/>
        <v>0</v>
      </c>
      <c r="AC85" s="43">
        <f t="shared" si="15"/>
        <v>0</v>
      </c>
      <c r="AD85" s="39">
        <f t="shared" si="16"/>
        <v>0</v>
      </c>
      <c r="AE85" s="68">
        <f t="shared" si="17"/>
        <v>0</v>
      </c>
      <c r="AF85" s="67">
        <f t="shared" si="18"/>
        <v>0</v>
      </c>
      <c r="AG85" s="45">
        <f t="shared" si="19"/>
        <v>0</v>
      </c>
      <c r="AH85" s="69">
        <f t="shared" si="20"/>
        <v>117</v>
      </c>
      <c r="AI85" s="39">
        <f t="shared" si="21"/>
        <v>0</v>
      </c>
      <c r="AJ85" s="39">
        <f t="shared" si="22"/>
        <v>0</v>
      </c>
      <c r="AK85" s="43">
        <f t="shared" si="22"/>
        <v>0</v>
      </c>
      <c r="AL85" s="47">
        <f t="shared" si="22"/>
        <v>0</v>
      </c>
      <c r="AM85" s="39">
        <f t="shared" si="22"/>
        <v>0</v>
      </c>
      <c r="AN85" s="39">
        <f t="shared" si="22"/>
        <v>0</v>
      </c>
      <c r="AO85" s="56">
        <f t="shared" si="22"/>
        <v>0</v>
      </c>
    </row>
    <row r="86" spans="1:41">
      <c r="A86" s="460">
        <f t="shared" si="23"/>
        <v>79</v>
      </c>
      <c r="B86" s="363" t="s">
        <v>639</v>
      </c>
      <c r="C86" s="344">
        <v>54208</v>
      </c>
      <c r="D86" s="344" t="s">
        <v>640</v>
      </c>
      <c r="E86" s="182" t="s">
        <v>10</v>
      </c>
      <c r="F86" s="292"/>
      <c r="G86" s="618">
        <f t="shared" si="24"/>
        <v>115</v>
      </c>
      <c r="H86" s="665"/>
      <c r="I86" s="284"/>
      <c r="J86" s="296"/>
      <c r="K86" s="499"/>
      <c r="L86" s="432"/>
      <c r="M86" s="432">
        <v>70</v>
      </c>
      <c r="N86" s="318"/>
      <c r="O86" s="681"/>
      <c r="P86" s="681"/>
      <c r="Q86" s="379">
        <v>37</v>
      </c>
      <c r="R86" s="589">
        <v>45</v>
      </c>
      <c r="S86" s="437"/>
      <c r="T86" s="437"/>
      <c r="U86" s="182"/>
      <c r="V86" s="499"/>
      <c r="W86" s="178"/>
      <c r="X86" s="182"/>
      <c r="Y86" s="182"/>
      <c r="Z86" s="257"/>
      <c r="AA86" s="59"/>
      <c r="AB86" s="120">
        <f t="shared" si="14"/>
        <v>0</v>
      </c>
      <c r="AC86" s="43">
        <f t="shared" si="15"/>
        <v>0</v>
      </c>
      <c r="AD86" s="39">
        <f t="shared" si="16"/>
        <v>0</v>
      </c>
      <c r="AE86" s="68">
        <f t="shared" si="17"/>
        <v>70</v>
      </c>
      <c r="AF86" s="67">
        <f t="shared" si="18"/>
        <v>0</v>
      </c>
      <c r="AG86" s="45">
        <f t="shared" si="19"/>
        <v>0</v>
      </c>
      <c r="AH86" s="69">
        <f t="shared" si="20"/>
        <v>45</v>
      </c>
      <c r="AI86" s="39">
        <f t="shared" si="21"/>
        <v>0</v>
      </c>
      <c r="AJ86" s="39">
        <f t="shared" si="22"/>
        <v>0</v>
      </c>
      <c r="AK86" s="43">
        <f t="shared" si="22"/>
        <v>0</v>
      </c>
      <c r="AL86" s="47">
        <f t="shared" si="22"/>
        <v>0</v>
      </c>
      <c r="AM86" s="39">
        <f t="shared" si="22"/>
        <v>0</v>
      </c>
      <c r="AN86" s="39">
        <f t="shared" si="22"/>
        <v>0</v>
      </c>
      <c r="AO86" s="56">
        <f t="shared" si="22"/>
        <v>0</v>
      </c>
    </row>
    <row r="87" spans="1:41">
      <c r="A87" s="460">
        <f t="shared" si="23"/>
        <v>80</v>
      </c>
      <c r="B87" s="272" t="s">
        <v>726</v>
      </c>
      <c r="C87" s="669">
        <v>66176</v>
      </c>
      <c r="D87" s="275" t="s">
        <v>727</v>
      </c>
      <c r="E87" s="140" t="s">
        <v>12</v>
      </c>
      <c r="F87" s="322"/>
      <c r="G87" s="618">
        <f t="shared" si="24"/>
        <v>113</v>
      </c>
      <c r="H87" s="159"/>
      <c r="I87" s="284"/>
      <c r="J87" s="296"/>
      <c r="K87" s="499"/>
      <c r="L87" s="437"/>
      <c r="M87" s="432"/>
      <c r="N87" s="331"/>
      <c r="O87" s="681"/>
      <c r="P87" s="681"/>
      <c r="Q87" s="353"/>
      <c r="R87" s="589"/>
      <c r="S87" s="432">
        <v>40</v>
      </c>
      <c r="T87" s="437">
        <v>113</v>
      </c>
      <c r="U87" s="182"/>
      <c r="V87" s="499"/>
      <c r="W87" s="178"/>
      <c r="X87" s="182"/>
      <c r="Y87" s="182"/>
      <c r="Z87" s="257"/>
      <c r="AA87" s="59"/>
      <c r="AB87" s="120">
        <f t="shared" si="14"/>
        <v>0</v>
      </c>
      <c r="AC87" s="43">
        <f t="shared" si="15"/>
        <v>0</v>
      </c>
      <c r="AD87" s="39">
        <f t="shared" si="16"/>
        <v>0</v>
      </c>
      <c r="AE87" s="68">
        <f t="shared" si="17"/>
        <v>0</v>
      </c>
      <c r="AF87" s="67">
        <f t="shared" si="18"/>
        <v>0</v>
      </c>
      <c r="AG87" s="45">
        <f t="shared" si="19"/>
        <v>0</v>
      </c>
      <c r="AH87" s="69">
        <f t="shared" si="20"/>
        <v>0</v>
      </c>
      <c r="AI87" s="39">
        <f t="shared" si="21"/>
        <v>113</v>
      </c>
      <c r="AJ87" s="39">
        <f t="shared" si="22"/>
        <v>0</v>
      </c>
      <c r="AK87" s="43">
        <f t="shared" si="22"/>
        <v>0</v>
      </c>
      <c r="AL87" s="47">
        <f>W87</f>
        <v>0</v>
      </c>
      <c r="AM87" s="39">
        <f t="shared" si="22"/>
        <v>0</v>
      </c>
      <c r="AN87" s="39">
        <f t="shared" si="22"/>
        <v>0</v>
      </c>
      <c r="AO87" s="56">
        <f t="shared" si="22"/>
        <v>0</v>
      </c>
    </row>
    <row r="88" spans="1:41">
      <c r="A88" s="460">
        <f t="shared" si="23"/>
        <v>81</v>
      </c>
      <c r="B88" s="216" t="s">
        <v>211</v>
      </c>
      <c r="C88" s="144">
        <v>85481</v>
      </c>
      <c r="D88" s="154" t="s">
        <v>212</v>
      </c>
      <c r="E88" s="185" t="s">
        <v>13</v>
      </c>
      <c r="F88" s="217"/>
      <c r="G88" s="618">
        <f t="shared" si="24"/>
        <v>111</v>
      </c>
      <c r="H88" s="665">
        <v>58</v>
      </c>
      <c r="I88" s="284"/>
      <c r="J88" s="296"/>
      <c r="K88" s="499"/>
      <c r="L88" s="432"/>
      <c r="M88" s="432"/>
      <c r="N88" s="207"/>
      <c r="O88" s="681"/>
      <c r="P88" s="681"/>
      <c r="Q88" s="353"/>
      <c r="R88" s="589"/>
      <c r="S88" s="437"/>
      <c r="T88" s="437"/>
      <c r="U88" s="182"/>
      <c r="V88" s="499"/>
      <c r="W88" s="178">
        <v>53</v>
      </c>
      <c r="X88" s="182"/>
      <c r="Y88" s="182"/>
      <c r="Z88" s="257"/>
      <c r="AA88" s="59"/>
      <c r="AB88" s="120">
        <f t="shared" si="14"/>
        <v>58</v>
      </c>
      <c r="AC88" s="43">
        <f t="shared" si="15"/>
        <v>0</v>
      </c>
      <c r="AD88" s="39">
        <f t="shared" si="16"/>
        <v>0</v>
      </c>
      <c r="AE88" s="68">
        <f t="shared" si="17"/>
        <v>0</v>
      </c>
      <c r="AF88" s="67">
        <f t="shared" si="18"/>
        <v>0</v>
      </c>
      <c r="AG88" s="45">
        <f t="shared" si="19"/>
        <v>0</v>
      </c>
      <c r="AH88" s="69">
        <f t="shared" si="20"/>
        <v>0</v>
      </c>
      <c r="AI88" s="39">
        <f t="shared" si="21"/>
        <v>0</v>
      </c>
      <c r="AJ88" s="39">
        <f t="shared" si="22"/>
        <v>0</v>
      </c>
      <c r="AK88" s="43">
        <f t="shared" si="22"/>
        <v>0</v>
      </c>
      <c r="AL88" s="47">
        <f>W88</f>
        <v>53</v>
      </c>
      <c r="AM88" s="39">
        <f t="shared" si="22"/>
        <v>0</v>
      </c>
      <c r="AN88" s="39">
        <f t="shared" si="22"/>
        <v>0</v>
      </c>
      <c r="AO88" s="56">
        <f t="shared" si="22"/>
        <v>0</v>
      </c>
    </row>
    <row r="89" spans="1:41">
      <c r="A89" s="460">
        <f t="shared" si="23"/>
        <v>82</v>
      </c>
      <c r="B89" s="408" t="s">
        <v>719</v>
      </c>
      <c r="C89" s="400">
        <v>83113</v>
      </c>
      <c r="D89" s="409" t="s">
        <v>720</v>
      </c>
      <c r="E89" s="155" t="s">
        <v>12</v>
      </c>
      <c r="F89" s="423"/>
      <c r="G89" s="618">
        <f t="shared" si="24"/>
        <v>111</v>
      </c>
      <c r="H89" s="665"/>
      <c r="I89" s="284"/>
      <c r="J89" s="296">
        <v>34</v>
      </c>
      <c r="K89" s="499"/>
      <c r="L89" s="432"/>
      <c r="M89" s="432"/>
      <c r="N89" s="318"/>
      <c r="O89" s="681"/>
      <c r="P89" s="681"/>
      <c r="Q89" s="353"/>
      <c r="R89" s="589"/>
      <c r="S89" s="432">
        <v>77</v>
      </c>
      <c r="T89" s="437">
        <v>62</v>
      </c>
      <c r="U89" s="182"/>
      <c r="V89" s="499"/>
      <c r="W89" s="178"/>
      <c r="X89" s="182"/>
      <c r="Y89" s="182"/>
      <c r="Z89" s="257"/>
      <c r="AA89" s="59"/>
      <c r="AB89" s="120">
        <f t="shared" si="14"/>
        <v>0</v>
      </c>
      <c r="AC89" s="43">
        <f t="shared" si="15"/>
        <v>34</v>
      </c>
      <c r="AD89" s="39">
        <f t="shared" si="16"/>
        <v>0</v>
      </c>
      <c r="AE89" s="68">
        <f t="shared" si="17"/>
        <v>0</v>
      </c>
      <c r="AF89" s="67">
        <f t="shared" si="18"/>
        <v>0</v>
      </c>
      <c r="AG89" s="45">
        <f t="shared" si="19"/>
        <v>0</v>
      </c>
      <c r="AH89" s="69">
        <f t="shared" si="20"/>
        <v>0</v>
      </c>
      <c r="AI89" s="39">
        <f t="shared" si="21"/>
        <v>77</v>
      </c>
      <c r="AJ89" s="39">
        <f t="shared" si="22"/>
        <v>0</v>
      </c>
      <c r="AK89" s="43">
        <f t="shared" si="22"/>
        <v>0</v>
      </c>
      <c r="AL89" s="47">
        <f t="shared" si="22"/>
        <v>0</v>
      </c>
      <c r="AM89" s="39">
        <f t="shared" si="22"/>
        <v>0</v>
      </c>
      <c r="AN89" s="39">
        <f t="shared" si="22"/>
        <v>0</v>
      </c>
      <c r="AO89" s="56">
        <f t="shared" si="22"/>
        <v>0</v>
      </c>
    </row>
    <row r="90" spans="1:41">
      <c r="A90" s="460">
        <f t="shared" si="23"/>
        <v>83</v>
      </c>
      <c r="B90" s="272" t="s">
        <v>243</v>
      </c>
      <c r="C90" s="129">
        <v>81090</v>
      </c>
      <c r="D90" s="140" t="s">
        <v>111</v>
      </c>
      <c r="E90" s="140" t="s">
        <v>11</v>
      </c>
      <c r="F90" s="322"/>
      <c r="G90" s="618">
        <f>ROUND(IF(COUNT(AB90:AQ90)&lt;=3,SUM(AB90:AQ90),SUM(LARGE(AB90:AQ90,1),LARGE(AB90:AQ90,2),LARGE(AB90:AQ90,3))),0)-V90</f>
        <v>111</v>
      </c>
      <c r="H90" s="159">
        <v>0</v>
      </c>
      <c r="I90" s="284"/>
      <c r="J90" s="296"/>
      <c r="K90" s="502">
        <v>111</v>
      </c>
      <c r="L90" s="432"/>
      <c r="M90" s="432"/>
      <c r="N90" s="207"/>
      <c r="O90" s="681"/>
      <c r="P90" s="681"/>
      <c r="Q90" s="353"/>
      <c r="R90" s="589"/>
      <c r="S90" s="437"/>
      <c r="T90" s="437"/>
      <c r="U90" s="182"/>
      <c r="V90" s="499">
        <v>57</v>
      </c>
      <c r="W90" s="178"/>
      <c r="X90" s="182"/>
      <c r="Y90" s="182"/>
      <c r="Z90" s="257"/>
      <c r="AA90" s="59"/>
      <c r="AB90" s="120">
        <f t="shared" si="14"/>
        <v>0</v>
      </c>
      <c r="AC90" s="43">
        <f t="shared" si="15"/>
        <v>0</v>
      </c>
      <c r="AD90" s="39">
        <f t="shared" si="16"/>
        <v>111</v>
      </c>
      <c r="AE90" s="68">
        <f t="shared" si="17"/>
        <v>0</v>
      </c>
      <c r="AF90" s="67">
        <f t="shared" si="18"/>
        <v>0</v>
      </c>
      <c r="AG90" s="45">
        <f t="shared" si="19"/>
        <v>0</v>
      </c>
      <c r="AH90" s="69">
        <f t="shared" si="20"/>
        <v>0</v>
      </c>
      <c r="AI90" s="39">
        <f t="shared" si="21"/>
        <v>0</v>
      </c>
      <c r="AJ90" s="39">
        <f t="shared" si="22"/>
        <v>0</v>
      </c>
      <c r="AK90" s="43">
        <f t="shared" si="22"/>
        <v>57</v>
      </c>
      <c r="AL90" s="47">
        <f t="shared" si="22"/>
        <v>0</v>
      </c>
      <c r="AM90" s="39">
        <f t="shared" si="22"/>
        <v>0</v>
      </c>
      <c r="AN90" s="39">
        <f t="shared" si="22"/>
        <v>0</v>
      </c>
      <c r="AO90" s="56">
        <f t="shared" si="22"/>
        <v>0</v>
      </c>
    </row>
    <row r="91" spans="1:41">
      <c r="A91" s="460">
        <f t="shared" si="23"/>
        <v>84</v>
      </c>
      <c r="B91" s="449" t="s">
        <v>795</v>
      </c>
      <c r="C91" s="451">
        <v>81513</v>
      </c>
      <c r="D91" s="451" t="s">
        <v>796</v>
      </c>
      <c r="E91" s="451" t="s">
        <v>4</v>
      </c>
      <c r="F91" s="454"/>
      <c r="G91" s="618">
        <f t="shared" ref="G91:G108" si="25">ROUND(IF(COUNT(AB91:AQ91)&lt;=3,SUM(AB91:AQ91),SUM(LARGE(AB91:AQ91,1),LARGE(AB91:AQ91,2),LARGE(AB91:AQ91,3))),0)</f>
        <v>110</v>
      </c>
      <c r="H91" s="158"/>
      <c r="I91" s="546"/>
      <c r="J91" s="296"/>
      <c r="K91" s="502"/>
      <c r="L91" s="432"/>
      <c r="M91" s="432"/>
      <c r="N91" s="207"/>
      <c r="O91" s="681"/>
      <c r="P91" s="681"/>
      <c r="Q91" s="379"/>
      <c r="R91" s="589"/>
      <c r="S91" s="437"/>
      <c r="T91" s="437"/>
      <c r="U91" s="129">
        <v>110</v>
      </c>
      <c r="V91" s="499"/>
      <c r="W91" s="178"/>
      <c r="X91" s="182"/>
      <c r="Y91" s="182"/>
      <c r="Z91" s="257"/>
      <c r="AA91" s="59"/>
      <c r="AB91" s="120">
        <f t="shared" si="14"/>
        <v>0</v>
      </c>
      <c r="AC91" s="43">
        <f t="shared" si="15"/>
        <v>0</v>
      </c>
      <c r="AD91" s="39">
        <f t="shared" si="16"/>
        <v>0</v>
      </c>
      <c r="AE91" s="68">
        <f t="shared" si="17"/>
        <v>0</v>
      </c>
      <c r="AF91" s="67">
        <f t="shared" si="18"/>
        <v>0</v>
      </c>
      <c r="AG91" s="45">
        <f t="shared" si="19"/>
        <v>0</v>
      </c>
      <c r="AH91" s="69">
        <f t="shared" si="20"/>
        <v>0</v>
      </c>
      <c r="AI91" s="39">
        <f t="shared" si="21"/>
        <v>0</v>
      </c>
      <c r="AJ91" s="39">
        <f t="shared" si="22"/>
        <v>110</v>
      </c>
      <c r="AK91" s="43">
        <f t="shared" si="22"/>
        <v>0</v>
      </c>
      <c r="AL91" s="47">
        <f t="shared" si="22"/>
        <v>0</v>
      </c>
      <c r="AM91" s="39">
        <f t="shared" si="22"/>
        <v>0</v>
      </c>
      <c r="AN91" s="39">
        <f t="shared" si="22"/>
        <v>0</v>
      </c>
      <c r="AO91" s="56">
        <f t="shared" si="22"/>
        <v>0</v>
      </c>
    </row>
    <row r="92" spans="1:41">
      <c r="A92" s="460">
        <f t="shared" si="23"/>
        <v>85</v>
      </c>
      <c r="B92" s="313" t="s">
        <v>513</v>
      </c>
      <c r="C92" s="319">
        <v>30505</v>
      </c>
      <c r="D92" s="314" t="s">
        <v>514</v>
      </c>
      <c r="E92" s="129" t="s">
        <v>1</v>
      </c>
      <c r="F92" s="234"/>
      <c r="G92" s="618">
        <f t="shared" si="25"/>
        <v>108</v>
      </c>
      <c r="H92" s="665"/>
      <c r="I92" s="284"/>
      <c r="J92" s="296"/>
      <c r="K92" s="499"/>
      <c r="L92" s="432"/>
      <c r="M92" s="432"/>
      <c r="N92" s="318">
        <v>108</v>
      </c>
      <c r="O92" s="681"/>
      <c r="P92" s="681"/>
      <c r="Q92" s="353"/>
      <c r="R92" s="589"/>
      <c r="S92" s="437"/>
      <c r="T92" s="437"/>
      <c r="U92" s="182"/>
      <c r="V92" s="499"/>
      <c r="W92" s="178"/>
      <c r="X92" s="182"/>
      <c r="Y92" s="182"/>
      <c r="Z92" s="257"/>
      <c r="AA92" s="59"/>
      <c r="AB92" s="120">
        <f t="shared" si="14"/>
        <v>0</v>
      </c>
      <c r="AC92" s="43">
        <f t="shared" si="15"/>
        <v>0</v>
      </c>
      <c r="AD92" s="39">
        <f t="shared" si="16"/>
        <v>0</v>
      </c>
      <c r="AE92" s="68">
        <f t="shared" si="17"/>
        <v>0</v>
      </c>
      <c r="AF92" s="67">
        <f t="shared" si="18"/>
        <v>108</v>
      </c>
      <c r="AG92" s="45">
        <f t="shared" si="19"/>
        <v>0</v>
      </c>
      <c r="AH92" s="69">
        <f t="shared" si="20"/>
        <v>0</v>
      </c>
      <c r="AI92" s="39">
        <f t="shared" si="21"/>
        <v>0</v>
      </c>
      <c r="AJ92" s="39">
        <f t="shared" si="22"/>
        <v>0</v>
      </c>
      <c r="AK92" s="43">
        <f t="shared" si="22"/>
        <v>0</v>
      </c>
      <c r="AL92" s="47">
        <f t="shared" si="22"/>
        <v>0</v>
      </c>
      <c r="AM92" s="39">
        <f t="shared" si="22"/>
        <v>0</v>
      </c>
      <c r="AN92" s="39">
        <f t="shared" si="22"/>
        <v>0</v>
      </c>
      <c r="AO92" s="56">
        <f t="shared" si="22"/>
        <v>0</v>
      </c>
    </row>
    <row r="93" spans="1:41">
      <c r="A93" s="460">
        <f t="shared" si="23"/>
        <v>86</v>
      </c>
      <c r="B93" s="270" t="s">
        <v>849</v>
      </c>
      <c r="C93" s="129">
        <v>87672</v>
      </c>
      <c r="D93" s="129">
        <v>290061</v>
      </c>
      <c r="E93" s="129" t="s">
        <v>5</v>
      </c>
      <c r="F93" s="234"/>
      <c r="G93" s="618">
        <f t="shared" si="25"/>
        <v>107</v>
      </c>
      <c r="H93" s="665"/>
      <c r="I93" s="284"/>
      <c r="J93" s="296"/>
      <c r="K93" s="499"/>
      <c r="L93" s="432"/>
      <c r="M93" s="432"/>
      <c r="N93" s="207"/>
      <c r="O93" s="681"/>
      <c r="P93" s="681"/>
      <c r="Q93" s="353"/>
      <c r="R93" s="589"/>
      <c r="S93" s="437"/>
      <c r="T93" s="437"/>
      <c r="U93" s="182"/>
      <c r="V93" s="499"/>
      <c r="W93" s="178"/>
      <c r="X93" s="182"/>
      <c r="Y93" s="290">
        <v>107</v>
      </c>
      <c r="Z93" s="257"/>
      <c r="AA93" s="59"/>
      <c r="AB93" s="120">
        <f t="shared" si="14"/>
        <v>0</v>
      </c>
      <c r="AC93" s="43">
        <f t="shared" si="15"/>
        <v>0</v>
      </c>
      <c r="AD93" s="39">
        <f t="shared" si="16"/>
        <v>0</v>
      </c>
      <c r="AE93" s="68">
        <f t="shared" si="17"/>
        <v>0</v>
      </c>
      <c r="AF93" s="67">
        <f t="shared" si="18"/>
        <v>0</v>
      </c>
      <c r="AG93" s="45">
        <f t="shared" si="19"/>
        <v>0</v>
      </c>
      <c r="AH93" s="69">
        <f t="shared" si="20"/>
        <v>0</v>
      </c>
      <c r="AI93" s="39">
        <f t="shared" si="21"/>
        <v>0</v>
      </c>
      <c r="AJ93" s="39">
        <f t="shared" si="22"/>
        <v>0</v>
      </c>
      <c r="AK93" s="43">
        <f t="shared" si="22"/>
        <v>0</v>
      </c>
      <c r="AL93" s="47">
        <f t="shared" si="22"/>
        <v>0</v>
      </c>
      <c r="AM93" s="39">
        <f t="shared" si="22"/>
        <v>0</v>
      </c>
      <c r="AN93" s="39">
        <f t="shared" si="22"/>
        <v>107</v>
      </c>
      <c r="AO93" s="56">
        <f t="shared" si="22"/>
        <v>0</v>
      </c>
    </row>
    <row r="94" spans="1:41">
      <c r="A94" s="460">
        <f t="shared" si="23"/>
        <v>87</v>
      </c>
      <c r="B94" s="272" t="s">
        <v>285</v>
      </c>
      <c r="C94" s="129">
        <v>75924</v>
      </c>
      <c r="D94" s="140">
        <v>3302</v>
      </c>
      <c r="E94" s="140" t="s">
        <v>11</v>
      </c>
      <c r="F94" s="322" t="s">
        <v>904</v>
      </c>
      <c r="G94" s="618">
        <f t="shared" si="25"/>
        <v>106</v>
      </c>
      <c r="H94" s="158"/>
      <c r="I94" s="284"/>
      <c r="J94" s="296"/>
      <c r="K94" s="502">
        <v>38</v>
      </c>
      <c r="L94" s="432"/>
      <c r="M94" s="432"/>
      <c r="N94" s="207"/>
      <c r="O94" s="681"/>
      <c r="P94" s="681"/>
      <c r="Q94" s="353"/>
      <c r="R94" s="589"/>
      <c r="S94" s="437"/>
      <c r="T94" s="437"/>
      <c r="U94" s="182"/>
      <c r="V94" s="499"/>
      <c r="W94" s="178"/>
      <c r="X94" s="182">
        <v>35</v>
      </c>
      <c r="Y94" s="182"/>
      <c r="Z94" s="257">
        <v>33</v>
      </c>
      <c r="AA94" s="59"/>
      <c r="AB94" s="120">
        <f t="shared" si="14"/>
        <v>0</v>
      </c>
      <c r="AC94" s="43">
        <f t="shared" si="15"/>
        <v>0</v>
      </c>
      <c r="AD94" s="39">
        <f t="shared" si="16"/>
        <v>38</v>
      </c>
      <c r="AE94" s="68">
        <f t="shared" si="17"/>
        <v>0</v>
      </c>
      <c r="AF94" s="67">
        <f t="shared" si="18"/>
        <v>0</v>
      </c>
      <c r="AG94" s="45">
        <f t="shared" si="19"/>
        <v>0</v>
      </c>
      <c r="AH94" s="69">
        <f t="shared" si="20"/>
        <v>0</v>
      </c>
      <c r="AI94" s="39">
        <f t="shared" si="21"/>
        <v>0</v>
      </c>
      <c r="AJ94" s="39">
        <f t="shared" si="22"/>
        <v>0</v>
      </c>
      <c r="AK94" s="43">
        <f t="shared" si="22"/>
        <v>0</v>
      </c>
      <c r="AL94" s="47">
        <f t="shared" si="22"/>
        <v>0</v>
      </c>
      <c r="AM94" s="39">
        <f t="shared" si="22"/>
        <v>35</v>
      </c>
      <c r="AN94" s="39">
        <f t="shared" si="22"/>
        <v>0</v>
      </c>
      <c r="AO94" s="56">
        <f t="shared" si="22"/>
        <v>33</v>
      </c>
    </row>
    <row r="95" spans="1:41">
      <c r="A95" s="460">
        <f t="shared" si="23"/>
        <v>88</v>
      </c>
      <c r="B95" s="530" t="s">
        <v>1096</v>
      </c>
      <c r="C95" s="529">
        <v>102165</v>
      </c>
      <c r="D95" s="529" t="s">
        <v>1097</v>
      </c>
      <c r="E95" s="529" t="s">
        <v>13</v>
      </c>
      <c r="F95" s="538"/>
      <c r="G95" s="618">
        <f t="shared" si="25"/>
        <v>104</v>
      </c>
      <c r="H95" s="158"/>
      <c r="I95" s="546"/>
      <c r="J95" s="296"/>
      <c r="K95" s="502"/>
      <c r="L95" s="432"/>
      <c r="M95" s="432"/>
      <c r="N95" s="207"/>
      <c r="O95" s="681"/>
      <c r="P95" s="681"/>
      <c r="Q95" s="379"/>
      <c r="R95" s="589"/>
      <c r="S95" s="432"/>
      <c r="T95" s="437"/>
      <c r="U95" s="182"/>
      <c r="V95" s="499"/>
      <c r="W95" s="314">
        <v>104</v>
      </c>
      <c r="X95" s="182"/>
      <c r="Y95" s="182"/>
      <c r="Z95" s="257"/>
      <c r="AA95" s="59"/>
      <c r="AB95" s="120">
        <f t="shared" si="14"/>
        <v>0</v>
      </c>
      <c r="AC95" s="43">
        <f t="shared" si="15"/>
        <v>0</v>
      </c>
      <c r="AD95" s="39">
        <f t="shared" si="16"/>
        <v>0</v>
      </c>
      <c r="AE95" s="68">
        <f t="shared" si="17"/>
        <v>0</v>
      </c>
      <c r="AF95" s="67">
        <f t="shared" si="18"/>
        <v>0</v>
      </c>
      <c r="AG95" s="45">
        <f t="shared" si="19"/>
        <v>0</v>
      </c>
      <c r="AH95" s="69">
        <f t="shared" si="20"/>
        <v>0</v>
      </c>
      <c r="AI95" s="39">
        <f t="shared" si="21"/>
        <v>0</v>
      </c>
      <c r="AJ95" s="39">
        <f t="shared" si="22"/>
        <v>0</v>
      </c>
      <c r="AK95" s="43">
        <f t="shared" si="22"/>
        <v>0</v>
      </c>
      <c r="AL95" s="47">
        <f t="shared" si="22"/>
        <v>104</v>
      </c>
      <c r="AM95" s="39">
        <f t="shared" si="22"/>
        <v>0</v>
      </c>
      <c r="AN95" s="39">
        <f t="shared" si="22"/>
        <v>0</v>
      </c>
      <c r="AO95" s="56">
        <f t="shared" si="22"/>
        <v>0</v>
      </c>
    </row>
    <row r="96" spans="1:41">
      <c r="A96" s="460">
        <f t="shared" si="23"/>
        <v>89</v>
      </c>
      <c r="B96" s="361" t="s">
        <v>245</v>
      </c>
      <c r="C96" s="139">
        <v>93341</v>
      </c>
      <c r="D96" s="141" t="s">
        <v>246</v>
      </c>
      <c r="E96" s="140" t="s">
        <v>11</v>
      </c>
      <c r="F96" s="322" t="s">
        <v>904</v>
      </c>
      <c r="G96" s="618">
        <f t="shared" si="25"/>
        <v>104</v>
      </c>
      <c r="H96" s="158"/>
      <c r="I96" s="284"/>
      <c r="J96" s="296"/>
      <c r="K96" s="502">
        <v>104</v>
      </c>
      <c r="L96" s="432"/>
      <c r="M96" s="432"/>
      <c r="N96" s="207"/>
      <c r="O96" s="681"/>
      <c r="P96" s="681"/>
      <c r="Q96" s="353"/>
      <c r="R96" s="589"/>
      <c r="S96" s="437"/>
      <c r="T96" s="437"/>
      <c r="U96" s="182"/>
      <c r="V96" s="499"/>
      <c r="W96" s="178"/>
      <c r="X96" s="182"/>
      <c r="Y96" s="182"/>
      <c r="Z96" s="257"/>
      <c r="AA96" s="59"/>
      <c r="AB96" s="120">
        <f t="shared" si="14"/>
        <v>0</v>
      </c>
      <c r="AC96" s="43">
        <f t="shared" si="15"/>
        <v>0</v>
      </c>
      <c r="AD96" s="39">
        <f t="shared" si="16"/>
        <v>104</v>
      </c>
      <c r="AE96" s="68">
        <f t="shared" si="17"/>
        <v>0</v>
      </c>
      <c r="AF96" s="67">
        <f t="shared" si="18"/>
        <v>0</v>
      </c>
      <c r="AG96" s="45">
        <f t="shared" si="19"/>
        <v>0</v>
      </c>
      <c r="AH96" s="69">
        <f t="shared" si="20"/>
        <v>0</v>
      </c>
      <c r="AI96" s="39">
        <f t="shared" si="21"/>
        <v>0</v>
      </c>
      <c r="AJ96" s="39">
        <f t="shared" si="22"/>
        <v>0</v>
      </c>
      <c r="AK96" s="43">
        <f t="shared" si="22"/>
        <v>0</v>
      </c>
      <c r="AL96" s="47">
        <f t="shared" si="22"/>
        <v>0</v>
      </c>
      <c r="AM96" s="39">
        <f t="shared" si="22"/>
        <v>0</v>
      </c>
      <c r="AN96" s="39">
        <f t="shared" si="22"/>
        <v>0</v>
      </c>
      <c r="AO96" s="56">
        <f t="shared" si="22"/>
        <v>0</v>
      </c>
    </row>
    <row r="97" spans="1:41">
      <c r="A97" s="460">
        <f t="shared" si="23"/>
        <v>90</v>
      </c>
      <c r="B97" s="214" t="s">
        <v>202</v>
      </c>
      <c r="C97" s="145">
        <v>76174</v>
      </c>
      <c r="D97" s="161" t="s">
        <v>203</v>
      </c>
      <c r="E97" s="186" t="s">
        <v>0</v>
      </c>
      <c r="F97" s="221"/>
      <c r="G97" s="618">
        <f t="shared" si="25"/>
        <v>103</v>
      </c>
      <c r="H97" s="665">
        <v>65</v>
      </c>
      <c r="I97" s="284"/>
      <c r="J97" s="296"/>
      <c r="K97" s="499"/>
      <c r="L97" s="432"/>
      <c r="M97" s="432"/>
      <c r="N97" s="207"/>
      <c r="O97" s="681"/>
      <c r="P97" s="681">
        <v>38</v>
      </c>
      <c r="Q97" s="353"/>
      <c r="R97" s="589"/>
      <c r="S97" s="437"/>
      <c r="T97" s="437"/>
      <c r="U97" s="182"/>
      <c r="V97" s="499"/>
      <c r="W97" s="178"/>
      <c r="X97" s="182"/>
      <c r="Y97" s="182"/>
      <c r="Z97" s="257"/>
      <c r="AA97" s="59"/>
      <c r="AB97" s="120">
        <f t="shared" si="14"/>
        <v>65</v>
      </c>
      <c r="AC97" s="43">
        <f t="shared" si="15"/>
        <v>0</v>
      </c>
      <c r="AD97" s="39">
        <f t="shared" si="16"/>
        <v>0</v>
      </c>
      <c r="AE97" s="68">
        <f t="shared" si="17"/>
        <v>0</v>
      </c>
      <c r="AF97" s="67">
        <f t="shared" si="18"/>
        <v>0</v>
      </c>
      <c r="AG97" s="45">
        <f t="shared" si="19"/>
        <v>38</v>
      </c>
      <c r="AH97" s="69">
        <f t="shared" si="20"/>
        <v>0</v>
      </c>
      <c r="AI97" s="39">
        <f t="shared" si="21"/>
        <v>0</v>
      </c>
      <c r="AJ97" s="39">
        <f t="shared" si="22"/>
        <v>0</v>
      </c>
      <c r="AK97" s="43">
        <f t="shared" si="22"/>
        <v>0</v>
      </c>
      <c r="AL97" s="47">
        <f t="shared" si="22"/>
        <v>0</v>
      </c>
      <c r="AM97" s="39">
        <f t="shared" si="22"/>
        <v>0</v>
      </c>
      <c r="AN97" s="39">
        <f t="shared" si="22"/>
        <v>0</v>
      </c>
      <c r="AO97" s="56">
        <f t="shared" si="22"/>
        <v>0</v>
      </c>
    </row>
    <row r="98" spans="1:41">
      <c r="A98" s="460">
        <f t="shared" si="23"/>
        <v>91</v>
      </c>
      <c r="B98" s="313" t="s">
        <v>554</v>
      </c>
      <c r="C98" s="314">
        <v>67858</v>
      </c>
      <c r="D98" s="314" t="s">
        <v>372</v>
      </c>
      <c r="E98" s="129" t="s">
        <v>1</v>
      </c>
      <c r="F98" s="234" t="s">
        <v>904</v>
      </c>
      <c r="G98" s="618">
        <f t="shared" si="25"/>
        <v>103</v>
      </c>
      <c r="H98" s="665"/>
      <c r="I98" s="284"/>
      <c r="J98" s="296"/>
      <c r="K98" s="499"/>
      <c r="L98" s="432">
        <v>63</v>
      </c>
      <c r="M98" s="432"/>
      <c r="N98" s="318">
        <v>31</v>
      </c>
      <c r="O98" s="681"/>
      <c r="P98" s="681">
        <v>9</v>
      </c>
      <c r="Q98" s="353"/>
      <c r="R98" s="589"/>
      <c r="S98" s="437"/>
      <c r="T98" s="437"/>
      <c r="U98" s="182"/>
      <c r="V98" s="499"/>
      <c r="W98" s="178"/>
      <c r="X98" s="182"/>
      <c r="Y98" s="182"/>
      <c r="Z98" s="257"/>
      <c r="AA98" s="59"/>
      <c r="AB98" s="120">
        <f t="shared" si="14"/>
        <v>0</v>
      </c>
      <c r="AC98" s="43">
        <f t="shared" si="15"/>
        <v>0</v>
      </c>
      <c r="AD98" s="39">
        <f t="shared" si="16"/>
        <v>0</v>
      </c>
      <c r="AE98" s="68">
        <f t="shared" si="17"/>
        <v>63</v>
      </c>
      <c r="AF98" s="67">
        <f t="shared" si="18"/>
        <v>31</v>
      </c>
      <c r="AG98" s="45">
        <f t="shared" si="19"/>
        <v>9</v>
      </c>
      <c r="AH98" s="69">
        <f t="shared" si="20"/>
        <v>0</v>
      </c>
      <c r="AI98" s="39">
        <f t="shared" si="21"/>
        <v>0</v>
      </c>
      <c r="AJ98" s="39">
        <f t="shared" si="22"/>
        <v>0</v>
      </c>
      <c r="AK98" s="43">
        <f t="shared" si="22"/>
        <v>0</v>
      </c>
      <c r="AL98" s="47">
        <f t="shared" si="22"/>
        <v>0</v>
      </c>
      <c r="AM98" s="39">
        <f t="shared" si="22"/>
        <v>0</v>
      </c>
      <c r="AN98" s="39">
        <f t="shared" si="22"/>
        <v>0</v>
      </c>
      <c r="AO98" s="56">
        <f t="shared" si="22"/>
        <v>0</v>
      </c>
    </row>
    <row r="99" spans="1:41">
      <c r="A99" s="460">
        <f t="shared" si="23"/>
        <v>92</v>
      </c>
      <c r="B99" s="363" t="s">
        <v>665</v>
      </c>
      <c r="C99" s="344">
        <v>54095</v>
      </c>
      <c r="D99" s="344" t="s">
        <v>1261</v>
      </c>
      <c r="E99" s="129" t="s">
        <v>10</v>
      </c>
      <c r="F99" s="292"/>
      <c r="G99" s="618">
        <f t="shared" si="25"/>
        <v>103</v>
      </c>
      <c r="H99" s="158"/>
      <c r="I99" s="546"/>
      <c r="J99" s="296"/>
      <c r="K99" s="502"/>
      <c r="L99" s="432"/>
      <c r="M99" s="432"/>
      <c r="N99" s="207"/>
      <c r="O99" s="681"/>
      <c r="P99" s="681"/>
      <c r="Q99" s="379"/>
      <c r="R99" s="589">
        <v>103</v>
      </c>
      <c r="S99" s="432"/>
      <c r="T99" s="437"/>
      <c r="U99" s="129"/>
      <c r="V99" s="499"/>
      <c r="W99" s="178"/>
      <c r="X99" s="275"/>
      <c r="Y99" s="182"/>
      <c r="Z99" s="257"/>
      <c r="AA99" s="59"/>
      <c r="AB99" s="120">
        <f t="shared" si="14"/>
        <v>0</v>
      </c>
      <c r="AC99" s="43">
        <f t="shared" si="15"/>
        <v>0</v>
      </c>
      <c r="AD99" s="39">
        <f t="shared" si="16"/>
        <v>0</v>
      </c>
      <c r="AE99" s="68">
        <f t="shared" si="17"/>
        <v>0</v>
      </c>
      <c r="AF99" s="67">
        <f t="shared" si="18"/>
        <v>0</v>
      </c>
      <c r="AG99" s="45">
        <f t="shared" si="19"/>
        <v>0</v>
      </c>
      <c r="AH99" s="69">
        <f t="shared" si="20"/>
        <v>103</v>
      </c>
      <c r="AI99" s="39">
        <f t="shared" si="21"/>
        <v>0</v>
      </c>
      <c r="AJ99" s="39">
        <f t="shared" si="22"/>
        <v>0</v>
      </c>
      <c r="AK99" s="43">
        <f t="shared" si="22"/>
        <v>0</v>
      </c>
      <c r="AL99" s="47">
        <f t="shared" si="22"/>
        <v>0</v>
      </c>
      <c r="AM99" s="39">
        <f t="shared" si="22"/>
        <v>0</v>
      </c>
      <c r="AN99" s="39">
        <f t="shared" si="22"/>
        <v>0</v>
      </c>
      <c r="AO99" s="56">
        <f t="shared" si="22"/>
        <v>0</v>
      </c>
    </row>
    <row r="100" spans="1:41">
      <c r="A100" s="460">
        <f t="shared" si="23"/>
        <v>93</v>
      </c>
      <c r="B100" s="450" t="s">
        <v>1311</v>
      </c>
      <c r="C100" s="451">
        <v>65617</v>
      </c>
      <c r="D100" s="451" t="s">
        <v>808</v>
      </c>
      <c r="E100" s="451" t="s">
        <v>67</v>
      </c>
      <c r="F100" s="454"/>
      <c r="G100" s="618">
        <f t="shared" si="25"/>
        <v>101</v>
      </c>
      <c r="H100" s="159"/>
      <c r="I100" s="284"/>
      <c r="J100" s="296"/>
      <c r="K100" s="499"/>
      <c r="L100" s="437"/>
      <c r="M100" s="432"/>
      <c r="N100" s="331"/>
      <c r="O100" s="681"/>
      <c r="P100" s="681"/>
      <c r="Q100" s="379"/>
      <c r="R100" s="589">
        <v>66</v>
      </c>
      <c r="S100" s="437"/>
      <c r="T100" s="437"/>
      <c r="U100" s="129">
        <v>35</v>
      </c>
      <c r="V100" s="499"/>
      <c r="W100" s="178"/>
      <c r="X100" s="182"/>
      <c r="Y100" s="182"/>
      <c r="Z100" s="257"/>
      <c r="AA100" s="59"/>
      <c r="AB100" s="120">
        <f t="shared" si="14"/>
        <v>0</v>
      </c>
      <c r="AC100" s="43">
        <f t="shared" si="15"/>
        <v>0</v>
      </c>
      <c r="AD100" s="39">
        <f t="shared" si="16"/>
        <v>0</v>
      </c>
      <c r="AE100" s="68">
        <f t="shared" si="17"/>
        <v>0</v>
      </c>
      <c r="AF100" s="67">
        <f t="shared" si="18"/>
        <v>0</v>
      </c>
      <c r="AG100" s="45">
        <f t="shared" si="19"/>
        <v>0</v>
      </c>
      <c r="AH100" s="69">
        <f t="shared" si="20"/>
        <v>66</v>
      </c>
      <c r="AI100" s="39">
        <f t="shared" si="21"/>
        <v>0</v>
      </c>
      <c r="AJ100" s="39">
        <f t="shared" si="22"/>
        <v>35</v>
      </c>
      <c r="AK100" s="43">
        <f t="shared" si="22"/>
        <v>0</v>
      </c>
      <c r="AL100" s="47">
        <f t="shared" si="22"/>
        <v>0</v>
      </c>
      <c r="AM100" s="39">
        <f t="shared" si="22"/>
        <v>0</v>
      </c>
      <c r="AN100" s="39">
        <f t="shared" si="22"/>
        <v>0</v>
      </c>
      <c r="AO100" s="56">
        <f t="shared" si="22"/>
        <v>0</v>
      </c>
    </row>
    <row r="101" spans="1:41">
      <c r="A101" s="460">
        <f t="shared" si="23"/>
        <v>94</v>
      </c>
      <c r="B101" s="661" t="s">
        <v>1381</v>
      </c>
      <c r="C101" s="129">
        <v>61371</v>
      </c>
      <c r="D101" s="661" t="s">
        <v>1382</v>
      </c>
      <c r="E101" s="660" t="s">
        <v>697</v>
      </c>
      <c r="F101" s="292"/>
      <c r="G101" s="618">
        <f t="shared" si="25"/>
        <v>101</v>
      </c>
      <c r="H101" s="665"/>
      <c r="I101" s="296"/>
      <c r="J101" s="296"/>
      <c r="K101" s="499"/>
      <c r="L101" s="432"/>
      <c r="M101" s="432"/>
      <c r="N101" s="318"/>
      <c r="O101" s="681"/>
      <c r="P101" s="682">
        <v>101</v>
      </c>
      <c r="Q101" s="379"/>
      <c r="R101" s="589"/>
      <c r="S101" s="437"/>
      <c r="T101" s="437"/>
      <c r="U101" s="182"/>
      <c r="V101" s="499"/>
      <c r="W101" s="178"/>
      <c r="X101" s="275"/>
      <c r="Y101" s="182"/>
      <c r="Z101" s="257"/>
      <c r="AA101" s="59"/>
      <c r="AB101" s="120">
        <f t="shared" si="14"/>
        <v>0</v>
      </c>
      <c r="AC101" s="43">
        <f t="shared" si="15"/>
        <v>0</v>
      </c>
      <c r="AD101" s="39">
        <f t="shared" si="16"/>
        <v>0</v>
      </c>
      <c r="AE101" s="68">
        <f t="shared" si="17"/>
        <v>0</v>
      </c>
      <c r="AF101" s="67">
        <f t="shared" si="18"/>
        <v>0</v>
      </c>
      <c r="AG101" s="45">
        <f t="shared" si="19"/>
        <v>101</v>
      </c>
      <c r="AH101" s="69">
        <f t="shared" si="20"/>
        <v>0</v>
      </c>
      <c r="AI101" s="39">
        <f t="shared" si="21"/>
        <v>0</v>
      </c>
      <c r="AJ101" s="39">
        <f t="shared" si="22"/>
        <v>0</v>
      </c>
      <c r="AK101" s="43">
        <f t="shared" si="22"/>
        <v>0</v>
      </c>
      <c r="AL101" s="47">
        <f t="shared" si="22"/>
        <v>0</v>
      </c>
      <c r="AM101" s="39">
        <f t="shared" si="22"/>
        <v>0</v>
      </c>
      <c r="AN101" s="39">
        <f t="shared" si="22"/>
        <v>0</v>
      </c>
      <c r="AO101" s="56">
        <f t="shared" si="22"/>
        <v>0</v>
      </c>
    </row>
    <row r="102" spans="1:41">
      <c r="A102" s="460">
        <f t="shared" si="23"/>
        <v>95</v>
      </c>
      <c r="B102" s="445" t="s">
        <v>1194</v>
      </c>
      <c r="C102" s="444"/>
      <c r="D102" s="444" t="s">
        <v>1195</v>
      </c>
      <c r="E102" s="564" t="s">
        <v>11</v>
      </c>
      <c r="F102" s="234"/>
      <c r="G102" s="618">
        <f t="shared" si="25"/>
        <v>100</v>
      </c>
      <c r="H102" s="159"/>
      <c r="I102" s="284"/>
      <c r="J102" s="296"/>
      <c r="K102" s="499"/>
      <c r="L102" s="437"/>
      <c r="M102" s="432"/>
      <c r="N102" s="331"/>
      <c r="O102" s="682"/>
      <c r="P102" s="681"/>
      <c r="Q102" s="353"/>
      <c r="R102" s="589"/>
      <c r="S102" s="437"/>
      <c r="T102" s="437"/>
      <c r="U102" s="182"/>
      <c r="V102" s="499"/>
      <c r="W102" s="178"/>
      <c r="X102" s="275">
        <v>83</v>
      </c>
      <c r="Y102" s="182"/>
      <c r="Z102" s="257">
        <v>17</v>
      </c>
      <c r="AA102" s="59"/>
      <c r="AB102" s="120">
        <f t="shared" si="14"/>
        <v>0</v>
      </c>
      <c r="AC102" s="43">
        <f t="shared" si="15"/>
        <v>0</v>
      </c>
      <c r="AD102" s="39">
        <f t="shared" si="16"/>
        <v>0</v>
      </c>
      <c r="AE102" s="68">
        <f t="shared" si="17"/>
        <v>0</v>
      </c>
      <c r="AF102" s="67">
        <f t="shared" si="18"/>
        <v>0</v>
      </c>
      <c r="AG102" s="45">
        <f t="shared" si="19"/>
        <v>0</v>
      </c>
      <c r="AH102" s="69">
        <f t="shared" si="20"/>
        <v>0</v>
      </c>
      <c r="AI102" s="39">
        <f t="shared" si="21"/>
        <v>0</v>
      </c>
      <c r="AJ102" s="39">
        <f t="shared" si="22"/>
        <v>0</v>
      </c>
      <c r="AK102" s="43">
        <f t="shared" si="22"/>
        <v>0</v>
      </c>
      <c r="AL102" s="47">
        <f t="shared" si="22"/>
        <v>0</v>
      </c>
      <c r="AM102" s="39">
        <f t="shared" si="22"/>
        <v>83</v>
      </c>
      <c r="AN102" s="39">
        <f t="shared" si="22"/>
        <v>0</v>
      </c>
      <c r="AO102" s="56">
        <f t="shared" si="22"/>
        <v>17</v>
      </c>
    </row>
    <row r="103" spans="1:41">
      <c r="A103" s="460">
        <f t="shared" si="23"/>
        <v>96</v>
      </c>
      <c r="B103" s="449" t="s">
        <v>995</v>
      </c>
      <c r="C103" s="451">
        <v>21234</v>
      </c>
      <c r="D103" s="451" t="s">
        <v>798</v>
      </c>
      <c r="E103" s="451" t="s">
        <v>4</v>
      </c>
      <c r="F103" s="454"/>
      <c r="G103" s="618">
        <f t="shared" si="25"/>
        <v>99</v>
      </c>
      <c r="H103" s="665"/>
      <c r="I103" s="284"/>
      <c r="J103" s="296"/>
      <c r="K103" s="499"/>
      <c r="L103" s="432"/>
      <c r="M103" s="432"/>
      <c r="N103" s="318"/>
      <c r="O103" s="681"/>
      <c r="P103" s="681"/>
      <c r="Q103" s="353"/>
      <c r="R103" s="589"/>
      <c r="S103" s="432"/>
      <c r="T103" s="437"/>
      <c r="U103" s="129">
        <v>99</v>
      </c>
      <c r="V103" s="499"/>
      <c r="W103" s="178"/>
      <c r="X103" s="182"/>
      <c r="Y103" s="182"/>
      <c r="Z103" s="257"/>
      <c r="AA103" s="59"/>
      <c r="AB103" s="120">
        <f t="shared" si="14"/>
        <v>0</v>
      </c>
      <c r="AC103" s="43">
        <f t="shared" si="15"/>
        <v>0</v>
      </c>
      <c r="AD103" s="39">
        <f t="shared" si="16"/>
        <v>0</v>
      </c>
      <c r="AE103" s="68">
        <f t="shared" si="17"/>
        <v>0</v>
      </c>
      <c r="AF103" s="67">
        <f t="shared" si="18"/>
        <v>0</v>
      </c>
      <c r="AG103" s="45">
        <f t="shared" si="19"/>
        <v>0</v>
      </c>
      <c r="AH103" s="69">
        <f t="shared" si="20"/>
        <v>0</v>
      </c>
      <c r="AI103" s="39">
        <f t="shared" si="21"/>
        <v>0</v>
      </c>
      <c r="AJ103" s="39">
        <f t="shared" si="22"/>
        <v>99</v>
      </c>
      <c r="AK103" s="43">
        <f t="shared" si="22"/>
        <v>0</v>
      </c>
      <c r="AL103" s="47">
        <f t="shared" si="22"/>
        <v>0</v>
      </c>
      <c r="AM103" s="39">
        <f t="shared" si="22"/>
        <v>0</v>
      </c>
      <c r="AN103" s="39">
        <f t="shared" si="22"/>
        <v>0</v>
      </c>
      <c r="AO103" s="56">
        <f t="shared" si="22"/>
        <v>0</v>
      </c>
    </row>
    <row r="104" spans="1:41">
      <c r="A104" s="460">
        <f t="shared" si="23"/>
        <v>97</v>
      </c>
      <c r="B104" s="558" t="s">
        <v>1181</v>
      </c>
      <c r="C104" s="529">
        <v>87129</v>
      </c>
      <c r="D104" s="529" t="s">
        <v>1098</v>
      </c>
      <c r="E104" s="529" t="s">
        <v>13</v>
      </c>
      <c r="F104" s="538" t="s">
        <v>904</v>
      </c>
      <c r="G104" s="618">
        <f t="shared" si="25"/>
        <v>98</v>
      </c>
      <c r="H104" s="158"/>
      <c r="I104" s="284"/>
      <c r="J104" s="296"/>
      <c r="K104" s="502"/>
      <c r="L104" s="432"/>
      <c r="M104" s="432"/>
      <c r="N104" s="207"/>
      <c r="O104" s="681"/>
      <c r="P104" s="681"/>
      <c r="Q104" s="379"/>
      <c r="R104" s="589"/>
      <c r="S104" s="437"/>
      <c r="T104" s="437"/>
      <c r="U104" s="182"/>
      <c r="V104" s="499"/>
      <c r="W104" s="314">
        <v>98</v>
      </c>
      <c r="X104" s="182"/>
      <c r="Y104" s="182"/>
      <c r="Z104" s="257"/>
      <c r="AA104" s="59"/>
      <c r="AB104" s="120">
        <f t="shared" si="14"/>
        <v>0</v>
      </c>
      <c r="AC104" s="43">
        <f t="shared" si="15"/>
        <v>0</v>
      </c>
      <c r="AD104" s="39">
        <f t="shared" si="16"/>
        <v>0</v>
      </c>
      <c r="AE104" s="68">
        <f t="shared" si="17"/>
        <v>0</v>
      </c>
      <c r="AF104" s="67">
        <f t="shared" si="18"/>
        <v>0</v>
      </c>
      <c r="AG104" s="45">
        <f t="shared" si="19"/>
        <v>0</v>
      </c>
      <c r="AH104" s="69">
        <f t="shared" si="20"/>
        <v>0</v>
      </c>
      <c r="AI104" s="39">
        <f t="shared" si="21"/>
        <v>0</v>
      </c>
      <c r="AJ104" s="39">
        <f t="shared" si="22"/>
        <v>0</v>
      </c>
      <c r="AK104" s="43">
        <f t="shared" si="22"/>
        <v>0</v>
      </c>
      <c r="AL104" s="47">
        <f t="shared" si="22"/>
        <v>98</v>
      </c>
      <c r="AM104" s="39">
        <f t="shared" si="22"/>
        <v>0</v>
      </c>
      <c r="AN104" s="39">
        <f t="shared" si="22"/>
        <v>0</v>
      </c>
      <c r="AO104" s="56">
        <f t="shared" si="22"/>
        <v>0</v>
      </c>
    </row>
    <row r="105" spans="1:41">
      <c r="A105" s="460">
        <f t="shared" si="23"/>
        <v>98</v>
      </c>
      <c r="B105" s="476" t="s">
        <v>915</v>
      </c>
      <c r="C105" s="477">
        <v>85402</v>
      </c>
      <c r="D105" s="444" t="s">
        <v>225</v>
      </c>
      <c r="E105" s="288" t="s">
        <v>0</v>
      </c>
      <c r="F105" s="479" t="s">
        <v>904</v>
      </c>
      <c r="G105" s="618">
        <f t="shared" si="25"/>
        <v>97</v>
      </c>
      <c r="H105" s="159">
        <v>0</v>
      </c>
      <c r="I105" s="284"/>
      <c r="J105" s="296"/>
      <c r="K105" s="499"/>
      <c r="L105" s="437"/>
      <c r="M105" s="432"/>
      <c r="N105" s="331"/>
      <c r="O105" s="681"/>
      <c r="P105" s="681"/>
      <c r="Q105" s="353"/>
      <c r="R105" s="589"/>
      <c r="S105" s="432"/>
      <c r="T105" s="437"/>
      <c r="U105" s="129"/>
      <c r="V105" s="499">
        <v>72</v>
      </c>
      <c r="W105" s="178">
        <v>25</v>
      </c>
      <c r="X105" s="182"/>
      <c r="Y105" s="182"/>
      <c r="Z105" s="257"/>
      <c r="AA105" s="59"/>
      <c r="AB105" s="120">
        <f t="shared" si="14"/>
        <v>0</v>
      </c>
      <c r="AC105" s="43">
        <f t="shared" si="15"/>
        <v>0</v>
      </c>
      <c r="AD105" s="39">
        <f t="shared" si="16"/>
        <v>0</v>
      </c>
      <c r="AE105" s="68">
        <f t="shared" si="17"/>
        <v>0</v>
      </c>
      <c r="AF105" s="67">
        <f t="shared" si="18"/>
        <v>0</v>
      </c>
      <c r="AG105" s="45">
        <f t="shared" si="19"/>
        <v>0</v>
      </c>
      <c r="AH105" s="69">
        <f t="shared" si="20"/>
        <v>0</v>
      </c>
      <c r="AI105" s="39">
        <f t="shared" si="21"/>
        <v>0</v>
      </c>
      <c r="AJ105" s="39">
        <f t="shared" si="22"/>
        <v>0</v>
      </c>
      <c r="AK105" s="43">
        <f t="shared" si="22"/>
        <v>72</v>
      </c>
      <c r="AL105" s="47">
        <f t="shared" si="22"/>
        <v>25</v>
      </c>
      <c r="AM105" s="39">
        <f t="shared" si="22"/>
        <v>0</v>
      </c>
      <c r="AN105" s="39">
        <f t="shared" si="22"/>
        <v>0</v>
      </c>
      <c r="AO105" s="56">
        <f t="shared" si="22"/>
        <v>0</v>
      </c>
    </row>
    <row r="106" spans="1:41">
      <c r="A106" s="460">
        <f t="shared" si="23"/>
        <v>99</v>
      </c>
      <c r="B106" s="272" t="s">
        <v>850</v>
      </c>
      <c r="C106" s="129">
        <v>66984</v>
      </c>
      <c r="D106" s="129">
        <v>907900</v>
      </c>
      <c r="E106" s="129" t="s">
        <v>5</v>
      </c>
      <c r="F106" s="234"/>
      <c r="G106" s="618">
        <f t="shared" si="25"/>
        <v>97</v>
      </c>
      <c r="H106" s="665"/>
      <c r="I106" s="284"/>
      <c r="J106" s="296"/>
      <c r="K106" s="499"/>
      <c r="L106" s="432"/>
      <c r="M106" s="432"/>
      <c r="N106" s="207"/>
      <c r="O106" s="681"/>
      <c r="P106" s="681"/>
      <c r="Q106" s="353"/>
      <c r="R106" s="589"/>
      <c r="S106" s="437"/>
      <c r="T106" s="437"/>
      <c r="U106" s="182"/>
      <c r="V106" s="499"/>
      <c r="W106" s="178"/>
      <c r="X106" s="182"/>
      <c r="Y106" s="129">
        <v>97</v>
      </c>
      <c r="Z106" s="257"/>
      <c r="AA106" s="59"/>
      <c r="AB106" s="120">
        <f t="shared" si="14"/>
        <v>0</v>
      </c>
      <c r="AC106" s="43">
        <f t="shared" si="15"/>
        <v>0</v>
      </c>
      <c r="AD106" s="39">
        <f t="shared" si="16"/>
        <v>0</v>
      </c>
      <c r="AE106" s="68">
        <f t="shared" si="17"/>
        <v>0</v>
      </c>
      <c r="AF106" s="67">
        <f t="shared" si="18"/>
        <v>0</v>
      </c>
      <c r="AG106" s="45">
        <f t="shared" si="19"/>
        <v>0</v>
      </c>
      <c r="AH106" s="69">
        <f t="shared" si="20"/>
        <v>0</v>
      </c>
      <c r="AI106" s="39">
        <f t="shared" si="21"/>
        <v>0</v>
      </c>
      <c r="AJ106" s="39">
        <f t="shared" si="22"/>
        <v>0</v>
      </c>
      <c r="AK106" s="43">
        <f t="shared" si="22"/>
        <v>0</v>
      </c>
      <c r="AL106" s="47">
        <f t="shared" si="22"/>
        <v>0</v>
      </c>
      <c r="AM106" s="39">
        <f t="shared" si="22"/>
        <v>0</v>
      </c>
      <c r="AN106" s="39">
        <f t="shared" si="22"/>
        <v>97</v>
      </c>
      <c r="AO106" s="56">
        <f t="shared" si="22"/>
        <v>0</v>
      </c>
    </row>
    <row r="107" spans="1:41">
      <c r="A107" s="460">
        <f t="shared" si="23"/>
        <v>100</v>
      </c>
      <c r="B107" s="560" t="s">
        <v>1169</v>
      </c>
      <c r="C107" s="400">
        <v>62085</v>
      </c>
      <c r="D107" s="182" t="s">
        <v>437</v>
      </c>
      <c r="E107" s="182" t="s">
        <v>12</v>
      </c>
      <c r="F107" s="292" t="s">
        <v>904</v>
      </c>
      <c r="G107" s="618">
        <f t="shared" si="25"/>
        <v>96</v>
      </c>
      <c r="H107" s="665"/>
      <c r="I107" s="546">
        <v>96</v>
      </c>
      <c r="J107" s="296"/>
      <c r="K107" s="498"/>
      <c r="L107" s="432"/>
      <c r="M107" s="432"/>
      <c r="N107" s="207"/>
      <c r="O107" s="681"/>
      <c r="P107" s="681"/>
      <c r="Q107" s="353"/>
      <c r="R107" s="589"/>
      <c r="S107" s="437"/>
      <c r="T107" s="437"/>
      <c r="U107" s="182"/>
      <c r="V107" s="499"/>
      <c r="W107" s="178"/>
      <c r="X107" s="182"/>
      <c r="Y107" s="182"/>
      <c r="Z107" s="257"/>
      <c r="AA107" s="59"/>
      <c r="AB107" s="120">
        <f t="shared" si="14"/>
        <v>0</v>
      </c>
      <c r="AC107" s="43">
        <f t="shared" si="15"/>
        <v>96</v>
      </c>
      <c r="AD107" s="39">
        <f t="shared" si="16"/>
        <v>0</v>
      </c>
      <c r="AE107" s="68">
        <f t="shared" si="17"/>
        <v>0</v>
      </c>
      <c r="AF107" s="67">
        <f t="shared" si="18"/>
        <v>0</v>
      </c>
      <c r="AG107" s="45">
        <f t="shared" si="19"/>
        <v>0</v>
      </c>
      <c r="AH107" s="69">
        <f t="shared" si="20"/>
        <v>0</v>
      </c>
      <c r="AI107" s="39">
        <f t="shared" si="21"/>
        <v>0</v>
      </c>
      <c r="AJ107" s="39">
        <f t="shared" ref="AJ107:AO131" si="26">U107</f>
        <v>0</v>
      </c>
      <c r="AK107" s="43">
        <f t="shared" si="26"/>
        <v>0</v>
      </c>
      <c r="AL107" s="47">
        <f t="shared" si="26"/>
        <v>0</v>
      </c>
      <c r="AM107" s="39">
        <f t="shared" si="26"/>
        <v>0</v>
      </c>
      <c r="AN107" s="39">
        <f t="shared" si="26"/>
        <v>0</v>
      </c>
      <c r="AO107" s="56">
        <f t="shared" si="26"/>
        <v>0</v>
      </c>
    </row>
    <row r="108" spans="1:41">
      <c r="A108" s="460">
        <f t="shared" si="23"/>
        <v>101</v>
      </c>
      <c r="B108" s="272" t="s">
        <v>518</v>
      </c>
      <c r="C108" s="314">
        <v>30515</v>
      </c>
      <c r="D108" s="129" t="s">
        <v>519</v>
      </c>
      <c r="E108" s="129" t="s">
        <v>1</v>
      </c>
      <c r="F108" s="234" t="s">
        <v>904</v>
      </c>
      <c r="G108" s="618">
        <f t="shared" si="25"/>
        <v>96</v>
      </c>
      <c r="H108" s="665"/>
      <c r="I108" s="284"/>
      <c r="J108" s="296"/>
      <c r="K108" s="499"/>
      <c r="L108" s="432"/>
      <c r="M108" s="432"/>
      <c r="N108" s="318">
        <v>96</v>
      </c>
      <c r="O108" s="681"/>
      <c r="P108" s="681"/>
      <c r="Q108" s="353"/>
      <c r="R108" s="589"/>
      <c r="S108" s="437"/>
      <c r="T108" s="437"/>
      <c r="U108" s="182"/>
      <c r="V108" s="499"/>
      <c r="W108" s="178"/>
      <c r="X108" s="182"/>
      <c r="Y108" s="182"/>
      <c r="Z108" s="257"/>
      <c r="AA108" s="59"/>
      <c r="AB108" s="120">
        <f t="shared" si="14"/>
        <v>0</v>
      </c>
      <c r="AC108" s="43">
        <f t="shared" si="15"/>
        <v>0</v>
      </c>
      <c r="AD108" s="39">
        <f t="shared" si="16"/>
        <v>0</v>
      </c>
      <c r="AE108" s="68">
        <f t="shared" si="17"/>
        <v>0</v>
      </c>
      <c r="AF108" s="67">
        <f t="shared" si="18"/>
        <v>96</v>
      </c>
      <c r="AG108" s="45">
        <f t="shared" si="19"/>
        <v>0</v>
      </c>
      <c r="AH108" s="69">
        <f t="shared" si="20"/>
        <v>0</v>
      </c>
      <c r="AI108" s="39">
        <f t="shared" si="21"/>
        <v>0</v>
      </c>
      <c r="AJ108" s="39">
        <f t="shared" si="26"/>
        <v>0</v>
      </c>
      <c r="AK108" s="43">
        <f t="shared" si="26"/>
        <v>0</v>
      </c>
      <c r="AL108" s="47">
        <f t="shared" si="26"/>
        <v>0</v>
      </c>
      <c r="AM108" s="39">
        <f t="shared" si="26"/>
        <v>0</v>
      </c>
      <c r="AN108" s="39">
        <f t="shared" si="26"/>
        <v>0</v>
      </c>
      <c r="AO108" s="56">
        <f t="shared" si="26"/>
        <v>0</v>
      </c>
    </row>
    <row r="109" spans="1:41">
      <c r="A109" s="460">
        <f t="shared" si="23"/>
        <v>102</v>
      </c>
      <c r="B109" s="361" t="s">
        <v>286</v>
      </c>
      <c r="C109" s="139">
        <v>22231</v>
      </c>
      <c r="D109" s="141">
        <v>755</v>
      </c>
      <c r="E109" s="140" t="s">
        <v>11</v>
      </c>
      <c r="F109" s="322"/>
      <c r="G109" s="618">
        <f>ROUND(IF(COUNT(AB109:AQ109)&lt;=3,SUM(AB109:AQ109),SUM(LARGE(AB109:AQ109,1),LARGE(AB109:AQ109,2),LARGE(AB109:AQ109,3))),0)-K109</f>
        <v>96</v>
      </c>
      <c r="H109" s="159"/>
      <c r="I109" s="284"/>
      <c r="J109" s="296"/>
      <c r="K109" s="502">
        <v>33</v>
      </c>
      <c r="L109" s="432"/>
      <c r="M109" s="432"/>
      <c r="N109" s="207"/>
      <c r="O109" s="681"/>
      <c r="P109" s="681"/>
      <c r="Q109" s="353"/>
      <c r="R109" s="589"/>
      <c r="S109" s="437"/>
      <c r="T109" s="437"/>
      <c r="U109" s="182"/>
      <c r="V109" s="499">
        <v>96</v>
      </c>
      <c r="W109" s="178"/>
      <c r="X109" s="182"/>
      <c r="Y109" s="182"/>
      <c r="Z109" s="257"/>
      <c r="AA109" s="59"/>
      <c r="AB109" s="120">
        <f t="shared" si="14"/>
        <v>0</v>
      </c>
      <c r="AC109" s="43">
        <f t="shared" si="15"/>
        <v>0</v>
      </c>
      <c r="AD109" s="39">
        <f t="shared" si="16"/>
        <v>33</v>
      </c>
      <c r="AE109" s="68">
        <f t="shared" si="17"/>
        <v>0</v>
      </c>
      <c r="AF109" s="67">
        <f t="shared" si="18"/>
        <v>0</v>
      </c>
      <c r="AG109" s="45">
        <f t="shared" si="19"/>
        <v>0</v>
      </c>
      <c r="AH109" s="69">
        <f t="shared" si="20"/>
        <v>0</v>
      </c>
      <c r="AI109" s="39">
        <f t="shared" si="21"/>
        <v>0</v>
      </c>
      <c r="AJ109" s="39">
        <f t="shared" si="26"/>
        <v>0</v>
      </c>
      <c r="AK109" s="43">
        <f t="shared" si="26"/>
        <v>96</v>
      </c>
      <c r="AL109" s="47">
        <f t="shared" si="26"/>
        <v>0</v>
      </c>
      <c r="AM109" s="39">
        <f t="shared" si="26"/>
        <v>0</v>
      </c>
      <c r="AN109" s="39">
        <f t="shared" si="26"/>
        <v>0</v>
      </c>
      <c r="AO109" s="56">
        <f t="shared" si="26"/>
        <v>0</v>
      </c>
    </row>
    <row r="110" spans="1:41">
      <c r="A110" s="460">
        <f t="shared" si="23"/>
        <v>103</v>
      </c>
      <c r="B110" s="363" t="s">
        <v>645</v>
      </c>
      <c r="C110" s="344">
        <v>80115</v>
      </c>
      <c r="D110" s="182" t="s">
        <v>646</v>
      </c>
      <c r="E110" s="453" t="s">
        <v>59</v>
      </c>
      <c r="F110" s="324" t="s">
        <v>904</v>
      </c>
      <c r="G110" s="618">
        <f>ROUND(IF(COUNT(AB110:AQ110)&lt;=3,SUM(AB110:AQ110),SUM(LARGE(AB110:AQ110,1),LARGE(AB110:AQ110,2),LARGE(AB110:AQ110,3))),0)</f>
        <v>95</v>
      </c>
      <c r="H110" s="665"/>
      <c r="I110" s="284"/>
      <c r="J110" s="296"/>
      <c r="K110" s="499"/>
      <c r="L110" s="432">
        <v>30</v>
      </c>
      <c r="M110" s="432">
        <v>59</v>
      </c>
      <c r="N110" s="207"/>
      <c r="O110" s="681"/>
      <c r="P110" s="681"/>
      <c r="Q110" s="379">
        <v>13</v>
      </c>
      <c r="R110" s="589">
        <v>36</v>
      </c>
      <c r="S110" s="437"/>
      <c r="T110" s="437"/>
      <c r="U110" s="182"/>
      <c r="V110" s="499"/>
      <c r="W110" s="178"/>
      <c r="X110" s="182"/>
      <c r="Y110" s="182"/>
      <c r="Z110" s="257"/>
      <c r="AA110" s="59"/>
      <c r="AB110" s="120">
        <f t="shared" si="14"/>
        <v>0</v>
      </c>
      <c r="AC110" s="43">
        <f t="shared" si="15"/>
        <v>0</v>
      </c>
      <c r="AD110" s="39">
        <f t="shared" si="16"/>
        <v>0</v>
      </c>
      <c r="AE110" s="68">
        <f t="shared" si="17"/>
        <v>59</v>
      </c>
      <c r="AF110" s="67">
        <f t="shared" si="18"/>
        <v>0</v>
      </c>
      <c r="AG110" s="45">
        <f t="shared" si="19"/>
        <v>0</v>
      </c>
      <c r="AH110" s="69">
        <f t="shared" si="20"/>
        <v>36</v>
      </c>
      <c r="AI110" s="39">
        <f t="shared" si="21"/>
        <v>0</v>
      </c>
      <c r="AJ110" s="39">
        <f t="shared" si="26"/>
        <v>0</v>
      </c>
      <c r="AK110" s="43">
        <f t="shared" si="26"/>
        <v>0</v>
      </c>
      <c r="AL110" s="47">
        <f t="shared" si="26"/>
        <v>0</v>
      </c>
      <c r="AM110" s="39">
        <f t="shared" si="26"/>
        <v>0</v>
      </c>
      <c r="AN110" s="39">
        <f t="shared" si="26"/>
        <v>0</v>
      </c>
      <c r="AO110" s="56">
        <f t="shared" si="26"/>
        <v>0</v>
      </c>
    </row>
    <row r="111" spans="1:41">
      <c r="A111" s="460">
        <f t="shared" si="23"/>
        <v>104</v>
      </c>
      <c r="B111" s="472" t="s">
        <v>959</v>
      </c>
      <c r="C111" s="477">
        <v>68284</v>
      </c>
      <c r="D111" s="444" t="s">
        <v>960</v>
      </c>
      <c r="E111" s="473" t="s">
        <v>11</v>
      </c>
      <c r="F111" s="480" t="s">
        <v>904</v>
      </c>
      <c r="G111" s="618">
        <f>ROUND(IF(COUNT(AB111:AQ111)&lt;=3,SUM(AB111:AQ111),SUM(LARGE(AB111:AQ111,1),LARGE(AB111:AQ111,2),LARGE(AB111:AQ111,3))),0)-K111</f>
        <v>95</v>
      </c>
      <c r="H111" s="665">
        <v>17</v>
      </c>
      <c r="I111" s="284"/>
      <c r="J111" s="296"/>
      <c r="K111" s="499">
        <v>30</v>
      </c>
      <c r="L111" s="432"/>
      <c r="M111" s="432"/>
      <c r="N111" s="318"/>
      <c r="O111" s="681"/>
      <c r="P111" s="681"/>
      <c r="Q111" s="379"/>
      <c r="R111" s="589"/>
      <c r="S111" s="437"/>
      <c r="T111" s="437"/>
      <c r="U111" s="129"/>
      <c r="V111" s="499">
        <v>32</v>
      </c>
      <c r="W111" s="178"/>
      <c r="X111" s="182">
        <v>49</v>
      </c>
      <c r="Y111" s="182"/>
      <c r="Z111" s="257">
        <v>44</v>
      </c>
      <c r="AA111" s="59"/>
      <c r="AB111" s="120">
        <f t="shared" si="14"/>
        <v>17</v>
      </c>
      <c r="AC111" s="43">
        <f t="shared" si="15"/>
        <v>0</v>
      </c>
      <c r="AD111" s="39">
        <f t="shared" si="16"/>
        <v>30</v>
      </c>
      <c r="AE111" s="68">
        <f t="shared" si="17"/>
        <v>0</v>
      </c>
      <c r="AF111" s="67">
        <f t="shared" si="18"/>
        <v>0</v>
      </c>
      <c r="AG111" s="45">
        <f t="shared" si="19"/>
        <v>0</v>
      </c>
      <c r="AH111" s="69">
        <f t="shared" si="20"/>
        <v>0</v>
      </c>
      <c r="AI111" s="39">
        <f t="shared" si="21"/>
        <v>0</v>
      </c>
      <c r="AJ111" s="39">
        <f t="shared" si="26"/>
        <v>0</v>
      </c>
      <c r="AK111" s="43">
        <f t="shared" si="26"/>
        <v>32</v>
      </c>
      <c r="AL111" s="47">
        <f t="shared" si="26"/>
        <v>0</v>
      </c>
      <c r="AM111" s="39">
        <f t="shared" si="26"/>
        <v>49</v>
      </c>
      <c r="AN111" s="39">
        <f t="shared" si="26"/>
        <v>0</v>
      </c>
      <c r="AO111" s="56">
        <f t="shared" si="26"/>
        <v>44</v>
      </c>
    </row>
    <row r="112" spans="1:41">
      <c r="A112" s="460">
        <f t="shared" si="23"/>
        <v>105</v>
      </c>
      <c r="B112" s="555" t="s">
        <v>1177</v>
      </c>
      <c r="C112" s="529">
        <v>87125</v>
      </c>
      <c r="D112" s="529" t="s">
        <v>1099</v>
      </c>
      <c r="E112" s="529" t="s">
        <v>13</v>
      </c>
      <c r="F112" s="538" t="s">
        <v>904</v>
      </c>
      <c r="G112" s="618">
        <f>ROUND(IF(COUNT(AB112:AQ112)&lt;=3,SUM(AB112:AQ112),SUM(LARGE(AB112:AQ112,1),LARGE(AB112:AQ112,2),LARGE(AB112:AQ112,3))),0)</f>
        <v>94</v>
      </c>
      <c r="H112" s="158"/>
      <c r="I112" s="546"/>
      <c r="J112" s="296"/>
      <c r="K112" s="502"/>
      <c r="L112" s="432"/>
      <c r="M112" s="432"/>
      <c r="N112" s="207"/>
      <c r="O112" s="681"/>
      <c r="P112" s="681"/>
      <c r="Q112" s="379"/>
      <c r="R112" s="589"/>
      <c r="S112" s="437"/>
      <c r="T112" s="437"/>
      <c r="U112" s="129"/>
      <c r="V112" s="499"/>
      <c r="W112" s="314">
        <v>94</v>
      </c>
      <c r="X112" s="182"/>
      <c r="Y112" s="182"/>
      <c r="Z112" s="257"/>
      <c r="AA112" s="59"/>
      <c r="AB112" s="120">
        <f t="shared" si="14"/>
        <v>0</v>
      </c>
      <c r="AC112" s="43">
        <f t="shared" si="15"/>
        <v>0</v>
      </c>
      <c r="AD112" s="39">
        <f t="shared" si="16"/>
        <v>0</v>
      </c>
      <c r="AE112" s="68">
        <f t="shared" si="17"/>
        <v>0</v>
      </c>
      <c r="AF112" s="67">
        <f t="shared" si="18"/>
        <v>0</v>
      </c>
      <c r="AG112" s="45">
        <f t="shared" si="19"/>
        <v>0</v>
      </c>
      <c r="AH112" s="69">
        <f t="shared" si="20"/>
        <v>0</v>
      </c>
      <c r="AI112" s="39">
        <f t="shared" si="21"/>
        <v>0</v>
      </c>
      <c r="AJ112" s="39">
        <f t="shared" si="26"/>
        <v>0</v>
      </c>
      <c r="AK112" s="43">
        <f t="shared" si="26"/>
        <v>0</v>
      </c>
      <c r="AL112" s="47">
        <f t="shared" si="26"/>
        <v>94</v>
      </c>
      <c r="AM112" s="39">
        <f t="shared" si="26"/>
        <v>0</v>
      </c>
      <c r="AN112" s="39">
        <f t="shared" si="26"/>
        <v>0</v>
      </c>
      <c r="AO112" s="56">
        <f t="shared" si="26"/>
        <v>0</v>
      </c>
    </row>
    <row r="113" spans="1:41">
      <c r="A113" s="460">
        <f t="shared" si="23"/>
        <v>106</v>
      </c>
      <c r="B113" s="361" t="s">
        <v>247</v>
      </c>
      <c r="C113" s="139">
        <v>68345</v>
      </c>
      <c r="D113" s="141" t="s">
        <v>248</v>
      </c>
      <c r="E113" s="140" t="s">
        <v>11</v>
      </c>
      <c r="F113" s="322"/>
      <c r="G113" s="618">
        <f>ROUND(IF(COUNT(AB113:AQ113)&lt;=3,SUM(AB113:AQ113),SUM(LARGE(AB113:AQ113,1),LARGE(AB113:AQ113,2),LARGE(AB113:AQ113,3))),0)</f>
        <v>94</v>
      </c>
      <c r="H113" s="158"/>
      <c r="I113" s="284"/>
      <c r="J113" s="296"/>
      <c r="K113" s="502">
        <v>94</v>
      </c>
      <c r="L113" s="432"/>
      <c r="M113" s="432"/>
      <c r="N113" s="207"/>
      <c r="O113" s="681"/>
      <c r="P113" s="681"/>
      <c r="Q113" s="353"/>
      <c r="R113" s="589"/>
      <c r="S113" s="437"/>
      <c r="T113" s="437"/>
      <c r="U113" s="182"/>
      <c r="V113" s="499"/>
      <c r="W113" s="178"/>
      <c r="X113" s="182"/>
      <c r="Y113" s="182"/>
      <c r="Z113" s="257"/>
      <c r="AA113" s="59"/>
      <c r="AB113" s="120">
        <f t="shared" si="14"/>
        <v>0</v>
      </c>
      <c r="AC113" s="43">
        <f t="shared" si="15"/>
        <v>0</v>
      </c>
      <c r="AD113" s="39">
        <f t="shared" si="16"/>
        <v>94</v>
      </c>
      <c r="AE113" s="68">
        <f t="shared" si="17"/>
        <v>0</v>
      </c>
      <c r="AF113" s="67">
        <f t="shared" si="18"/>
        <v>0</v>
      </c>
      <c r="AG113" s="45">
        <f t="shared" si="19"/>
        <v>0</v>
      </c>
      <c r="AH113" s="69">
        <f t="shared" si="20"/>
        <v>0</v>
      </c>
      <c r="AI113" s="39">
        <f t="shared" si="21"/>
        <v>0</v>
      </c>
      <c r="AJ113" s="39">
        <f t="shared" si="26"/>
        <v>0</v>
      </c>
      <c r="AK113" s="43">
        <f t="shared" si="26"/>
        <v>0</v>
      </c>
      <c r="AL113" s="47">
        <f t="shared" si="26"/>
        <v>0</v>
      </c>
      <c r="AM113" s="39">
        <f t="shared" si="26"/>
        <v>0</v>
      </c>
      <c r="AN113" s="39">
        <f t="shared" si="26"/>
        <v>0</v>
      </c>
      <c r="AO113" s="56">
        <f t="shared" si="26"/>
        <v>0</v>
      </c>
    </row>
    <row r="114" spans="1:41">
      <c r="A114" s="460">
        <f t="shared" si="23"/>
        <v>107</v>
      </c>
      <c r="B114" s="361" t="s">
        <v>249</v>
      </c>
      <c r="C114" s="139">
        <v>94339</v>
      </c>
      <c r="D114" s="141" t="s">
        <v>250</v>
      </c>
      <c r="E114" s="140" t="s">
        <v>11</v>
      </c>
      <c r="F114" s="322" t="s">
        <v>904</v>
      </c>
      <c r="G114" s="618">
        <f>ROUND(IF(COUNT(AB114:AQ114)&lt;=3,SUM(AB114:AQ114),SUM(LARGE(AB114:AQ114,1),LARGE(AB114:AQ114,2),LARGE(AB114:AQ114,3))),0)-V114</f>
        <v>93</v>
      </c>
      <c r="H114" s="158"/>
      <c r="I114" s="284"/>
      <c r="J114" s="296"/>
      <c r="K114" s="502">
        <v>93</v>
      </c>
      <c r="L114" s="432"/>
      <c r="M114" s="432"/>
      <c r="N114" s="207"/>
      <c r="O114" s="681"/>
      <c r="P114" s="681"/>
      <c r="Q114" s="353"/>
      <c r="R114" s="589"/>
      <c r="S114" s="437"/>
      <c r="T114" s="437"/>
      <c r="U114" s="182"/>
      <c r="V114" s="499">
        <v>78</v>
      </c>
      <c r="W114" s="178"/>
      <c r="X114" s="182"/>
      <c r="Y114" s="182"/>
      <c r="Z114" s="257"/>
      <c r="AA114" s="59"/>
      <c r="AB114" s="120">
        <f t="shared" si="14"/>
        <v>0</v>
      </c>
      <c r="AC114" s="43">
        <f t="shared" si="15"/>
        <v>0</v>
      </c>
      <c r="AD114" s="39">
        <f t="shared" si="16"/>
        <v>93</v>
      </c>
      <c r="AE114" s="68">
        <f t="shared" si="17"/>
        <v>0</v>
      </c>
      <c r="AF114" s="67">
        <f t="shared" si="18"/>
        <v>0</v>
      </c>
      <c r="AG114" s="45">
        <f t="shared" si="19"/>
        <v>0</v>
      </c>
      <c r="AH114" s="69">
        <f t="shared" si="20"/>
        <v>0</v>
      </c>
      <c r="AI114" s="39">
        <f t="shared" si="21"/>
        <v>0</v>
      </c>
      <c r="AJ114" s="39">
        <f t="shared" si="26"/>
        <v>0</v>
      </c>
      <c r="AK114" s="43">
        <f t="shared" si="26"/>
        <v>78</v>
      </c>
      <c r="AL114" s="47">
        <f t="shared" si="26"/>
        <v>0</v>
      </c>
      <c r="AM114" s="39">
        <f t="shared" si="26"/>
        <v>0</v>
      </c>
      <c r="AN114" s="39">
        <f t="shared" si="26"/>
        <v>0</v>
      </c>
      <c r="AO114" s="56">
        <f t="shared" si="26"/>
        <v>0</v>
      </c>
    </row>
    <row r="115" spans="1:41">
      <c r="A115" s="460">
        <f t="shared" si="23"/>
        <v>108</v>
      </c>
      <c r="B115" s="313" t="s">
        <v>522</v>
      </c>
      <c r="C115" s="319">
        <v>54294</v>
      </c>
      <c r="D115" s="314" t="s">
        <v>523</v>
      </c>
      <c r="E115" s="129" t="s">
        <v>1</v>
      </c>
      <c r="F115" s="234" t="s">
        <v>904</v>
      </c>
      <c r="G115" s="618">
        <f>ROUND(IF(COUNT(AB115:AQ115)&lt;=3,SUM(AB115:AQ115),SUM(LARGE(AB115:AQ115,1),LARGE(AB115:AQ115,2),LARGE(AB115:AQ115,3))),0)</f>
        <v>92</v>
      </c>
      <c r="H115" s="665"/>
      <c r="I115" s="284"/>
      <c r="J115" s="296"/>
      <c r="K115" s="499"/>
      <c r="L115" s="432"/>
      <c r="M115" s="432"/>
      <c r="N115" s="318">
        <v>92</v>
      </c>
      <c r="O115" s="681"/>
      <c r="P115" s="681"/>
      <c r="Q115" s="353"/>
      <c r="R115" s="589"/>
      <c r="S115" s="437"/>
      <c r="T115" s="437"/>
      <c r="U115" s="182"/>
      <c r="V115" s="499"/>
      <c r="W115" s="178"/>
      <c r="X115" s="182"/>
      <c r="Y115" s="182"/>
      <c r="Z115" s="257"/>
      <c r="AA115" s="59"/>
      <c r="AB115" s="120">
        <f t="shared" si="14"/>
        <v>0</v>
      </c>
      <c r="AC115" s="43">
        <f t="shared" si="15"/>
        <v>0</v>
      </c>
      <c r="AD115" s="39">
        <f t="shared" si="16"/>
        <v>0</v>
      </c>
      <c r="AE115" s="68">
        <f t="shared" si="17"/>
        <v>0</v>
      </c>
      <c r="AF115" s="67">
        <f t="shared" si="18"/>
        <v>92</v>
      </c>
      <c r="AG115" s="45">
        <f t="shared" si="19"/>
        <v>0</v>
      </c>
      <c r="AH115" s="69">
        <f t="shared" si="20"/>
        <v>0</v>
      </c>
      <c r="AI115" s="39">
        <f t="shared" si="21"/>
        <v>0</v>
      </c>
      <c r="AJ115" s="39">
        <f t="shared" si="26"/>
        <v>0</v>
      </c>
      <c r="AK115" s="43">
        <f t="shared" si="26"/>
        <v>0</v>
      </c>
      <c r="AL115" s="47">
        <f t="shared" si="26"/>
        <v>0</v>
      </c>
      <c r="AM115" s="39">
        <f t="shared" si="26"/>
        <v>0</v>
      </c>
      <c r="AN115" s="39">
        <f t="shared" si="26"/>
        <v>0</v>
      </c>
      <c r="AO115" s="56">
        <f t="shared" si="26"/>
        <v>0</v>
      </c>
    </row>
    <row r="116" spans="1:41">
      <c r="A116" s="460">
        <f t="shared" si="23"/>
        <v>109</v>
      </c>
      <c r="B116" s="611" t="s">
        <v>895</v>
      </c>
      <c r="C116" s="349" t="s">
        <v>896</v>
      </c>
      <c r="D116" s="349" t="s">
        <v>894</v>
      </c>
      <c r="E116" s="182" t="s">
        <v>52</v>
      </c>
      <c r="F116" s="234"/>
      <c r="G116" s="618">
        <f>ROUND(IF(COUNT(AB116:AQ116)&lt;=3,SUM(AB116:AQ116),SUM(LARGE(AB116:AQ116,1),LARGE(AB116:AQ116,2),LARGE(AB116:AQ116,3))),0)</f>
        <v>91</v>
      </c>
      <c r="H116" s="159"/>
      <c r="I116" s="284"/>
      <c r="J116" s="296"/>
      <c r="K116" s="499"/>
      <c r="L116" s="437"/>
      <c r="M116" s="432"/>
      <c r="N116" s="331"/>
      <c r="O116" s="682"/>
      <c r="P116" s="681"/>
      <c r="Q116" s="353">
        <v>51</v>
      </c>
      <c r="R116" s="589"/>
      <c r="S116" s="437"/>
      <c r="T116" s="432">
        <v>40</v>
      </c>
      <c r="U116" s="182"/>
      <c r="V116" s="499"/>
      <c r="W116" s="178"/>
      <c r="X116" s="182"/>
      <c r="Y116" s="182"/>
      <c r="Z116" s="257"/>
      <c r="AA116" s="59"/>
      <c r="AB116" s="120">
        <f t="shared" si="14"/>
        <v>0</v>
      </c>
      <c r="AC116" s="43">
        <f t="shared" si="15"/>
        <v>0</v>
      </c>
      <c r="AD116" s="39">
        <f t="shared" si="16"/>
        <v>0</v>
      </c>
      <c r="AE116" s="68">
        <f t="shared" si="17"/>
        <v>0</v>
      </c>
      <c r="AF116" s="67">
        <f t="shared" si="18"/>
        <v>0</v>
      </c>
      <c r="AG116" s="45">
        <f t="shared" si="19"/>
        <v>0</v>
      </c>
      <c r="AH116" s="69">
        <f t="shared" si="20"/>
        <v>51</v>
      </c>
      <c r="AI116" s="39">
        <f t="shared" si="21"/>
        <v>40</v>
      </c>
      <c r="AJ116" s="39">
        <f t="shared" si="26"/>
        <v>0</v>
      </c>
      <c r="AK116" s="43">
        <f t="shared" si="26"/>
        <v>0</v>
      </c>
      <c r="AL116" s="47">
        <f t="shared" si="26"/>
        <v>0</v>
      </c>
      <c r="AM116" s="39">
        <f t="shared" si="26"/>
        <v>0</v>
      </c>
      <c r="AN116" s="39">
        <f t="shared" si="26"/>
        <v>0</v>
      </c>
      <c r="AO116" s="56">
        <f t="shared" si="26"/>
        <v>0</v>
      </c>
    </row>
    <row r="117" spans="1:41">
      <c r="A117" s="460">
        <f t="shared" si="23"/>
        <v>110</v>
      </c>
      <c r="B117" s="530" t="s">
        <v>1100</v>
      </c>
      <c r="C117" s="529">
        <v>85517</v>
      </c>
      <c r="D117" s="529" t="s">
        <v>1101</v>
      </c>
      <c r="E117" s="529" t="s">
        <v>13</v>
      </c>
      <c r="F117" s="538"/>
      <c r="G117" s="618">
        <f>ROUND(IF(COUNT(AB117:AQ117)&lt;=3,SUM(AB117:AQ117),SUM(LARGE(AB117:AQ117,1),LARGE(AB117:AQ117,2),LARGE(AB117:AQ117,3))),0)</f>
        <v>91</v>
      </c>
      <c r="H117" s="665"/>
      <c r="I117" s="284"/>
      <c r="J117" s="296"/>
      <c r="K117" s="499"/>
      <c r="L117" s="432"/>
      <c r="M117" s="432"/>
      <c r="N117" s="318"/>
      <c r="O117" s="681"/>
      <c r="P117" s="681"/>
      <c r="Q117" s="379"/>
      <c r="R117" s="589"/>
      <c r="S117" s="437"/>
      <c r="T117" s="437"/>
      <c r="U117" s="182"/>
      <c r="V117" s="499"/>
      <c r="W117" s="314">
        <v>91</v>
      </c>
      <c r="X117" s="182"/>
      <c r="Y117" s="182"/>
      <c r="Z117" s="257"/>
      <c r="AA117" s="59"/>
      <c r="AB117" s="120">
        <f t="shared" si="14"/>
        <v>0</v>
      </c>
      <c r="AC117" s="43">
        <f t="shared" si="15"/>
        <v>0</v>
      </c>
      <c r="AD117" s="39">
        <f t="shared" si="16"/>
        <v>0</v>
      </c>
      <c r="AE117" s="68">
        <f t="shared" si="17"/>
        <v>0</v>
      </c>
      <c r="AF117" s="67">
        <f t="shared" si="18"/>
        <v>0</v>
      </c>
      <c r="AG117" s="45">
        <f t="shared" si="19"/>
        <v>0</v>
      </c>
      <c r="AH117" s="69">
        <f t="shared" si="20"/>
        <v>0</v>
      </c>
      <c r="AI117" s="39">
        <f t="shared" si="21"/>
        <v>0</v>
      </c>
      <c r="AJ117" s="39">
        <f t="shared" si="26"/>
        <v>0</v>
      </c>
      <c r="AK117" s="43">
        <f t="shared" si="26"/>
        <v>0</v>
      </c>
      <c r="AL117" s="47">
        <f t="shared" si="26"/>
        <v>91</v>
      </c>
      <c r="AM117" s="39">
        <f t="shared" si="26"/>
        <v>0</v>
      </c>
      <c r="AN117" s="39">
        <f t="shared" si="26"/>
        <v>0</v>
      </c>
      <c r="AO117" s="56">
        <f t="shared" si="26"/>
        <v>0</v>
      </c>
    </row>
    <row r="118" spans="1:41">
      <c r="A118" s="460">
        <f t="shared" si="23"/>
        <v>111</v>
      </c>
      <c r="B118" s="514" t="s">
        <v>1047</v>
      </c>
      <c r="C118" s="573">
        <v>16121</v>
      </c>
      <c r="D118" s="275" t="s">
        <v>1048</v>
      </c>
      <c r="E118" s="275" t="s">
        <v>52</v>
      </c>
      <c r="F118" s="517"/>
      <c r="G118" s="618">
        <f>ROUND(IF(COUNT(AB118:AQ118)&lt;=3,SUM(AB118:AQ118),SUM(LARGE(AB118:AQ118,1),LARGE(AB118:AQ118,2),LARGE(AB118:AQ118,3))),0)</f>
        <v>91</v>
      </c>
      <c r="H118" s="158"/>
      <c r="I118" s="546"/>
      <c r="J118" s="546">
        <v>91</v>
      </c>
      <c r="K118" s="502"/>
      <c r="L118" s="432"/>
      <c r="M118" s="432"/>
      <c r="N118" s="207"/>
      <c r="O118" s="681"/>
      <c r="P118" s="681"/>
      <c r="Q118" s="379"/>
      <c r="R118" s="589"/>
      <c r="S118" s="437"/>
      <c r="T118" s="437"/>
      <c r="U118" s="129"/>
      <c r="V118" s="499"/>
      <c r="W118" s="178"/>
      <c r="X118" s="182"/>
      <c r="Y118" s="182"/>
      <c r="Z118" s="257"/>
      <c r="AA118" s="59"/>
      <c r="AB118" s="120">
        <f t="shared" si="14"/>
        <v>0</v>
      </c>
      <c r="AC118" s="43">
        <f t="shared" si="15"/>
        <v>91</v>
      </c>
      <c r="AD118" s="39">
        <f t="shared" si="16"/>
        <v>0</v>
      </c>
      <c r="AE118" s="68">
        <f t="shared" si="17"/>
        <v>0</v>
      </c>
      <c r="AF118" s="67">
        <f t="shared" si="18"/>
        <v>0</v>
      </c>
      <c r="AG118" s="45">
        <f t="shared" si="19"/>
        <v>0</v>
      </c>
      <c r="AH118" s="69">
        <f t="shared" si="20"/>
        <v>0</v>
      </c>
      <c r="AI118" s="39">
        <f t="shared" si="21"/>
        <v>0</v>
      </c>
      <c r="AJ118" s="39">
        <f t="shared" si="26"/>
        <v>0</v>
      </c>
      <c r="AK118" s="43">
        <f t="shared" si="26"/>
        <v>0</v>
      </c>
      <c r="AL118" s="47">
        <f t="shared" si="26"/>
        <v>0</v>
      </c>
      <c r="AM118" s="39">
        <f t="shared" si="26"/>
        <v>0</v>
      </c>
      <c r="AN118" s="39">
        <f t="shared" si="26"/>
        <v>0</v>
      </c>
      <c r="AO118" s="56">
        <f t="shared" si="26"/>
        <v>0</v>
      </c>
    </row>
    <row r="119" spans="1:41">
      <c r="A119" s="460">
        <f t="shared" si="23"/>
        <v>112</v>
      </c>
      <c r="B119" s="272" t="s">
        <v>252</v>
      </c>
      <c r="C119" s="129">
        <v>93340</v>
      </c>
      <c r="D119" s="140" t="s">
        <v>253</v>
      </c>
      <c r="E119" s="140" t="s">
        <v>11</v>
      </c>
      <c r="F119" s="322" t="s">
        <v>904</v>
      </c>
      <c r="G119" s="618">
        <f>ROUND(IF(COUNT(AB119:AQ119)&lt;=3,SUM(AB119:AQ119),SUM(LARGE(AB119:AQ119,1),LARGE(AB119:AQ119,2),LARGE(AB119:AQ119,3))),0)</f>
        <v>90</v>
      </c>
      <c r="H119" s="159"/>
      <c r="I119" s="284"/>
      <c r="J119" s="296"/>
      <c r="K119" s="502">
        <v>90</v>
      </c>
      <c r="L119" s="432"/>
      <c r="M119" s="432"/>
      <c r="N119" s="207"/>
      <c r="O119" s="681"/>
      <c r="P119" s="681"/>
      <c r="Q119" s="353"/>
      <c r="R119" s="589"/>
      <c r="S119" s="437"/>
      <c r="T119" s="437"/>
      <c r="U119" s="182"/>
      <c r="V119" s="499"/>
      <c r="W119" s="178"/>
      <c r="X119" s="182"/>
      <c r="Y119" s="182"/>
      <c r="Z119" s="257"/>
      <c r="AA119" s="59"/>
      <c r="AB119" s="120">
        <f t="shared" si="14"/>
        <v>0</v>
      </c>
      <c r="AC119" s="43">
        <f t="shared" si="15"/>
        <v>0</v>
      </c>
      <c r="AD119" s="39">
        <f t="shared" si="16"/>
        <v>90</v>
      </c>
      <c r="AE119" s="68">
        <f t="shared" si="17"/>
        <v>0</v>
      </c>
      <c r="AF119" s="67">
        <f t="shared" si="18"/>
        <v>0</v>
      </c>
      <c r="AG119" s="45">
        <f t="shared" si="19"/>
        <v>0</v>
      </c>
      <c r="AH119" s="69">
        <f t="shared" si="20"/>
        <v>0</v>
      </c>
      <c r="AI119" s="39">
        <f t="shared" si="21"/>
        <v>0</v>
      </c>
      <c r="AJ119" s="39">
        <f t="shared" si="26"/>
        <v>0</v>
      </c>
      <c r="AK119" s="43">
        <f t="shared" si="26"/>
        <v>0</v>
      </c>
      <c r="AL119" s="47">
        <f t="shared" si="26"/>
        <v>0</v>
      </c>
      <c r="AM119" s="39">
        <f t="shared" si="26"/>
        <v>0</v>
      </c>
      <c r="AN119" s="39">
        <f t="shared" si="26"/>
        <v>0</v>
      </c>
      <c r="AO119" s="56">
        <f t="shared" si="26"/>
        <v>0</v>
      </c>
    </row>
    <row r="120" spans="1:41">
      <c r="A120" s="460">
        <f t="shared" si="23"/>
        <v>113</v>
      </c>
      <c r="B120" s="472" t="s">
        <v>263</v>
      </c>
      <c r="C120" s="290">
        <v>68293</v>
      </c>
      <c r="D120" s="477">
        <v>3204</v>
      </c>
      <c r="E120" s="473" t="s">
        <v>11</v>
      </c>
      <c r="F120" s="480"/>
      <c r="G120" s="618">
        <f>ROUND(IF(COUNT(AB120:AQ120)&lt;=3,SUM(AB120:AQ120),SUM(LARGE(AB120:AQ120,1),LARGE(AB120:AQ120,2),LARGE(AB120:AQ120,3))),0)-K120</f>
        <v>90</v>
      </c>
      <c r="H120" s="158"/>
      <c r="I120" s="284"/>
      <c r="J120" s="296"/>
      <c r="K120" s="502">
        <v>70</v>
      </c>
      <c r="L120" s="432"/>
      <c r="M120" s="432"/>
      <c r="N120" s="207"/>
      <c r="O120" s="681"/>
      <c r="P120" s="681"/>
      <c r="Q120" s="379"/>
      <c r="R120" s="589"/>
      <c r="S120" s="437"/>
      <c r="T120" s="437"/>
      <c r="U120" s="129"/>
      <c r="V120" s="499">
        <v>90</v>
      </c>
      <c r="W120" s="178"/>
      <c r="X120" s="182"/>
      <c r="Y120" s="182"/>
      <c r="Z120" s="257"/>
      <c r="AA120" s="59"/>
      <c r="AB120" s="120">
        <f t="shared" si="14"/>
        <v>0</v>
      </c>
      <c r="AC120" s="43">
        <f t="shared" si="15"/>
        <v>0</v>
      </c>
      <c r="AD120" s="39">
        <f t="shared" si="16"/>
        <v>70</v>
      </c>
      <c r="AE120" s="68">
        <f t="shared" si="17"/>
        <v>0</v>
      </c>
      <c r="AF120" s="67">
        <f t="shared" si="18"/>
        <v>0</v>
      </c>
      <c r="AG120" s="45">
        <f t="shared" si="19"/>
        <v>0</v>
      </c>
      <c r="AH120" s="69">
        <f t="shared" si="20"/>
        <v>0</v>
      </c>
      <c r="AI120" s="39">
        <f t="shared" si="21"/>
        <v>0</v>
      </c>
      <c r="AJ120" s="39">
        <f t="shared" si="26"/>
        <v>0</v>
      </c>
      <c r="AK120" s="43">
        <f t="shared" si="26"/>
        <v>90</v>
      </c>
      <c r="AL120" s="47">
        <f t="shared" si="26"/>
        <v>0</v>
      </c>
      <c r="AM120" s="39">
        <f t="shared" si="26"/>
        <v>0</v>
      </c>
      <c r="AN120" s="39">
        <f t="shared" si="26"/>
        <v>0</v>
      </c>
      <c r="AO120" s="56">
        <f t="shared" si="26"/>
        <v>0</v>
      </c>
    </row>
    <row r="121" spans="1:41">
      <c r="A121" s="460">
        <f t="shared" si="23"/>
        <v>114</v>
      </c>
      <c r="B121" s="555" t="s">
        <v>1173</v>
      </c>
      <c r="C121" s="529">
        <v>87123</v>
      </c>
      <c r="D121" s="529" t="s">
        <v>1102</v>
      </c>
      <c r="E121" s="529" t="s">
        <v>13</v>
      </c>
      <c r="F121" s="538" t="s">
        <v>904</v>
      </c>
      <c r="G121" s="618">
        <f t="shared" ref="G121:G150" si="27">ROUND(IF(COUNT(AB121:AQ121)&lt;=3,SUM(AB121:AQ121),SUM(LARGE(AB121:AQ121,1),LARGE(AB121:AQ121,2),LARGE(AB121:AQ121,3))),0)</f>
        <v>89</v>
      </c>
      <c r="H121" s="158"/>
      <c r="I121" s="546"/>
      <c r="J121" s="296"/>
      <c r="K121" s="502"/>
      <c r="L121" s="432"/>
      <c r="M121" s="432"/>
      <c r="N121" s="207"/>
      <c r="O121" s="681"/>
      <c r="P121" s="681"/>
      <c r="Q121" s="379"/>
      <c r="R121" s="589"/>
      <c r="S121" s="432"/>
      <c r="T121" s="437"/>
      <c r="U121" s="182"/>
      <c r="V121" s="499"/>
      <c r="W121" s="314">
        <v>89</v>
      </c>
      <c r="X121" s="182"/>
      <c r="Y121" s="182"/>
      <c r="Z121" s="257"/>
      <c r="AA121" s="59"/>
      <c r="AB121" s="120">
        <f t="shared" si="14"/>
        <v>0</v>
      </c>
      <c r="AC121" s="43">
        <f t="shared" si="15"/>
        <v>0</v>
      </c>
      <c r="AD121" s="39">
        <f t="shared" si="16"/>
        <v>0</v>
      </c>
      <c r="AE121" s="68">
        <f t="shared" si="17"/>
        <v>0</v>
      </c>
      <c r="AF121" s="67">
        <f t="shared" si="18"/>
        <v>0</v>
      </c>
      <c r="AG121" s="45">
        <f t="shared" si="19"/>
        <v>0</v>
      </c>
      <c r="AH121" s="69">
        <f t="shared" si="20"/>
        <v>0</v>
      </c>
      <c r="AI121" s="39">
        <f t="shared" si="21"/>
        <v>0</v>
      </c>
      <c r="AJ121" s="39">
        <f t="shared" si="26"/>
        <v>0</v>
      </c>
      <c r="AK121" s="43">
        <f t="shared" si="26"/>
        <v>0</v>
      </c>
      <c r="AL121" s="47">
        <f t="shared" si="26"/>
        <v>89</v>
      </c>
      <c r="AM121" s="39">
        <f t="shared" si="26"/>
        <v>0</v>
      </c>
      <c r="AN121" s="39">
        <f t="shared" si="26"/>
        <v>0</v>
      </c>
      <c r="AO121" s="56">
        <f t="shared" si="26"/>
        <v>0</v>
      </c>
    </row>
    <row r="122" spans="1:41">
      <c r="A122" s="460">
        <f t="shared" si="23"/>
        <v>115</v>
      </c>
      <c r="B122" s="226" t="s">
        <v>1145</v>
      </c>
      <c r="C122" s="574">
        <v>70796</v>
      </c>
      <c r="D122" s="231" t="s">
        <v>381</v>
      </c>
      <c r="E122" s="129" t="s">
        <v>59</v>
      </c>
      <c r="F122" s="234" t="s">
        <v>904</v>
      </c>
      <c r="G122" s="618">
        <f t="shared" si="27"/>
        <v>89</v>
      </c>
      <c r="H122" s="159"/>
      <c r="I122" s="284"/>
      <c r="J122" s="296"/>
      <c r="K122" s="499"/>
      <c r="L122" s="437">
        <v>46</v>
      </c>
      <c r="M122" s="432">
        <v>10</v>
      </c>
      <c r="N122" s="207"/>
      <c r="O122" s="681"/>
      <c r="P122" s="681"/>
      <c r="Q122" s="354">
        <v>43</v>
      </c>
      <c r="R122" s="589"/>
      <c r="S122" s="437"/>
      <c r="T122" s="437"/>
      <c r="U122" s="182"/>
      <c r="V122" s="499"/>
      <c r="W122" s="178"/>
      <c r="X122" s="182"/>
      <c r="Y122" s="182"/>
      <c r="Z122" s="257"/>
      <c r="AA122" s="59"/>
      <c r="AB122" s="120">
        <f t="shared" si="14"/>
        <v>0</v>
      </c>
      <c r="AC122" s="43">
        <f t="shared" si="15"/>
        <v>0</v>
      </c>
      <c r="AD122" s="39">
        <f t="shared" si="16"/>
        <v>0</v>
      </c>
      <c r="AE122" s="68">
        <f t="shared" si="17"/>
        <v>46</v>
      </c>
      <c r="AF122" s="67">
        <f t="shared" si="18"/>
        <v>0</v>
      </c>
      <c r="AG122" s="45">
        <f t="shared" si="19"/>
        <v>0</v>
      </c>
      <c r="AH122" s="69">
        <f t="shared" si="20"/>
        <v>43</v>
      </c>
      <c r="AI122" s="39">
        <f t="shared" si="21"/>
        <v>0</v>
      </c>
      <c r="AJ122" s="39">
        <f t="shared" si="26"/>
        <v>0</v>
      </c>
      <c r="AK122" s="43">
        <f t="shared" si="26"/>
        <v>0</v>
      </c>
      <c r="AL122" s="47">
        <f t="shared" si="26"/>
        <v>0</v>
      </c>
      <c r="AM122" s="39">
        <f t="shared" si="26"/>
        <v>0</v>
      </c>
      <c r="AN122" s="39">
        <f t="shared" si="26"/>
        <v>0</v>
      </c>
      <c r="AO122" s="56">
        <f t="shared" si="26"/>
        <v>0</v>
      </c>
    </row>
    <row r="123" spans="1:41">
      <c r="A123" s="460">
        <f t="shared" si="23"/>
        <v>116</v>
      </c>
      <c r="B123" s="363" t="s">
        <v>626</v>
      </c>
      <c r="C123" s="344">
        <v>66922</v>
      </c>
      <c r="D123" s="344" t="s">
        <v>627</v>
      </c>
      <c r="E123" s="129" t="s">
        <v>10</v>
      </c>
      <c r="F123" s="479"/>
      <c r="G123" s="618">
        <f t="shared" si="27"/>
        <v>89</v>
      </c>
      <c r="H123" s="158"/>
      <c r="I123" s="284"/>
      <c r="J123" s="296"/>
      <c r="K123" s="502"/>
      <c r="L123" s="432"/>
      <c r="M123" s="432"/>
      <c r="N123" s="207"/>
      <c r="O123" s="681"/>
      <c r="P123" s="681"/>
      <c r="Q123" s="379"/>
      <c r="R123" s="589">
        <v>89</v>
      </c>
      <c r="S123" s="437"/>
      <c r="T123" s="437"/>
      <c r="U123" s="129"/>
      <c r="V123" s="499"/>
      <c r="W123" s="178"/>
      <c r="X123" s="182"/>
      <c r="Y123" s="182"/>
      <c r="Z123" s="257"/>
      <c r="AA123" s="59"/>
      <c r="AB123" s="120">
        <f t="shared" si="14"/>
        <v>0</v>
      </c>
      <c r="AC123" s="43">
        <f t="shared" si="15"/>
        <v>0</v>
      </c>
      <c r="AD123" s="39">
        <f t="shared" si="16"/>
        <v>0</v>
      </c>
      <c r="AE123" s="68">
        <f t="shared" si="17"/>
        <v>0</v>
      </c>
      <c r="AF123" s="67">
        <f t="shared" si="18"/>
        <v>0</v>
      </c>
      <c r="AG123" s="45">
        <f t="shared" si="19"/>
        <v>0</v>
      </c>
      <c r="AH123" s="69">
        <f t="shared" si="20"/>
        <v>89</v>
      </c>
      <c r="AI123" s="39">
        <f t="shared" si="21"/>
        <v>0</v>
      </c>
      <c r="AJ123" s="39">
        <f t="shared" si="26"/>
        <v>0</v>
      </c>
      <c r="AK123" s="43">
        <f t="shared" si="26"/>
        <v>0</v>
      </c>
      <c r="AL123" s="47">
        <f t="shared" si="26"/>
        <v>0</v>
      </c>
      <c r="AM123" s="39">
        <f t="shared" si="26"/>
        <v>0</v>
      </c>
      <c r="AN123" s="39">
        <f t="shared" si="26"/>
        <v>0</v>
      </c>
      <c r="AO123" s="56">
        <f t="shared" si="26"/>
        <v>0</v>
      </c>
    </row>
    <row r="124" spans="1:41">
      <c r="A124" s="460">
        <f t="shared" si="23"/>
        <v>117</v>
      </c>
      <c r="B124" s="661" t="s">
        <v>1385</v>
      </c>
      <c r="C124" s="660"/>
      <c r="D124" s="660" t="s">
        <v>1386</v>
      </c>
      <c r="E124" s="660" t="s">
        <v>59</v>
      </c>
      <c r="F124" s="292"/>
      <c r="G124" s="618">
        <f t="shared" si="27"/>
        <v>89</v>
      </c>
      <c r="H124" s="159"/>
      <c r="I124" s="284"/>
      <c r="J124" s="546"/>
      <c r="K124" s="502"/>
      <c r="L124" s="432"/>
      <c r="M124" s="432"/>
      <c r="N124" s="207"/>
      <c r="O124" s="681"/>
      <c r="P124" s="682">
        <v>89</v>
      </c>
      <c r="Q124" s="353"/>
      <c r="R124" s="589"/>
      <c r="S124" s="437"/>
      <c r="T124" s="437"/>
      <c r="U124" s="182"/>
      <c r="V124" s="499"/>
      <c r="W124" s="178"/>
      <c r="X124" s="182"/>
      <c r="Y124" s="182"/>
      <c r="Z124" s="257"/>
      <c r="AA124" s="59"/>
      <c r="AB124" s="120">
        <f t="shared" si="14"/>
        <v>0</v>
      </c>
      <c r="AC124" s="43">
        <f t="shared" si="15"/>
        <v>0</v>
      </c>
      <c r="AD124" s="39">
        <f t="shared" si="16"/>
        <v>0</v>
      </c>
      <c r="AE124" s="68">
        <f t="shared" si="17"/>
        <v>0</v>
      </c>
      <c r="AF124" s="67">
        <f t="shared" si="18"/>
        <v>0</v>
      </c>
      <c r="AG124" s="45">
        <f t="shared" si="19"/>
        <v>89</v>
      </c>
      <c r="AH124" s="69">
        <f t="shared" si="20"/>
        <v>0</v>
      </c>
      <c r="AI124" s="39">
        <f t="shared" si="21"/>
        <v>0</v>
      </c>
      <c r="AJ124" s="39">
        <f t="shared" si="26"/>
        <v>0</v>
      </c>
      <c r="AK124" s="43">
        <f t="shared" si="26"/>
        <v>0</v>
      </c>
      <c r="AL124" s="47">
        <f t="shared" si="26"/>
        <v>0</v>
      </c>
      <c r="AM124" s="39">
        <f t="shared" si="26"/>
        <v>0</v>
      </c>
      <c r="AN124" s="39">
        <f t="shared" si="26"/>
        <v>0</v>
      </c>
      <c r="AO124" s="56">
        <f t="shared" si="26"/>
        <v>0</v>
      </c>
    </row>
    <row r="125" spans="1:41">
      <c r="A125" s="460">
        <f t="shared" si="23"/>
        <v>118</v>
      </c>
      <c r="B125" s="558" t="s">
        <v>1174</v>
      </c>
      <c r="C125" s="529">
        <v>102186</v>
      </c>
      <c r="D125" s="529" t="s">
        <v>1103</v>
      </c>
      <c r="E125" s="529" t="s">
        <v>13</v>
      </c>
      <c r="F125" s="538" t="s">
        <v>904</v>
      </c>
      <c r="G125" s="618">
        <f t="shared" si="27"/>
        <v>88</v>
      </c>
      <c r="H125" s="159"/>
      <c r="I125" s="284"/>
      <c r="J125" s="296"/>
      <c r="K125" s="499"/>
      <c r="L125" s="437"/>
      <c r="M125" s="432"/>
      <c r="N125" s="331"/>
      <c r="O125" s="682"/>
      <c r="P125" s="681"/>
      <c r="Q125" s="353"/>
      <c r="R125" s="589"/>
      <c r="S125" s="432"/>
      <c r="T125" s="437"/>
      <c r="U125" s="182"/>
      <c r="V125" s="499"/>
      <c r="W125" s="314">
        <v>88</v>
      </c>
      <c r="X125" s="182"/>
      <c r="Y125" s="182"/>
      <c r="Z125" s="257"/>
      <c r="AA125" s="59"/>
      <c r="AB125" s="120">
        <f t="shared" si="14"/>
        <v>0</v>
      </c>
      <c r="AC125" s="43">
        <f t="shared" si="15"/>
        <v>0</v>
      </c>
      <c r="AD125" s="39">
        <f t="shared" si="16"/>
        <v>0</v>
      </c>
      <c r="AE125" s="68">
        <f t="shared" si="17"/>
        <v>0</v>
      </c>
      <c r="AF125" s="67">
        <f t="shared" si="18"/>
        <v>0</v>
      </c>
      <c r="AG125" s="45">
        <f t="shared" si="19"/>
        <v>0</v>
      </c>
      <c r="AH125" s="69">
        <f t="shared" si="20"/>
        <v>0</v>
      </c>
      <c r="AI125" s="39">
        <f t="shared" si="21"/>
        <v>0</v>
      </c>
      <c r="AJ125" s="39">
        <f t="shared" si="26"/>
        <v>0</v>
      </c>
      <c r="AK125" s="43">
        <f t="shared" si="26"/>
        <v>0</v>
      </c>
      <c r="AL125" s="47">
        <f t="shared" si="26"/>
        <v>88</v>
      </c>
      <c r="AM125" s="39">
        <f t="shared" si="26"/>
        <v>0</v>
      </c>
      <c r="AN125" s="39">
        <f t="shared" si="26"/>
        <v>0</v>
      </c>
      <c r="AO125" s="56">
        <f t="shared" si="26"/>
        <v>0</v>
      </c>
    </row>
    <row r="126" spans="1:41">
      <c r="A126" s="460">
        <f t="shared" si="23"/>
        <v>119</v>
      </c>
      <c r="B126" s="661" t="s">
        <v>1387</v>
      </c>
      <c r="C126" s="660">
        <v>93516</v>
      </c>
      <c r="D126" s="660" t="s">
        <v>1388</v>
      </c>
      <c r="E126" s="660" t="s">
        <v>11</v>
      </c>
      <c r="F126" s="292"/>
      <c r="G126" s="618">
        <f t="shared" si="27"/>
        <v>87</v>
      </c>
      <c r="H126" s="665"/>
      <c r="I126" s="296"/>
      <c r="J126" s="296"/>
      <c r="K126" s="499"/>
      <c r="L126" s="432"/>
      <c r="M126" s="432"/>
      <c r="N126" s="318"/>
      <c r="O126" s="681"/>
      <c r="P126" s="682">
        <v>87</v>
      </c>
      <c r="Q126" s="379"/>
      <c r="R126" s="589"/>
      <c r="S126" s="437"/>
      <c r="T126" s="432"/>
      <c r="U126" s="182"/>
      <c r="V126" s="499"/>
      <c r="W126" s="178"/>
      <c r="X126" s="182"/>
      <c r="Y126" s="182"/>
      <c r="Z126" s="670"/>
      <c r="AA126" s="59"/>
      <c r="AB126" s="120">
        <f t="shared" si="14"/>
        <v>0</v>
      </c>
      <c r="AC126" s="43">
        <f t="shared" si="15"/>
        <v>0</v>
      </c>
      <c r="AD126" s="39">
        <f t="shared" si="16"/>
        <v>0</v>
      </c>
      <c r="AE126" s="68">
        <f t="shared" si="17"/>
        <v>0</v>
      </c>
      <c r="AF126" s="67">
        <f t="shared" si="18"/>
        <v>0</v>
      </c>
      <c r="AG126" s="45">
        <f t="shared" si="19"/>
        <v>87</v>
      </c>
      <c r="AH126" s="69">
        <f t="shared" si="20"/>
        <v>0</v>
      </c>
      <c r="AI126" s="39">
        <f t="shared" si="21"/>
        <v>0</v>
      </c>
      <c r="AJ126" s="39">
        <f t="shared" si="26"/>
        <v>0</v>
      </c>
      <c r="AK126" s="43">
        <f t="shared" si="26"/>
        <v>0</v>
      </c>
      <c r="AL126" s="47">
        <f t="shared" si="26"/>
        <v>0</v>
      </c>
      <c r="AM126" s="39">
        <f t="shared" si="26"/>
        <v>0</v>
      </c>
      <c r="AN126" s="39">
        <f t="shared" si="26"/>
        <v>0</v>
      </c>
      <c r="AO126" s="56">
        <f t="shared" si="26"/>
        <v>0</v>
      </c>
    </row>
    <row r="127" spans="1:41">
      <c r="A127" s="460">
        <f t="shared" si="23"/>
        <v>120</v>
      </c>
      <c r="B127" s="609" t="s">
        <v>1314</v>
      </c>
      <c r="C127" s="608">
        <v>69582</v>
      </c>
      <c r="D127" s="606">
        <v>650</v>
      </c>
      <c r="E127" s="606" t="s">
        <v>1340</v>
      </c>
      <c r="F127" s="292"/>
      <c r="G127" s="618">
        <f t="shared" si="27"/>
        <v>87</v>
      </c>
      <c r="H127" s="665"/>
      <c r="I127" s="284"/>
      <c r="J127" s="296"/>
      <c r="K127" s="499"/>
      <c r="L127" s="432"/>
      <c r="M127" s="432"/>
      <c r="N127" s="318"/>
      <c r="O127" s="681"/>
      <c r="P127" s="681"/>
      <c r="Q127" s="379"/>
      <c r="R127" s="589"/>
      <c r="S127" s="432"/>
      <c r="T127" s="432">
        <v>87</v>
      </c>
      <c r="U127" s="129"/>
      <c r="V127" s="499"/>
      <c r="W127" s="178"/>
      <c r="X127" s="182"/>
      <c r="Y127" s="182"/>
      <c r="Z127" s="257"/>
      <c r="AA127" s="59"/>
      <c r="AB127" s="120">
        <f t="shared" si="14"/>
        <v>0</v>
      </c>
      <c r="AC127" s="43">
        <f t="shared" si="15"/>
        <v>0</v>
      </c>
      <c r="AD127" s="39">
        <f t="shared" si="16"/>
        <v>0</v>
      </c>
      <c r="AE127" s="68">
        <f t="shared" si="17"/>
        <v>0</v>
      </c>
      <c r="AF127" s="67">
        <f t="shared" si="18"/>
        <v>0</v>
      </c>
      <c r="AG127" s="45">
        <f t="shared" si="19"/>
        <v>0</v>
      </c>
      <c r="AH127" s="69">
        <f t="shared" si="20"/>
        <v>0</v>
      </c>
      <c r="AI127" s="39">
        <f t="shared" si="21"/>
        <v>87</v>
      </c>
      <c r="AJ127" s="39">
        <f t="shared" si="26"/>
        <v>0</v>
      </c>
      <c r="AK127" s="43">
        <f t="shared" si="26"/>
        <v>0</v>
      </c>
      <c r="AL127" s="47">
        <f t="shared" si="26"/>
        <v>0</v>
      </c>
      <c r="AM127" s="39">
        <f t="shared" si="26"/>
        <v>0</v>
      </c>
      <c r="AN127" s="39">
        <f t="shared" si="26"/>
        <v>0</v>
      </c>
      <c r="AO127" s="56">
        <f t="shared" si="26"/>
        <v>0</v>
      </c>
    </row>
    <row r="128" spans="1:41">
      <c r="A128" s="460">
        <f t="shared" si="23"/>
        <v>121</v>
      </c>
      <c r="B128" s="272" t="s">
        <v>254</v>
      </c>
      <c r="C128" s="129">
        <v>91490</v>
      </c>
      <c r="D128" s="140" t="s">
        <v>255</v>
      </c>
      <c r="E128" s="140" t="s">
        <v>11</v>
      </c>
      <c r="F128" s="322" t="s">
        <v>904</v>
      </c>
      <c r="G128" s="618">
        <f t="shared" si="27"/>
        <v>86</v>
      </c>
      <c r="H128" s="159"/>
      <c r="I128" s="284"/>
      <c r="J128" s="296"/>
      <c r="K128" s="502">
        <v>86</v>
      </c>
      <c r="L128" s="432"/>
      <c r="M128" s="432"/>
      <c r="N128" s="207"/>
      <c r="O128" s="681"/>
      <c r="P128" s="681"/>
      <c r="Q128" s="353"/>
      <c r="R128" s="589"/>
      <c r="S128" s="437"/>
      <c r="T128" s="437"/>
      <c r="U128" s="182"/>
      <c r="V128" s="499"/>
      <c r="W128" s="178"/>
      <c r="X128" s="182"/>
      <c r="Y128" s="182"/>
      <c r="Z128" s="257"/>
      <c r="AA128" s="59"/>
      <c r="AB128" s="120">
        <f t="shared" si="14"/>
        <v>0</v>
      </c>
      <c r="AC128" s="43">
        <f t="shared" si="15"/>
        <v>0</v>
      </c>
      <c r="AD128" s="39">
        <f t="shared" si="16"/>
        <v>86</v>
      </c>
      <c r="AE128" s="68">
        <f t="shared" si="17"/>
        <v>0</v>
      </c>
      <c r="AF128" s="67">
        <f t="shared" si="18"/>
        <v>0</v>
      </c>
      <c r="AG128" s="45">
        <f t="shared" si="19"/>
        <v>0</v>
      </c>
      <c r="AH128" s="69">
        <f t="shared" si="20"/>
        <v>0</v>
      </c>
      <c r="AI128" s="39">
        <f t="shared" si="21"/>
        <v>0</v>
      </c>
      <c r="AJ128" s="39">
        <f t="shared" si="26"/>
        <v>0</v>
      </c>
      <c r="AK128" s="43">
        <f t="shared" si="26"/>
        <v>0</v>
      </c>
      <c r="AL128" s="47">
        <f t="shared" si="26"/>
        <v>0</v>
      </c>
      <c r="AM128" s="39">
        <f t="shared" si="26"/>
        <v>0</v>
      </c>
      <c r="AN128" s="39">
        <f t="shared" si="26"/>
        <v>0</v>
      </c>
      <c r="AO128" s="56">
        <f t="shared" si="26"/>
        <v>0</v>
      </c>
    </row>
    <row r="129" spans="1:41">
      <c r="A129" s="460">
        <f t="shared" si="23"/>
        <v>122</v>
      </c>
      <c r="B129" s="218" t="s">
        <v>109</v>
      </c>
      <c r="C129" s="145">
        <v>68282</v>
      </c>
      <c r="D129" s="144">
        <v>3099</v>
      </c>
      <c r="E129" s="185" t="s">
        <v>11</v>
      </c>
      <c r="F129" s="217"/>
      <c r="G129" s="618">
        <f t="shared" si="27"/>
        <v>86</v>
      </c>
      <c r="H129" s="665">
        <v>86</v>
      </c>
      <c r="I129" s="284"/>
      <c r="J129" s="296"/>
      <c r="K129" s="498"/>
      <c r="L129" s="432"/>
      <c r="M129" s="432"/>
      <c r="N129" s="207"/>
      <c r="O129" s="681"/>
      <c r="P129" s="681"/>
      <c r="Q129" s="353"/>
      <c r="R129" s="589"/>
      <c r="S129" s="437"/>
      <c r="T129" s="437"/>
      <c r="U129" s="182"/>
      <c r="V129" s="499"/>
      <c r="W129" s="178"/>
      <c r="X129" s="182"/>
      <c r="Y129" s="182"/>
      <c r="Z129" s="257"/>
      <c r="AA129" s="59"/>
      <c r="AB129" s="120">
        <f t="shared" si="14"/>
        <v>86</v>
      </c>
      <c r="AC129" s="43">
        <f t="shared" si="15"/>
        <v>0</v>
      </c>
      <c r="AD129" s="39">
        <f t="shared" si="16"/>
        <v>0</v>
      </c>
      <c r="AE129" s="68">
        <f t="shared" si="17"/>
        <v>0</v>
      </c>
      <c r="AF129" s="67">
        <f t="shared" si="18"/>
        <v>0</v>
      </c>
      <c r="AG129" s="45">
        <f t="shared" si="19"/>
        <v>0</v>
      </c>
      <c r="AH129" s="69">
        <f t="shared" si="20"/>
        <v>0</v>
      </c>
      <c r="AI129" s="39">
        <f t="shared" si="21"/>
        <v>0</v>
      </c>
      <c r="AJ129" s="39">
        <f t="shared" si="26"/>
        <v>0</v>
      </c>
      <c r="AK129" s="43">
        <f t="shared" si="26"/>
        <v>0</v>
      </c>
      <c r="AL129" s="47">
        <f t="shared" si="26"/>
        <v>0</v>
      </c>
      <c r="AM129" s="39">
        <f t="shared" si="26"/>
        <v>0</v>
      </c>
      <c r="AN129" s="39">
        <f t="shared" si="26"/>
        <v>0</v>
      </c>
      <c r="AO129" s="56">
        <f t="shared" si="26"/>
        <v>0</v>
      </c>
    </row>
    <row r="130" spans="1:41">
      <c r="A130" s="460">
        <f t="shared" si="23"/>
        <v>123</v>
      </c>
      <c r="B130" s="363" t="s">
        <v>609</v>
      </c>
      <c r="C130" s="489">
        <v>54191</v>
      </c>
      <c r="D130" s="351" t="s">
        <v>610</v>
      </c>
      <c r="E130" s="364" t="s">
        <v>10</v>
      </c>
      <c r="F130" s="323"/>
      <c r="G130" s="618">
        <f t="shared" si="27"/>
        <v>86</v>
      </c>
      <c r="H130" s="158"/>
      <c r="I130" s="284"/>
      <c r="J130" s="296"/>
      <c r="K130" s="502"/>
      <c r="L130" s="432"/>
      <c r="M130" s="432"/>
      <c r="N130" s="207"/>
      <c r="O130" s="681"/>
      <c r="P130" s="681"/>
      <c r="Q130" s="379">
        <v>81</v>
      </c>
      <c r="R130" s="589">
        <v>86</v>
      </c>
      <c r="S130" s="437"/>
      <c r="T130" s="437"/>
      <c r="U130" s="182"/>
      <c r="V130" s="499"/>
      <c r="W130" s="178"/>
      <c r="X130" s="182"/>
      <c r="Y130" s="182"/>
      <c r="Z130" s="257"/>
      <c r="AA130" s="59"/>
      <c r="AB130" s="120">
        <f t="shared" si="14"/>
        <v>0</v>
      </c>
      <c r="AC130" s="43">
        <f t="shared" si="15"/>
        <v>0</v>
      </c>
      <c r="AD130" s="39">
        <f t="shared" si="16"/>
        <v>0</v>
      </c>
      <c r="AE130" s="68">
        <f t="shared" si="17"/>
        <v>0</v>
      </c>
      <c r="AF130" s="67">
        <f t="shared" si="18"/>
        <v>0</v>
      </c>
      <c r="AG130" s="45">
        <f t="shared" si="19"/>
        <v>0</v>
      </c>
      <c r="AH130" s="69">
        <f t="shared" si="20"/>
        <v>86</v>
      </c>
      <c r="AI130" s="39">
        <f t="shared" si="21"/>
        <v>0</v>
      </c>
      <c r="AJ130" s="39">
        <f t="shared" si="26"/>
        <v>0</v>
      </c>
      <c r="AK130" s="43">
        <f t="shared" si="26"/>
        <v>0</v>
      </c>
      <c r="AL130" s="47">
        <f t="shared" si="26"/>
        <v>0</v>
      </c>
      <c r="AM130" s="39">
        <f t="shared" si="26"/>
        <v>0</v>
      </c>
      <c r="AN130" s="39">
        <f t="shared" si="26"/>
        <v>0</v>
      </c>
      <c r="AO130" s="56">
        <f t="shared" si="26"/>
        <v>0</v>
      </c>
    </row>
    <row r="131" spans="1:41">
      <c r="A131" s="460">
        <f t="shared" si="23"/>
        <v>124</v>
      </c>
      <c r="B131" s="558" t="s">
        <v>1171</v>
      </c>
      <c r="C131" s="529">
        <v>102172</v>
      </c>
      <c r="D131" s="529" t="s">
        <v>1105</v>
      </c>
      <c r="E131" s="529" t="s">
        <v>13</v>
      </c>
      <c r="F131" s="538" t="s">
        <v>904</v>
      </c>
      <c r="G131" s="618">
        <f t="shared" si="27"/>
        <v>83</v>
      </c>
      <c r="H131" s="665"/>
      <c r="I131" s="284"/>
      <c r="J131" s="296"/>
      <c r="K131" s="499"/>
      <c r="L131" s="432"/>
      <c r="M131" s="432"/>
      <c r="N131" s="318"/>
      <c r="O131" s="681"/>
      <c r="P131" s="681"/>
      <c r="Q131" s="379"/>
      <c r="R131" s="589"/>
      <c r="S131" s="437"/>
      <c r="T131" s="437"/>
      <c r="U131" s="182"/>
      <c r="V131" s="499"/>
      <c r="W131" s="314">
        <v>83</v>
      </c>
      <c r="X131" s="182"/>
      <c r="Y131" s="182"/>
      <c r="Z131" s="257"/>
      <c r="AA131" s="59"/>
      <c r="AB131" s="120">
        <f t="shared" si="14"/>
        <v>0</v>
      </c>
      <c r="AC131" s="43">
        <f t="shared" si="15"/>
        <v>0</v>
      </c>
      <c r="AD131" s="39">
        <f t="shared" si="16"/>
        <v>0</v>
      </c>
      <c r="AE131" s="68">
        <f t="shared" si="17"/>
        <v>0</v>
      </c>
      <c r="AF131" s="67">
        <f t="shared" si="18"/>
        <v>0</v>
      </c>
      <c r="AG131" s="45">
        <f t="shared" si="19"/>
        <v>0</v>
      </c>
      <c r="AH131" s="69">
        <f t="shared" si="20"/>
        <v>0</v>
      </c>
      <c r="AI131" s="39">
        <f t="shared" si="21"/>
        <v>0</v>
      </c>
      <c r="AJ131" s="39">
        <f t="shared" si="26"/>
        <v>0</v>
      </c>
      <c r="AK131" s="43">
        <f t="shared" si="26"/>
        <v>0</v>
      </c>
      <c r="AL131" s="47">
        <f t="shared" si="26"/>
        <v>83</v>
      </c>
      <c r="AM131" s="39">
        <f t="shared" si="26"/>
        <v>0</v>
      </c>
      <c r="AN131" s="39">
        <f t="shared" si="26"/>
        <v>0</v>
      </c>
      <c r="AO131" s="56">
        <f t="shared" si="26"/>
        <v>0</v>
      </c>
    </row>
    <row r="132" spans="1:41">
      <c r="A132" s="460">
        <f t="shared" si="23"/>
        <v>125</v>
      </c>
      <c r="B132" s="555" t="s">
        <v>1187</v>
      </c>
      <c r="C132" s="529">
        <v>102171</v>
      </c>
      <c r="D132" s="529" t="s">
        <v>1104</v>
      </c>
      <c r="E132" s="529" t="s">
        <v>13</v>
      </c>
      <c r="F132" s="538" t="s">
        <v>904</v>
      </c>
      <c r="G132" s="618">
        <f t="shared" si="27"/>
        <v>83</v>
      </c>
      <c r="H132" s="158"/>
      <c r="I132" s="284"/>
      <c r="J132" s="296"/>
      <c r="K132" s="502"/>
      <c r="L132" s="432"/>
      <c r="M132" s="432"/>
      <c r="N132" s="207"/>
      <c r="O132" s="681"/>
      <c r="P132" s="681"/>
      <c r="Q132" s="379"/>
      <c r="R132" s="589"/>
      <c r="S132" s="437"/>
      <c r="T132" s="437"/>
      <c r="U132" s="182"/>
      <c r="V132" s="499"/>
      <c r="W132" s="314">
        <v>83</v>
      </c>
      <c r="X132" s="182"/>
      <c r="Y132" s="182"/>
      <c r="Z132" s="257"/>
      <c r="AA132" s="59"/>
      <c r="AB132" s="120">
        <f t="shared" si="14"/>
        <v>0</v>
      </c>
      <c r="AC132" s="43">
        <f t="shared" si="15"/>
        <v>0</v>
      </c>
      <c r="AD132" s="39">
        <f t="shared" si="16"/>
        <v>0</v>
      </c>
      <c r="AE132" s="68">
        <f t="shared" si="17"/>
        <v>0</v>
      </c>
      <c r="AF132" s="67">
        <f t="shared" si="18"/>
        <v>0</v>
      </c>
      <c r="AG132" s="45">
        <f t="shared" si="19"/>
        <v>0</v>
      </c>
      <c r="AH132" s="69">
        <f t="shared" si="20"/>
        <v>0</v>
      </c>
      <c r="AI132" s="39">
        <f t="shared" si="21"/>
        <v>0</v>
      </c>
      <c r="AJ132" s="39">
        <f t="shared" ref="AJ132:AO147" si="28">U132</f>
        <v>0</v>
      </c>
      <c r="AK132" s="43">
        <f t="shared" si="28"/>
        <v>0</v>
      </c>
      <c r="AL132" s="47">
        <f t="shared" si="28"/>
        <v>83</v>
      </c>
      <c r="AM132" s="39">
        <f t="shared" si="28"/>
        <v>0</v>
      </c>
      <c r="AN132" s="39">
        <f t="shared" si="28"/>
        <v>0</v>
      </c>
      <c r="AO132" s="56">
        <f t="shared" si="28"/>
        <v>0</v>
      </c>
    </row>
    <row r="133" spans="1:41">
      <c r="A133" s="460">
        <f t="shared" si="23"/>
        <v>126</v>
      </c>
      <c r="B133" s="214" t="s">
        <v>1393</v>
      </c>
      <c r="C133" s="145">
        <v>92304</v>
      </c>
      <c r="D133" s="154" t="s">
        <v>222</v>
      </c>
      <c r="E133" s="185" t="s">
        <v>0</v>
      </c>
      <c r="F133" s="217" t="s">
        <v>904</v>
      </c>
      <c r="G133" s="618">
        <f t="shared" si="27"/>
        <v>83</v>
      </c>
      <c r="H133" s="665">
        <v>7</v>
      </c>
      <c r="I133" s="284"/>
      <c r="J133" s="296"/>
      <c r="K133" s="499"/>
      <c r="L133" s="432"/>
      <c r="M133" s="432"/>
      <c r="N133" s="207"/>
      <c r="O133" s="681"/>
      <c r="P133" s="681">
        <v>61</v>
      </c>
      <c r="Q133" s="354">
        <v>15</v>
      </c>
      <c r="R133" s="589"/>
      <c r="S133" s="437"/>
      <c r="T133" s="437"/>
      <c r="U133" s="182">
        <v>0</v>
      </c>
      <c r="V133" s="499"/>
      <c r="W133" s="178"/>
      <c r="X133" s="182"/>
      <c r="Y133" s="182"/>
      <c r="Z133" s="257"/>
      <c r="AA133" s="59"/>
      <c r="AB133" s="120">
        <f t="shared" si="14"/>
        <v>7</v>
      </c>
      <c r="AC133" s="43">
        <f t="shared" si="15"/>
        <v>0</v>
      </c>
      <c r="AD133" s="39">
        <f t="shared" si="16"/>
        <v>0</v>
      </c>
      <c r="AE133" s="68">
        <f t="shared" si="17"/>
        <v>0</v>
      </c>
      <c r="AF133" s="67">
        <f t="shared" si="18"/>
        <v>0</v>
      </c>
      <c r="AG133" s="45">
        <f t="shared" si="19"/>
        <v>61</v>
      </c>
      <c r="AH133" s="69">
        <f t="shared" si="20"/>
        <v>15</v>
      </c>
      <c r="AI133" s="39">
        <f t="shared" si="21"/>
        <v>0</v>
      </c>
      <c r="AJ133" s="39">
        <f t="shared" si="28"/>
        <v>0</v>
      </c>
      <c r="AK133" s="43">
        <f t="shared" si="28"/>
        <v>0</v>
      </c>
      <c r="AL133" s="47">
        <f t="shared" si="28"/>
        <v>0</v>
      </c>
      <c r="AM133" s="39">
        <f t="shared" si="28"/>
        <v>0</v>
      </c>
      <c r="AN133" s="39">
        <f t="shared" si="28"/>
        <v>0</v>
      </c>
      <c r="AO133" s="56">
        <f t="shared" si="28"/>
        <v>0</v>
      </c>
    </row>
    <row r="134" spans="1:41">
      <c r="A134" s="460">
        <f t="shared" si="23"/>
        <v>127</v>
      </c>
      <c r="B134" s="530" t="s">
        <v>1106</v>
      </c>
      <c r="C134" s="529">
        <v>85494</v>
      </c>
      <c r="D134" s="529" t="s">
        <v>1107</v>
      </c>
      <c r="E134" s="529" t="s">
        <v>13</v>
      </c>
      <c r="F134" s="538"/>
      <c r="G134" s="618">
        <f t="shared" si="27"/>
        <v>82</v>
      </c>
      <c r="H134" s="158"/>
      <c r="I134" s="546"/>
      <c r="J134" s="296"/>
      <c r="K134" s="502"/>
      <c r="L134" s="432"/>
      <c r="M134" s="432"/>
      <c r="N134" s="207"/>
      <c r="O134" s="681"/>
      <c r="P134" s="681"/>
      <c r="Q134" s="379"/>
      <c r="R134" s="589"/>
      <c r="S134" s="437"/>
      <c r="T134" s="437"/>
      <c r="U134" s="129"/>
      <c r="V134" s="499"/>
      <c r="W134" s="314">
        <v>82</v>
      </c>
      <c r="X134" s="182"/>
      <c r="Y134" s="182"/>
      <c r="Z134" s="257"/>
      <c r="AA134" s="59"/>
      <c r="AB134" s="120">
        <f t="shared" si="14"/>
        <v>0</v>
      </c>
      <c r="AC134" s="43">
        <f t="shared" si="15"/>
        <v>0</v>
      </c>
      <c r="AD134" s="39">
        <f t="shared" si="16"/>
        <v>0</v>
      </c>
      <c r="AE134" s="68">
        <f t="shared" si="17"/>
        <v>0</v>
      </c>
      <c r="AF134" s="67">
        <f t="shared" si="18"/>
        <v>0</v>
      </c>
      <c r="AG134" s="45">
        <f t="shared" si="19"/>
        <v>0</v>
      </c>
      <c r="AH134" s="69">
        <f t="shared" si="20"/>
        <v>0</v>
      </c>
      <c r="AI134" s="39">
        <f t="shared" si="21"/>
        <v>0</v>
      </c>
      <c r="AJ134" s="39">
        <f t="shared" si="28"/>
        <v>0</v>
      </c>
      <c r="AK134" s="43">
        <f t="shared" si="28"/>
        <v>0</v>
      </c>
      <c r="AL134" s="47">
        <f t="shared" si="28"/>
        <v>82</v>
      </c>
      <c r="AM134" s="39">
        <f t="shared" si="28"/>
        <v>0</v>
      </c>
      <c r="AN134" s="39">
        <f t="shared" si="28"/>
        <v>0</v>
      </c>
      <c r="AO134" s="56">
        <f t="shared" si="28"/>
        <v>0</v>
      </c>
    </row>
    <row r="135" spans="1:41">
      <c r="A135" s="460">
        <f t="shared" si="23"/>
        <v>128</v>
      </c>
      <c r="B135" s="398" t="s">
        <v>700</v>
      </c>
      <c r="C135" s="575">
        <v>70561</v>
      </c>
      <c r="D135" s="399" t="s">
        <v>701</v>
      </c>
      <c r="E135" s="364" t="s">
        <v>59</v>
      </c>
      <c r="F135" s="323"/>
      <c r="G135" s="618">
        <f t="shared" si="27"/>
        <v>82</v>
      </c>
      <c r="H135" s="158"/>
      <c r="I135" s="284"/>
      <c r="J135" s="296"/>
      <c r="K135" s="502"/>
      <c r="L135" s="432"/>
      <c r="M135" s="674">
        <v>82</v>
      </c>
      <c r="N135" s="207"/>
      <c r="O135" s="681"/>
      <c r="P135" s="681"/>
      <c r="Q135" s="379"/>
      <c r="R135" s="589"/>
      <c r="S135" s="437"/>
      <c r="T135" s="437"/>
      <c r="U135" s="182"/>
      <c r="V135" s="499"/>
      <c r="W135" s="178"/>
      <c r="X135" s="182"/>
      <c r="Y135" s="182"/>
      <c r="Z135" s="257"/>
      <c r="AA135" s="59"/>
      <c r="AB135" s="120">
        <f t="shared" si="14"/>
        <v>0</v>
      </c>
      <c r="AC135" s="43">
        <f t="shared" si="15"/>
        <v>0</v>
      </c>
      <c r="AD135" s="39">
        <f t="shared" si="16"/>
        <v>0</v>
      </c>
      <c r="AE135" s="68">
        <f t="shared" si="17"/>
        <v>82</v>
      </c>
      <c r="AF135" s="67">
        <f t="shared" si="18"/>
        <v>0</v>
      </c>
      <c r="AG135" s="45">
        <f t="shared" si="19"/>
        <v>0</v>
      </c>
      <c r="AH135" s="69">
        <f t="shared" si="20"/>
        <v>0</v>
      </c>
      <c r="AI135" s="39">
        <f t="shared" si="21"/>
        <v>0</v>
      </c>
      <c r="AJ135" s="39">
        <f t="shared" si="28"/>
        <v>0</v>
      </c>
      <c r="AK135" s="43">
        <f t="shared" si="28"/>
        <v>0</v>
      </c>
      <c r="AL135" s="47">
        <f t="shared" si="28"/>
        <v>0</v>
      </c>
      <c r="AM135" s="39">
        <f t="shared" si="28"/>
        <v>0</v>
      </c>
      <c r="AN135" s="39">
        <f t="shared" si="28"/>
        <v>0</v>
      </c>
      <c r="AO135" s="56">
        <f t="shared" si="28"/>
        <v>0</v>
      </c>
    </row>
    <row r="136" spans="1:41">
      <c r="A136" s="460">
        <f t="shared" si="23"/>
        <v>129</v>
      </c>
      <c r="B136" s="216" t="s">
        <v>186</v>
      </c>
      <c r="C136" s="144">
        <v>23450</v>
      </c>
      <c r="D136" s="154" t="s">
        <v>187</v>
      </c>
      <c r="E136" s="185" t="s">
        <v>11</v>
      </c>
      <c r="F136" s="217"/>
      <c r="G136" s="618">
        <f t="shared" si="27"/>
        <v>82</v>
      </c>
      <c r="H136" s="665">
        <v>82</v>
      </c>
      <c r="I136" s="284"/>
      <c r="J136" s="296"/>
      <c r="K136" s="499"/>
      <c r="L136" s="432"/>
      <c r="M136" s="432"/>
      <c r="N136" s="207"/>
      <c r="O136" s="681"/>
      <c r="P136" s="681"/>
      <c r="Q136" s="353"/>
      <c r="R136" s="589"/>
      <c r="S136" s="437"/>
      <c r="T136" s="437"/>
      <c r="U136" s="182"/>
      <c r="V136" s="499"/>
      <c r="W136" s="178"/>
      <c r="X136" s="182"/>
      <c r="Y136" s="182"/>
      <c r="Z136" s="257"/>
      <c r="AA136" s="59"/>
      <c r="AB136" s="120">
        <f t="shared" ref="AB136:AB199" si="29">H136</f>
        <v>82</v>
      </c>
      <c r="AC136" s="43">
        <f t="shared" ref="AC136:AC199" si="30">MAX(I136,J136)</f>
        <v>0</v>
      </c>
      <c r="AD136" s="39">
        <f t="shared" ref="AD136:AD199" si="31">K136</f>
        <v>0</v>
      </c>
      <c r="AE136" s="68">
        <f t="shared" ref="AE136:AE199" si="32">MAX(L136,M136)</f>
        <v>0</v>
      </c>
      <c r="AF136" s="67">
        <f t="shared" ref="AF136:AF199" si="33">N136</f>
        <v>0</v>
      </c>
      <c r="AG136" s="45">
        <f t="shared" ref="AG136:AG199" si="34">MAX(O136,P136)</f>
        <v>0</v>
      </c>
      <c r="AH136" s="69">
        <f t="shared" ref="AH136:AH199" si="35">MAX(Q136,R136)</f>
        <v>0</v>
      </c>
      <c r="AI136" s="39">
        <f t="shared" ref="AI136:AI199" si="36">MAX(S136,T136)</f>
        <v>0</v>
      </c>
      <c r="AJ136" s="39">
        <f t="shared" si="28"/>
        <v>0</v>
      </c>
      <c r="AK136" s="43">
        <f t="shared" si="28"/>
        <v>0</v>
      </c>
      <c r="AL136" s="47">
        <f t="shared" si="28"/>
        <v>0</v>
      </c>
      <c r="AM136" s="39">
        <f t="shared" si="28"/>
        <v>0</v>
      </c>
      <c r="AN136" s="39">
        <f t="shared" si="28"/>
        <v>0</v>
      </c>
      <c r="AO136" s="56">
        <f t="shared" si="28"/>
        <v>0</v>
      </c>
    </row>
    <row r="137" spans="1:41">
      <c r="A137" s="460">
        <f t="shared" si="23"/>
        <v>130</v>
      </c>
      <c r="B137" s="272" t="s">
        <v>257</v>
      </c>
      <c r="C137" s="155">
        <v>87670</v>
      </c>
      <c r="D137" s="140" t="s">
        <v>258</v>
      </c>
      <c r="E137" s="140" t="s">
        <v>9</v>
      </c>
      <c r="F137" s="322"/>
      <c r="G137" s="618">
        <f t="shared" si="27"/>
        <v>81</v>
      </c>
      <c r="H137" s="158"/>
      <c r="I137" s="284"/>
      <c r="J137" s="296"/>
      <c r="K137" s="502">
        <v>81</v>
      </c>
      <c r="L137" s="432"/>
      <c r="M137" s="432"/>
      <c r="N137" s="207"/>
      <c r="O137" s="681"/>
      <c r="P137" s="681"/>
      <c r="Q137" s="353"/>
      <c r="R137" s="589"/>
      <c r="S137" s="437"/>
      <c r="T137" s="437"/>
      <c r="U137" s="182"/>
      <c r="V137" s="499"/>
      <c r="W137" s="178"/>
      <c r="X137" s="182"/>
      <c r="Y137" s="182"/>
      <c r="Z137" s="257"/>
      <c r="AA137" s="59"/>
      <c r="AB137" s="120">
        <f t="shared" si="29"/>
        <v>0</v>
      </c>
      <c r="AC137" s="43">
        <f t="shared" si="30"/>
        <v>0</v>
      </c>
      <c r="AD137" s="39">
        <f t="shared" si="31"/>
        <v>81</v>
      </c>
      <c r="AE137" s="68">
        <f t="shared" si="32"/>
        <v>0</v>
      </c>
      <c r="AF137" s="67">
        <f t="shared" si="33"/>
        <v>0</v>
      </c>
      <c r="AG137" s="45">
        <f t="shared" si="34"/>
        <v>0</v>
      </c>
      <c r="AH137" s="69">
        <f t="shared" si="35"/>
        <v>0</v>
      </c>
      <c r="AI137" s="39">
        <f t="shared" si="36"/>
        <v>0</v>
      </c>
      <c r="AJ137" s="39">
        <f t="shared" si="28"/>
        <v>0</v>
      </c>
      <c r="AK137" s="43">
        <f t="shared" si="28"/>
        <v>0</v>
      </c>
      <c r="AL137" s="47">
        <f t="shared" si="28"/>
        <v>0</v>
      </c>
      <c r="AM137" s="39">
        <f t="shared" si="28"/>
        <v>0</v>
      </c>
      <c r="AN137" s="39">
        <f t="shared" si="28"/>
        <v>0</v>
      </c>
      <c r="AO137" s="56">
        <f t="shared" si="28"/>
        <v>0</v>
      </c>
    </row>
    <row r="138" spans="1:41">
      <c r="A138" s="460">
        <f t="shared" ref="A138:A201" si="37">1+A137</f>
        <v>131</v>
      </c>
      <c r="B138" s="408" t="s">
        <v>1163</v>
      </c>
      <c r="C138" s="400">
        <v>93627</v>
      </c>
      <c r="D138" s="409" t="s">
        <v>718</v>
      </c>
      <c r="E138" s="155" t="s">
        <v>12</v>
      </c>
      <c r="F138" s="423" t="s">
        <v>904</v>
      </c>
      <c r="G138" s="618">
        <f t="shared" si="27"/>
        <v>79</v>
      </c>
      <c r="H138" s="159"/>
      <c r="I138" s="284"/>
      <c r="J138" s="296"/>
      <c r="K138" s="499"/>
      <c r="L138" s="437"/>
      <c r="M138" s="432"/>
      <c r="N138" s="331"/>
      <c r="O138" s="681"/>
      <c r="P138" s="681"/>
      <c r="Q138" s="353"/>
      <c r="R138" s="589"/>
      <c r="S138" s="432">
        <v>79</v>
      </c>
      <c r="T138" s="437">
        <v>62</v>
      </c>
      <c r="U138" s="182"/>
      <c r="V138" s="499"/>
      <c r="W138" s="178"/>
      <c r="X138" s="182"/>
      <c r="Y138" s="182"/>
      <c r="Z138" s="257"/>
      <c r="AA138" s="59"/>
      <c r="AB138" s="120">
        <f t="shared" si="29"/>
        <v>0</v>
      </c>
      <c r="AC138" s="43">
        <f t="shared" si="30"/>
        <v>0</v>
      </c>
      <c r="AD138" s="39">
        <f t="shared" si="31"/>
        <v>0</v>
      </c>
      <c r="AE138" s="68">
        <f t="shared" si="32"/>
        <v>0</v>
      </c>
      <c r="AF138" s="67">
        <f t="shared" si="33"/>
        <v>0</v>
      </c>
      <c r="AG138" s="45">
        <f t="shared" si="34"/>
        <v>0</v>
      </c>
      <c r="AH138" s="69">
        <f t="shared" si="35"/>
        <v>0</v>
      </c>
      <c r="AI138" s="39">
        <f t="shared" si="36"/>
        <v>79</v>
      </c>
      <c r="AJ138" s="39">
        <f t="shared" si="28"/>
        <v>0</v>
      </c>
      <c r="AK138" s="43">
        <f t="shared" si="28"/>
        <v>0</v>
      </c>
      <c r="AL138" s="47">
        <f t="shared" si="28"/>
        <v>0</v>
      </c>
      <c r="AM138" s="39">
        <f t="shared" si="28"/>
        <v>0</v>
      </c>
      <c r="AN138" s="39">
        <f t="shared" si="28"/>
        <v>0</v>
      </c>
      <c r="AO138" s="56">
        <f t="shared" si="28"/>
        <v>0</v>
      </c>
    </row>
    <row r="139" spans="1:41">
      <c r="A139" s="460">
        <f t="shared" si="37"/>
        <v>132</v>
      </c>
      <c r="B139" s="276" t="s">
        <v>440</v>
      </c>
      <c r="C139" s="242">
        <v>72059</v>
      </c>
      <c r="D139" s="182">
        <v>2570</v>
      </c>
      <c r="E139" s="182" t="s">
        <v>52</v>
      </c>
      <c r="F139" s="292"/>
      <c r="G139" s="618">
        <f t="shared" si="27"/>
        <v>78</v>
      </c>
      <c r="H139" s="158"/>
      <c r="I139" s="546">
        <v>78</v>
      </c>
      <c r="J139" s="296"/>
      <c r="K139" s="499"/>
      <c r="L139" s="437"/>
      <c r="M139" s="432"/>
      <c r="N139" s="207"/>
      <c r="O139" s="681"/>
      <c r="P139" s="681"/>
      <c r="Q139" s="353"/>
      <c r="R139" s="589"/>
      <c r="S139" s="437"/>
      <c r="T139" s="437"/>
      <c r="U139" s="182"/>
      <c r="V139" s="499"/>
      <c r="W139" s="178"/>
      <c r="X139" s="182"/>
      <c r="Y139" s="182"/>
      <c r="Z139" s="257"/>
      <c r="AA139" s="59"/>
      <c r="AB139" s="120">
        <f t="shared" si="29"/>
        <v>0</v>
      </c>
      <c r="AC139" s="43">
        <f t="shared" si="30"/>
        <v>78</v>
      </c>
      <c r="AD139" s="39">
        <f t="shared" si="31"/>
        <v>0</v>
      </c>
      <c r="AE139" s="68">
        <f t="shared" si="32"/>
        <v>0</v>
      </c>
      <c r="AF139" s="67">
        <f t="shared" si="33"/>
        <v>0</v>
      </c>
      <c r="AG139" s="45">
        <f t="shared" si="34"/>
        <v>0</v>
      </c>
      <c r="AH139" s="69">
        <f t="shared" si="35"/>
        <v>0</v>
      </c>
      <c r="AI139" s="39">
        <f t="shared" si="36"/>
        <v>0</v>
      </c>
      <c r="AJ139" s="39">
        <f t="shared" si="28"/>
        <v>0</v>
      </c>
      <c r="AK139" s="43">
        <f t="shared" si="28"/>
        <v>0</v>
      </c>
      <c r="AL139" s="47">
        <f t="shared" si="28"/>
        <v>0</v>
      </c>
      <c r="AM139" s="39">
        <f t="shared" si="28"/>
        <v>0</v>
      </c>
      <c r="AN139" s="39">
        <f t="shared" si="28"/>
        <v>0</v>
      </c>
      <c r="AO139" s="56">
        <f t="shared" si="28"/>
        <v>0</v>
      </c>
    </row>
    <row r="140" spans="1:41">
      <c r="A140" s="460">
        <f t="shared" si="37"/>
        <v>133</v>
      </c>
      <c r="B140" s="472" t="s">
        <v>910</v>
      </c>
      <c r="C140" s="477">
        <v>101719</v>
      </c>
      <c r="D140" s="444" t="s">
        <v>911</v>
      </c>
      <c r="E140" s="473" t="s">
        <v>11</v>
      </c>
      <c r="F140" s="480"/>
      <c r="G140" s="618">
        <f t="shared" si="27"/>
        <v>76</v>
      </c>
      <c r="H140" s="665"/>
      <c r="I140" s="284"/>
      <c r="J140" s="296"/>
      <c r="K140" s="499"/>
      <c r="L140" s="432"/>
      <c r="M140" s="432"/>
      <c r="N140" s="318"/>
      <c r="O140" s="681"/>
      <c r="P140" s="681"/>
      <c r="Q140" s="379"/>
      <c r="R140" s="589"/>
      <c r="S140" s="437"/>
      <c r="T140" s="437"/>
      <c r="U140" s="129"/>
      <c r="V140" s="499">
        <v>76</v>
      </c>
      <c r="W140" s="178"/>
      <c r="X140" s="182"/>
      <c r="Y140" s="182"/>
      <c r="Z140" s="257"/>
      <c r="AA140" s="59"/>
      <c r="AB140" s="120">
        <f t="shared" si="29"/>
        <v>0</v>
      </c>
      <c r="AC140" s="43">
        <f t="shared" si="30"/>
        <v>0</v>
      </c>
      <c r="AD140" s="39">
        <f t="shared" si="31"/>
        <v>0</v>
      </c>
      <c r="AE140" s="68">
        <f t="shared" si="32"/>
        <v>0</v>
      </c>
      <c r="AF140" s="67">
        <f t="shared" si="33"/>
        <v>0</v>
      </c>
      <c r="AG140" s="45">
        <f t="shared" si="34"/>
        <v>0</v>
      </c>
      <c r="AH140" s="69">
        <f t="shared" si="35"/>
        <v>0</v>
      </c>
      <c r="AI140" s="39">
        <f t="shared" si="36"/>
        <v>0</v>
      </c>
      <c r="AJ140" s="39">
        <f t="shared" si="28"/>
        <v>0</v>
      </c>
      <c r="AK140" s="43">
        <f t="shared" si="28"/>
        <v>76</v>
      </c>
      <c r="AL140" s="47">
        <f t="shared" si="28"/>
        <v>0</v>
      </c>
      <c r="AM140" s="39">
        <f t="shared" si="28"/>
        <v>0</v>
      </c>
      <c r="AN140" s="39">
        <f t="shared" si="28"/>
        <v>0</v>
      </c>
      <c r="AO140" s="56">
        <f t="shared" si="28"/>
        <v>0</v>
      </c>
    </row>
    <row r="141" spans="1:41">
      <c r="A141" s="460">
        <f t="shared" si="37"/>
        <v>134</v>
      </c>
      <c r="B141" s="472" t="s">
        <v>912</v>
      </c>
      <c r="C141" s="477">
        <v>76097</v>
      </c>
      <c r="D141" s="444" t="s">
        <v>914</v>
      </c>
      <c r="E141" s="473" t="s">
        <v>11</v>
      </c>
      <c r="F141" s="480"/>
      <c r="G141" s="618">
        <f t="shared" si="27"/>
        <v>76</v>
      </c>
      <c r="H141" s="158"/>
      <c r="I141" s="546"/>
      <c r="J141" s="296"/>
      <c r="K141" s="502"/>
      <c r="L141" s="432"/>
      <c r="M141" s="432"/>
      <c r="N141" s="207"/>
      <c r="O141" s="681"/>
      <c r="P141" s="681"/>
      <c r="Q141" s="379"/>
      <c r="R141" s="589"/>
      <c r="S141" s="437"/>
      <c r="T141" s="437"/>
      <c r="U141" s="129"/>
      <c r="V141" s="499">
        <v>76</v>
      </c>
      <c r="W141" s="178"/>
      <c r="X141" s="182"/>
      <c r="Y141" s="182"/>
      <c r="Z141" s="257"/>
      <c r="AA141" s="59"/>
      <c r="AB141" s="120">
        <f t="shared" si="29"/>
        <v>0</v>
      </c>
      <c r="AC141" s="43">
        <f t="shared" si="30"/>
        <v>0</v>
      </c>
      <c r="AD141" s="39">
        <f t="shared" si="31"/>
        <v>0</v>
      </c>
      <c r="AE141" s="68">
        <f t="shared" si="32"/>
        <v>0</v>
      </c>
      <c r="AF141" s="67">
        <f t="shared" si="33"/>
        <v>0</v>
      </c>
      <c r="AG141" s="45">
        <f t="shared" si="34"/>
        <v>0</v>
      </c>
      <c r="AH141" s="69">
        <f t="shared" si="35"/>
        <v>0</v>
      </c>
      <c r="AI141" s="39">
        <f t="shared" si="36"/>
        <v>0</v>
      </c>
      <c r="AJ141" s="39">
        <f t="shared" si="28"/>
        <v>0</v>
      </c>
      <c r="AK141" s="43">
        <f t="shared" si="28"/>
        <v>76</v>
      </c>
      <c r="AL141" s="47">
        <f t="shared" si="28"/>
        <v>0</v>
      </c>
      <c r="AM141" s="39">
        <f t="shared" si="28"/>
        <v>0</v>
      </c>
      <c r="AN141" s="39">
        <f t="shared" si="28"/>
        <v>0</v>
      </c>
      <c r="AO141" s="56">
        <f t="shared" si="28"/>
        <v>0</v>
      </c>
    </row>
    <row r="142" spans="1:41">
      <c r="A142" s="460">
        <f t="shared" si="37"/>
        <v>135</v>
      </c>
      <c r="B142" s="178" t="s">
        <v>614</v>
      </c>
      <c r="C142" s="344">
        <v>67962</v>
      </c>
      <c r="D142" s="182" t="s">
        <v>615</v>
      </c>
      <c r="E142" s="453" t="s">
        <v>10</v>
      </c>
      <c r="F142" s="324" t="s">
        <v>904</v>
      </c>
      <c r="G142" s="618">
        <f t="shared" si="27"/>
        <v>76</v>
      </c>
      <c r="H142" s="665"/>
      <c r="I142" s="284"/>
      <c r="J142" s="296"/>
      <c r="K142" s="499"/>
      <c r="L142" s="432"/>
      <c r="M142" s="432"/>
      <c r="N142" s="207"/>
      <c r="O142" s="681"/>
      <c r="P142" s="681"/>
      <c r="Q142" s="379">
        <v>76</v>
      </c>
      <c r="R142" s="589"/>
      <c r="S142" s="437"/>
      <c r="T142" s="437"/>
      <c r="U142" s="182"/>
      <c r="V142" s="499"/>
      <c r="W142" s="178"/>
      <c r="X142" s="182"/>
      <c r="Y142" s="182"/>
      <c r="Z142" s="257"/>
      <c r="AA142" s="59"/>
      <c r="AB142" s="120">
        <f t="shared" si="29"/>
        <v>0</v>
      </c>
      <c r="AC142" s="43">
        <f t="shared" si="30"/>
        <v>0</v>
      </c>
      <c r="AD142" s="39">
        <f t="shared" si="31"/>
        <v>0</v>
      </c>
      <c r="AE142" s="68">
        <f t="shared" si="32"/>
        <v>0</v>
      </c>
      <c r="AF142" s="67">
        <f t="shared" si="33"/>
        <v>0</v>
      </c>
      <c r="AG142" s="45">
        <f t="shared" si="34"/>
        <v>0</v>
      </c>
      <c r="AH142" s="69">
        <f t="shared" si="35"/>
        <v>76</v>
      </c>
      <c r="AI142" s="39">
        <f t="shared" si="36"/>
        <v>0</v>
      </c>
      <c r="AJ142" s="39">
        <f t="shared" si="28"/>
        <v>0</v>
      </c>
      <c r="AK142" s="43">
        <f t="shared" si="28"/>
        <v>0</v>
      </c>
      <c r="AL142" s="47">
        <f t="shared" si="28"/>
        <v>0</v>
      </c>
      <c r="AM142" s="39">
        <f t="shared" si="28"/>
        <v>0</v>
      </c>
      <c r="AN142" s="39">
        <f t="shared" si="28"/>
        <v>0</v>
      </c>
      <c r="AO142" s="56">
        <f t="shared" si="28"/>
        <v>0</v>
      </c>
    </row>
    <row r="143" spans="1:41">
      <c r="A143" s="460">
        <f t="shared" si="37"/>
        <v>136</v>
      </c>
      <c r="B143" s="661" t="s">
        <v>1389</v>
      </c>
      <c r="C143" s="272"/>
      <c r="D143" s="661" t="s">
        <v>1390</v>
      </c>
      <c r="E143" s="661" t="s">
        <v>1</v>
      </c>
      <c r="F143" s="292"/>
      <c r="G143" s="618">
        <f t="shared" si="27"/>
        <v>76</v>
      </c>
      <c r="H143" s="665"/>
      <c r="I143" s="296"/>
      <c r="J143" s="296"/>
      <c r="K143" s="499"/>
      <c r="L143" s="432"/>
      <c r="M143" s="432"/>
      <c r="N143" s="318"/>
      <c r="O143" s="681"/>
      <c r="P143" s="682">
        <v>76</v>
      </c>
      <c r="Q143" s="379"/>
      <c r="R143" s="589"/>
      <c r="S143" s="437"/>
      <c r="T143" s="437"/>
      <c r="U143" s="182"/>
      <c r="V143" s="499"/>
      <c r="W143" s="178"/>
      <c r="X143" s="275"/>
      <c r="Y143" s="182"/>
      <c r="Z143" s="257"/>
      <c r="AA143" s="59"/>
      <c r="AB143" s="120">
        <f t="shared" si="29"/>
        <v>0</v>
      </c>
      <c r="AC143" s="43">
        <f t="shared" si="30"/>
        <v>0</v>
      </c>
      <c r="AD143" s="39">
        <f t="shared" si="31"/>
        <v>0</v>
      </c>
      <c r="AE143" s="68">
        <f t="shared" si="32"/>
        <v>0</v>
      </c>
      <c r="AF143" s="67">
        <f t="shared" si="33"/>
        <v>0</v>
      </c>
      <c r="AG143" s="45">
        <f t="shared" si="34"/>
        <v>76</v>
      </c>
      <c r="AH143" s="69">
        <f t="shared" si="35"/>
        <v>0</v>
      </c>
      <c r="AI143" s="39">
        <f t="shared" si="36"/>
        <v>0</v>
      </c>
      <c r="AJ143" s="39">
        <f t="shared" si="28"/>
        <v>0</v>
      </c>
      <c r="AK143" s="43">
        <f t="shared" si="28"/>
        <v>0</v>
      </c>
      <c r="AL143" s="47">
        <f t="shared" si="28"/>
        <v>0</v>
      </c>
      <c r="AM143" s="39">
        <f t="shared" si="28"/>
        <v>0</v>
      </c>
      <c r="AN143" s="39">
        <f t="shared" si="28"/>
        <v>0</v>
      </c>
      <c r="AO143" s="56">
        <f t="shared" si="28"/>
        <v>0</v>
      </c>
    </row>
    <row r="144" spans="1:41">
      <c r="A144" s="460">
        <f t="shared" si="37"/>
        <v>137</v>
      </c>
      <c r="B144" s="492" t="s">
        <v>1201</v>
      </c>
      <c r="C144" s="477">
        <v>101636</v>
      </c>
      <c r="D144" s="444" t="s">
        <v>1203</v>
      </c>
      <c r="E144" s="140" t="s">
        <v>11</v>
      </c>
      <c r="F144" s="292"/>
      <c r="G144" s="618">
        <f t="shared" si="27"/>
        <v>74</v>
      </c>
      <c r="H144" s="665"/>
      <c r="I144" s="284"/>
      <c r="J144" s="296"/>
      <c r="K144" s="499"/>
      <c r="L144" s="432"/>
      <c r="M144" s="432"/>
      <c r="N144" s="318"/>
      <c r="O144" s="681"/>
      <c r="P144" s="681"/>
      <c r="Q144" s="379"/>
      <c r="R144" s="589"/>
      <c r="S144" s="432"/>
      <c r="T144" s="437"/>
      <c r="U144" s="129"/>
      <c r="V144" s="499"/>
      <c r="W144" s="178"/>
      <c r="X144" s="275">
        <v>74</v>
      </c>
      <c r="Y144" s="182"/>
      <c r="Z144" s="257"/>
      <c r="AA144" s="59"/>
      <c r="AB144" s="120">
        <f t="shared" si="29"/>
        <v>0</v>
      </c>
      <c r="AC144" s="43">
        <f t="shared" si="30"/>
        <v>0</v>
      </c>
      <c r="AD144" s="39">
        <f t="shared" si="31"/>
        <v>0</v>
      </c>
      <c r="AE144" s="68">
        <f t="shared" si="32"/>
        <v>0</v>
      </c>
      <c r="AF144" s="67">
        <f t="shared" si="33"/>
        <v>0</v>
      </c>
      <c r="AG144" s="45">
        <f t="shared" si="34"/>
        <v>0</v>
      </c>
      <c r="AH144" s="69">
        <f t="shared" si="35"/>
        <v>0</v>
      </c>
      <c r="AI144" s="39">
        <f t="shared" si="36"/>
        <v>0</v>
      </c>
      <c r="AJ144" s="39">
        <f t="shared" si="28"/>
        <v>0</v>
      </c>
      <c r="AK144" s="43">
        <f t="shared" si="28"/>
        <v>0</v>
      </c>
      <c r="AL144" s="47">
        <f t="shared" si="28"/>
        <v>0</v>
      </c>
      <c r="AM144" s="39">
        <f t="shared" si="28"/>
        <v>74</v>
      </c>
      <c r="AN144" s="39">
        <f t="shared" si="28"/>
        <v>0</v>
      </c>
      <c r="AO144" s="56">
        <f t="shared" si="28"/>
        <v>0</v>
      </c>
    </row>
    <row r="145" spans="1:41">
      <c r="A145" s="460">
        <f t="shared" si="37"/>
        <v>138</v>
      </c>
      <c r="B145" s="609" t="s">
        <v>1334</v>
      </c>
      <c r="C145" s="400">
        <v>83047</v>
      </c>
      <c r="D145" s="458" t="s">
        <v>729</v>
      </c>
      <c r="E145" s="347" t="s">
        <v>12</v>
      </c>
      <c r="F145" s="292" t="s">
        <v>904</v>
      </c>
      <c r="G145" s="618">
        <f t="shared" si="27"/>
        <v>74</v>
      </c>
      <c r="H145" s="158"/>
      <c r="I145" s="546"/>
      <c r="J145" s="296"/>
      <c r="K145" s="502"/>
      <c r="L145" s="432"/>
      <c r="M145" s="432"/>
      <c r="N145" s="207"/>
      <c r="O145" s="681"/>
      <c r="P145" s="681"/>
      <c r="Q145" s="379"/>
      <c r="R145" s="589"/>
      <c r="S145" s="432">
        <v>36</v>
      </c>
      <c r="T145" s="432">
        <v>74</v>
      </c>
      <c r="U145" s="129"/>
      <c r="V145" s="499"/>
      <c r="W145" s="178"/>
      <c r="X145" s="182"/>
      <c r="Y145" s="182"/>
      <c r="Z145" s="257"/>
      <c r="AA145" s="59"/>
      <c r="AB145" s="120">
        <f t="shared" si="29"/>
        <v>0</v>
      </c>
      <c r="AC145" s="43">
        <f t="shared" si="30"/>
        <v>0</v>
      </c>
      <c r="AD145" s="39">
        <f t="shared" si="31"/>
        <v>0</v>
      </c>
      <c r="AE145" s="68">
        <f t="shared" si="32"/>
        <v>0</v>
      </c>
      <c r="AF145" s="67">
        <f t="shared" si="33"/>
        <v>0</v>
      </c>
      <c r="AG145" s="45">
        <f t="shared" si="34"/>
        <v>0</v>
      </c>
      <c r="AH145" s="69">
        <f t="shared" si="35"/>
        <v>0</v>
      </c>
      <c r="AI145" s="39">
        <f t="shared" si="36"/>
        <v>74</v>
      </c>
      <c r="AJ145" s="39">
        <f t="shared" si="28"/>
        <v>0</v>
      </c>
      <c r="AK145" s="43">
        <f t="shared" si="28"/>
        <v>0</v>
      </c>
      <c r="AL145" s="47">
        <f t="shared" si="28"/>
        <v>0</v>
      </c>
      <c r="AM145" s="39">
        <f t="shared" si="28"/>
        <v>0</v>
      </c>
      <c r="AN145" s="39">
        <f t="shared" si="28"/>
        <v>0</v>
      </c>
      <c r="AO145" s="56">
        <f t="shared" si="28"/>
        <v>0</v>
      </c>
    </row>
    <row r="146" spans="1:41">
      <c r="A146" s="460">
        <f t="shared" si="37"/>
        <v>139</v>
      </c>
      <c r="B146" s="555" t="s">
        <v>1183</v>
      </c>
      <c r="C146" s="529">
        <v>75739</v>
      </c>
      <c r="D146" s="529" t="s">
        <v>1108</v>
      </c>
      <c r="E146" s="529" t="s">
        <v>13</v>
      </c>
      <c r="F146" s="538" t="s">
        <v>904</v>
      </c>
      <c r="G146" s="618">
        <f t="shared" si="27"/>
        <v>74</v>
      </c>
      <c r="H146" s="665"/>
      <c r="I146" s="284"/>
      <c r="J146" s="296"/>
      <c r="K146" s="499"/>
      <c r="L146" s="432"/>
      <c r="M146" s="432"/>
      <c r="N146" s="318"/>
      <c r="O146" s="681"/>
      <c r="P146" s="681"/>
      <c r="Q146" s="379"/>
      <c r="R146" s="589"/>
      <c r="S146" s="437"/>
      <c r="T146" s="437"/>
      <c r="U146" s="182"/>
      <c r="V146" s="499"/>
      <c r="W146" s="314">
        <v>74</v>
      </c>
      <c r="X146" s="182"/>
      <c r="Y146" s="182"/>
      <c r="Z146" s="257"/>
      <c r="AA146" s="59"/>
      <c r="AB146" s="120">
        <f t="shared" si="29"/>
        <v>0</v>
      </c>
      <c r="AC146" s="43">
        <f t="shared" si="30"/>
        <v>0</v>
      </c>
      <c r="AD146" s="39">
        <f t="shared" si="31"/>
        <v>0</v>
      </c>
      <c r="AE146" s="68">
        <f t="shared" si="32"/>
        <v>0</v>
      </c>
      <c r="AF146" s="67">
        <f t="shared" si="33"/>
        <v>0</v>
      </c>
      <c r="AG146" s="45">
        <f t="shared" si="34"/>
        <v>0</v>
      </c>
      <c r="AH146" s="69">
        <f t="shared" si="35"/>
        <v>0</v>
      </c>
      <c r="AI146" s="39">
        <f t="shared" si="36"/>
        <v>0</v>
      </c>
      <c r="AJ146" s="39">
        <f t="shared" si="28"/>
        <v>0</v>
      </c>
      <c r="AK146" s="43">
        <f t="shared" si="28"/>
        <v>0</v>
      </c>
      <c r="AL146" s="47">
        <f t="shared" si="28"/>
        <v>74</v>
      </c>
      <c r="AM146" s="39">
        <f t="shared" si="28"/>
        <v>0</v>
      </c>
      <c r="AN146" s="39">
        <f t="shared" si="28"/>
        <v>0</v>
      </c>
      <c r="AO146" s="56">
        <f t="shared" si="28"/>
        <v>0</v>
      </c>
    </row>
    <row r="147" spans="1:41">
      <c r="A147" s="460">
        <f t="shared" si="37"/>
        <v>140</v>
      </c>
      <c r="B147" s="226" t="s">
        <v>1146</v>
      </c>
      <c r="C147" s="574">
        <v>70885</v>
      </c>
      <c r="D147" s="233" t="s">
        <v>398</v>
      </c>
      <c r="E147" s="129" t="s">
        <v>59</v>
      </c>
      <c r="F147" s="234" t="s">
        <v>904</v>
      </c>
      <c r="G147" s="618">
        <f t="shared" si="27"/>
        <v>74</v>
      </c>
      <c r="H147" s="665"/>
      <c r="I147" s="284"/>
      <c r="J147" s="296"/>
      <c r="K147" s="498"/>
      <c r="L147" s="432">
        <v>0</v>
      </c>
      <c r="M147" s="432">
        <v>74</v>
      </c>
      <c r="N147" s="207"/>
      <c r="O147" s="681"/>
      <c r="P147" s="681"/>
      <c r="Q147" s="353"/>
      <c r="R147" s="589"/>
      <c r="S147" s="437"/>
      <c r="T147" s="437"/>
      <c r="U147" s="182"/>
      <c r="V147" s="499"/>
      <c r="W147" s="178"/>
      <c r="X147" s="182"/>
      <c r="Y147" s="182"/>
      <c r="Z147" s="257"/>
      <c r="AA147" s="59"/>
      <c r="AB147" s="120">
        <f t="shared" si="29"/>
        <v>0</v>
      </c>
      <c r="AC147" s="43">
        <f t="shared" si="30"/>
        <v>0</v>
      </c>
      <c r="AD147" s="39">
        <f t="shared" si="31"/>
        <v>0</v>
      </c>
      <c r="AE147" s="68">
        <f t="shared" si="32"/>
        <v>74</v>
      </c>
      <c r="AF147" s="67">
        <f t="shared" si="33"/>
        <v>0</v>
      </c>
      <c r="AG147" s="45">
        <f t="shared" si="34"/>
        <v>0</v>
      </c>
      <c r="AH147" s="69">
        <f t="shared" si="35"/>
        <v>0</v>
      </c>
      <c r="AI147" s="39">
        <f t="shared" si="36"/>
        <v>0</v>
      </c>
      <c r="AJ147" s="39">
        <f t="shared" si="28"/>
        <v>0</v>
      </c>
      <c r="AK147" s="43">
        <f t="shared" si="28"/>
        <v>0</v>
      </c>
      <c r="AL147" s="47">
        <f t="shared" si="28"/>
        <v>0</v>
      </c>
      <c r="AM147" s="39">
        <f t="shared" si="28"/>
        <v>0</v>
      </c>
      <c r="AN147" s="39">
        <f t="shared" si="28"/>
        <v>0</v>
      </c>
      <c r="AO147" s="56">
        <f t="shared" si="28"/>
        <v>0</v>
      </c>
    </row>
    <row r="148" spans="1:41">
      <c r="A148" s="460">
        <f t="shared" si="37"/>
        <v>141</v>
      </c>
      <c r="B148" s="363" t="s">
        <v>617</v>
      </c>
      <c r="C148" s="489">
        <v>80481</v>
      </c>
      <c r="D148" s="182" t="s">
        <v>618</v>
      </c>
      <c r="E148" s="364" t="s">
        <v>10</v>
      </c>
      <c r="F148" s="323" t="s">
        <v>904</v>
      </c>
      <c r="G148" s="618">
        <f t="shared" si="27"/>
        <v>73</v>
      </c>
      <c r="H148" s="665"/>
      <c r="I148" s="284"/>
      <c r="J148" s="296"/>
      <c r="K148" s="499"/>
      <c r="L148" s="432"/>
      <c r="M148" s="432"/>
      <c r="N148" s="207"/>
      <c r="O148" s="681"/>
      <c r="P148" s="681"/>
      <c r="Q148" s="379">
        <v>73</v>
      </c>
      <c r="R148" s="589">
        <v>55</v>
      </c>
      <c r="S148" s="437"/>
      <c r="T148" s="437"/>
      <c r="U148" s="182"/>
      <c r="V148" s="499"/>
      <c r="W148" s="178"/>
      <c r="X148" s="182"/>
      <c r="Y148" s="182"/>
      <c r="Z148" s="257"/>
      <c r="AA148" s="59"/>
      <c r="AB148" s="120">
        <f t="shared" si="29"/>
        <v>0</v>
      </c>
      <c r="AC148" s="43">
        <f t="shared" si="30"/>
        <v>0</v>
      </c>
      <c r="AD148" s="39">
        <f t="shared" si="31"/>
        <v>0</v>
      </c>
      <c r="AE148" s="68">
        <f t="shared" si="32"/>
        <v>0</v>
      </c>
      <c r="AF148" s="67">
        <f t="shared" si="33"/>
        <v>0</v>
      </c>
      <c r="AG148" s="45">
        <f t="shared" si="34"/>
        <v>0</v>
      </c>
      <c r="AH148" s="69">
        <f t="shared" si="35"/>
        <v>73</v>
      </c>
      <c r="AI148" s="39">
        <f t="shared" si="36"/>
        <v>0</v>
      </c>
      <c r="AJ148" s="39">
        <f t="shared" ref="AJ148:AO163" si="38">U148</f>
        <v>0</v>
      </c>
      <c r="AK148" s="43">
        <f t="shared" si="38"/>
        <v>0</v>
      </c>
      <c r="AL148" s="47">
        <f t="shared" si="38"/>
        <v>0</v>
      </c>
      <c r="AM148" s="39">
        <f t="shared" si="38"/>
        <v>0</v>
      </c>
      <c r="AN148" s="39">
        <f t="shared" si="38"/>
        <v>0</v>
      </c>
      <c r="AO148" s="56">
        <f t="shared" si="38"/>
        <v>0</v>
      </c>
    </row>
    <row r="149" spans="1:41">
      <c r="A149" s="460">
        <f t="shared" si="37"/>
        <v>142</v>
      </c>
      <c r="B149" s="514" t="s">
        <v>1057</v>
      </c>
      <c r="C149" s="573">
        <v>16120</v>
      </c>
      <c r="D149" s="275" t="s">
        <v>1058</v>
      </c>
      <c r="E149" s="275" t="s">
        <v>52</v>
      </c>
      <c r="F149" s="517"/>
      <c r="G149" s="618">
        <f t="shared" si="27"/>
        <v>73</v>
      </c>
      <c r="H149" s="665"/>
      <c r="I149" s="284"/>
      <c r="J149" s="546">
        <v>73</v>
      </c>
      <c r="K149" s="499"/>
      <c r="L149" s="432"/>
      <c r="M149" s="432"/>
      <c r="N149" s="318"/>
      <c r="O149" s="681"/>
      <c r="P149" s="681"/>
      <c r="Q149" s="379"/>
      <c r="R149" s="589"/>
      <c r="S149" s="432"/>
      <c r="T149" s="437"/>
      <c r="U149" s="129"/>
      <c r="V149" s="499"/>
      <c r="W149" s="178"/>
      <c r="X149" s="182"/>
      <c r="Y149" s="182"/>
      <c r="Z149" s="257"/>
      <c r="AA149" s="59"/>
      <c r="AB149" s="120">
        <f t="shared" si="29"/>
        <v>0</v>
      </c>
      <c r="AC149" s="43">
        <f t="shared" si="30"/>
        <v>73</v>
      </c>
      <c r="AD149" s="39">
        <f t="shared" si="31"/>
        <v>0</v>
      </c>
      <c r="AE149" s="68">
        <f t="shared" si="32"/>
        <v>0</v>
      </c>
      <c r="AF149" s="67">
        <f t="shared" si="33"/>
        <v>0</v>
      </c>
      <c r="AG149" s="45">
        <f t="shared" si="34"/>
        <v>0</v>
      </c>
      <c r="AH149" s="69">
        <f t="shared" si="35"/>
        <v>0</v>
      </c>
      <c r="AI149" s="39">
        <f t="shared" si="36"/>
        <v>0</v>
      </c>
      <c r="AJ149" s="39">
        <f t="shared" si="38"/>
        <v>0</v>
      </c>
      <c r="AK149" s="43">
        <f t="shared" si="38"/>
        <v>0</v>
      </c>
      <c r="AL149" s="47">
        <f t="shared" si="38"/>
        <v>0</v>
      </c>
      <c r="AM149" s="39">
        <f t="shared" si="38"/>
        <v>0</v>
      </c>
      <c r="AN149" s="39">
        <f t="shared" si="38"/>
        <v>0</v>
      </c>
      <c r="AO149" s="56">
        <f t="shared" si="38"/>
        <v>0</v>
      </c>
    </row>
    <row r="150" spans="1:41">
      <c r="A150" s="460">
        <f t="shared" si="37"/>
        <v>143</v>
      </c>
      <c r="B150" s="363" t="s">
        <v>620</v>
      </c>
      <c r="C150" s="489">
        <v>79306</v>
      </c>
      <c r="D150" s="351" t="s">
        <v>621</v>
      </c>
      <c r="E150" s="453" t="s">
        <v>10</v>
      </c>
      <c r="F150" s="324"/>
      <c r="G150" s="618">
        <f t="shared" si="27"/>
        <v>72</v>
      </c>
      <c r="H150" s="665"/>
      <c r="I150" s="284"/>
      <c r="J150" s="296"/>
      <c r="K150" s="499"/>
      <c r="L150" s="432"/>
      <c r="M150" s="432"/>
      <c r="N150" s="207"/>
      <c r="O150" s="681"/>
      <c r="P150" s="681"/>
      <c r="Q150" s="379">
        <v>72</v>
      </c>
      <c r="R150" s="589">
        <v>62</v>
      </c>
      <c r="S150" s="437"/>
      <c r="T150" s="437"/>
      <c r="U150" s="182"/>
      <c r="V150" s="499"/>
      <c r="W150" s="178"/>
      <c r="X150" s="182"/>
      <c r="Y150" s="182"/>
      <c r="Z150" s="257"/>
      <c r="AA150" s="59"/>
      <c r="AB150" s="120">
        <f t="shared" si="29"/>
        <v>0</v>
      </c>
      <c r="AC150" s="43">
        <f t="shared" si="30"/>
        <v>0</v>
      </c>
      <c r="AD150" s="39">
        <f t="shared" si="31"/>
        <v>0</v>
      </c>
      <c r="AE150" s="68">
        <f t="shared" si="32"/>
        <v>0</v>
      </c>
      <c r="AF150" s="67">
        <f t="shared" si="33"/>
        <v>0</v>
      </c>
      <c r="AG150" s="45">
        <f t="shared" si="34"/>
        <v>0</v>
      </c>
      <c r="AH150" s="69">
        <f t="shared" si="35"/>
        <v>72</v>
      </c>
      <c r="AI150" s="39">
        <f t="shared" si="36"/>
        <v>0</v>
      </c>
      <c r="AJ150" s="39">
        <f t="shared" si="38"/>
        <v>0</v>
      </c>
      <c r="AK150" s="43">
        <f t="shared" si="38"/>
        <v>0</v>
      </c>
      <c r="AL150" s="47">
        <f t="shared" si="38"/>
        <v>0</v>
      </c>
      <c r="AM150" s="39">
        <f t="shared" si="38"/>
        <v>0</v>
      </c>
      <c r="AN150" s="39">
        <f t="shared" si="38"/>
        <v>0</v>
      </c>
      <c r="AO150" s="56">
        <f t="shared" si="38"/>
        <v>0</v>
      </c>
    </row>
    <row r="151" spans="1:41">
      <c r="A151" s="460">
        <f t="shared" si="37"/>
        <v>144</v>
      </c>
      <c r="B151" s="367" t="s">
        <v>289</v>
      </c>
      <c r="C151" s="140">
        <v>94350</v>
      </c>
      <c r="D151" s="140" t="s">
        <v>290</v>
      </c>
      <c r="E151" s="140" t="s">
        <v>11</v>
      </c>
      <c r="F151" s="322" t="s">
        <v>904</v>
      </c>
      <c r="G151" s="618">
        <f>ROUND(IF(COUNT(AB151:AQ151)&lt;=3,SUM(AB151:AQ151),SUM(LARGE(AB151:AQ151,1),LARGE(AB151:AQ151,2),LARGE(AB151:AQ151,3))),0)-K151</f>
        <v>71</v>
      </c>
      <c r="H151" s="159"/>
      <c r="I151" s="284"/>
      <c r="J151" s="296"/>
      <c r="K151" s="502">
        <v>31</v>
      </c>
      <c r="L151" s="432"/>
      <c r="M151" s="432"/>
      <c r="N151" s="207"/>
      <c r="O151" s="681"/>
      <c r="P151" s="681"/>
      <c r="Q151" s="353"/>
      <c r="R151" s="589"/>
      <c r="S151" s="437"/>
      <c r="T151" s="437"/>
      <c r="U151" s="182"/>
      <c r="V151" s="499">
        <v>71</v>
      </c>
      <c r="W151" s="178"/>
      <c r="X151" s="182"/>
      <c r="Y151" s="182"/>
      <c r="Z151" s="257"/>
      <c r="AA151" s="59"/>
      <c r="AB151" s="120">
        <f t="shared" si="29"/>
        <v>0</v>
      </c>
      <c r="AC151" s="43">
        <f t="shared" si="30"/>
        <v>0</v>
      </c>
      <c r="AD151" s="39">
        <f t="shared" si="31"/>
        <v>31</v>
      </c>
      <c r="AE151" s="68">
        <f t="shared" si="32"/>
        <v>0</v>
      </c>
      <c r="AF151" s="67">
        <f t="shared" si="33"/>
        <v>0</v>
      </c>
      <c r="AG151" s="45">
        <f t="shared" si="34"/>
        <v>0</v>
      </c>
      <c r="AH151" s="69">
        <f t="shared" si="35"/>
        <v>0</v>
      </c>
      <c r="AI151" s="39">
        <f t="shared" si="36"/>
        <v>0</v>
      </c>
      <c r="AJ151" s="39">
        <f t="shared" si="38"/>
        <v>0</v>
      </c>
      <c r="AK151" s="43">
        <f t="shared" si="38"/>
        <v>71</v>
      </c>
      <c r="AL151" s="47">
        <f t="shared" si="38"/>
        <v>0</v>
      </c>
      <c r="AM151" s="39">
        <f t="shared" si="38"/>
        <v>0</v>
      </c>
      <c r="AN151" s="39">
        <f t="shared" si="38"/>
        <v>0</v>
      </c>
      <c r="AO151" s="56">
        <f t="shared" si="38"/>
        <v>0</v>
      </c>
    </row>
    <row r="152" spans="1:41">
      <c r="A152" s="460">
        <f t="shared" si="37"/>
        <v>145</v>
      </c>
      <c r="B152" s="270" t="s">
        <v>851</v>
      </c>
      <c r="C152" s="129">
        <v>79464</v>
      </c>
      <c r="D152" s="129">
        <v>82039</v>
      </c>
      <c r="E152" s="129" t="s">
        <v>852</v>
      </c>
      <c r="F152" s="234"/>
      <c r="G152" s="618">
        <f t="shared" ref="G152:G215" si="39">ROUND(IF(COUNT(AB152:AQ152)&lt;=3,SUM(AB152:AQ152),SUM(LARGE(AB152:AQ152,1),LARGE(AB152:AQ152,2),LARGE(AB152:AQ152,3))),0)</f>
        <v>71</v>
      </c>
      <c r="H152" s="665"/>
      <c r="I152" s="284"/>
      <c r="J152" s="296"/>
      <c r="K152" s="499"/>
      <c r="L152" s="432"/>
      <c r="M152" s="432"/>
      <c r="N152" s="318"/>
      <c r="O152" s="681"/>
      <c r="P152" s="681"/>
      <c r="Q152" s="379"/>
      <c r="R152" s="589"/>
      <c r="S152" s="437"/>
      <c r="T152" s="437"/>
      <c r="U152" s="182"/>
      <c r="V152" s="499"/>
      <c r="W152" s="178"/>
      <c r="X152" s="182"/>
      <c r="Y152" s="290">
        <v>71</v>
      </c>
      <c r="Z152" s="257"/>
      <c r="AA152" s="59"/>
      <c r="AB152" s="120">
        <f t="shared" si="29"/>
        <v>0</v>
      </c>
      <c r="AC152" s="43">
        <f t="shared" si="30"/>
        <v>0</v>
      </c>
      <c r="AD152" s="39">
        <f t="shared" si="31"/>
        <v>0</v>
      </c>
      <c r="AE152" s="68">
        <f t="shared" si="32"/>
        <v>0</v>
      </c>
      <c r="AF152" s="67">
        <f t="shared" si="33"/>
        <v>0</v>
      </c>
      <c r="AG152" s="45">
        <f t="shared" si="34"/>
        <v>0</v>
      </c>
      <c r="AH152" s="69">
        <f t="shared" si="35"/>
        <v>0</v>
      </c>
      <c r="AI152" s="39">
        <f t="shared" si="36"/>
        <v>0</v>
      </c>
      <c r="AJ152" s="39">
        <f t="shared" si="38"/>
        <v>0</v>
      </c>
      <c r="AK152" s="43">
        <f t="shared" si="38"/>
        <v>0</v>
      </c>
      <c r="AL152" s="47">
        <f t="shared" si="38"/>
        <v>0</v>
      </c>
      <c r="AM152" s="39">
        <f t="shared" si="38"/>
        <v>0</v>
      </c>
      <c r="AN152" s="39">
        <f t="shared" si="38"/>
        <v>71</v>
      </c>
      <c r="AO152" s="56">
        <f t="shared" si="38"/>
        <v>0</v>
      </c>
    </row>
    <row r="153" spans="1:41">
      <c r="A153" s="460">
        <f t="shared" si="37"/>
        <v>146</v>
      </c>
      <c r="B153" s="514" t="s">
        <v>1059</v>
      </c>
      <c r="C153" s="573">
        <v>72055</v>
      </c>
      <c r="D153" s="275" t="s">
        <v>1061</v>
      </c>
      <c r="E153" s="275" t="s">
        <v>52</v>
      </c>
      <c r="F153" s="517"/>
      <c r="G153" s="618">
        <f t="shared" si="39"/>
        <v>71</v>
      </c>
      <c r="H153" s="159"/>
      <c r="I153" s="284"/>
      <c r="J153" s="546">
        <v>71</v>
      </c>
      <c r="K153" s="502"/>
      <c r="L153" s="432"/>
      <c r="M153" s="432"/>
      <c r="N153" s="207"/>
      <c r="O153" s="681"/>
      <c r="P153" s="681"/>
      <c r="Q153" s="353"/>
      <c r="R153" s="589"/>
      <c r="S153" s="437"/>
      <c r="T153" s="437"/>
      <c r="U153" s="182"/>
      <c r="V153" s="499"/>
      <c r="W153" s="178"/>
      <c r="X153" s="182"/>
      <c r="Y153" s="182"/>
      <c r="Z153" s="257"/>
      <c r="AA153" s="59"/>
      <c r="AB153" s="120">
        <f t="shared" si="29"/>
        <v>0</v>
      </c>
      <c r="AC153" s="43">
        <f t="shared" si="30"/>
        <v>71</v>
      </c>
      <c r="AD153" s="39">
        <f t="shared" si="31"/>
        <v>0</v>
      </c>
      <c r="AE153" s="68">
        <f t="shared" si="32"/>
        <v>0</v>
      </c>
      <c r="AF153" s="67">
        <f t="shared" si="33"/>
        <v>0</v>
      </c>
      <c r="AG153" s="45">
        <f t="shared" si="34"/>
        <v>0</v>
      </c>
      <c r="AH153" s="69">
        <f t="shared" si="35"/>
        <v>0</v>
      </c>
      <c r="AI153" s="39">
        <f t="shared" si="36"/>
        <v>0</v>
      </c>
      <c r="AJ153" s="39">
        <f t="shared" si="38"/>
        <v>0</v>
      </c>
      <c r="AK153" s="43">
        <f t="shared" si="38"/>
        <v>0</v>
      </c>
      <c r="AL153" s="47">
        <f t="shared" si="38"/>
        <v>0</v>
      </c>
      <c r="AM153" s="39">
        <f t="shared" si="38"/>
        <v>0</v>
      </c>
      <c r="AN153" s="39">
        <f t="shared" si="38"/>
        <v>0</v>
      </c>
      <c r="AO153" s="56">
        <f t="shared" si="38"/>
        <v>0</v>
      </c>
    </row>
    <row r="154" spans="1:41">
      <c r="A154" s="460">
        <f t="shared" si="37"/>
        <v>147</v>
      </c>
      <c r="B154" s="472" t="s">
        <v>923</v>
      </c>
      <c r="C154" s="477">
        <v>101711</v>
      </c>
      <c r="D154" s="444" t="s">
        <v>925</v>
      </c>
      <c r="E154" s="473" t="s">
        <v>11</v>
      </c>
      <c r="F154" s="480"/>
      <c r="G154" s="618">
        <f t="shared" si="39"/>
        <v>70</v>
      </c>
      <c r="H154" s="158"/>
      <c r="I154" s="546"/>
      <c r="J154" s="296"/>
      <c r="K154" s="502"/>
      <c r="L154" s="432"/>
      <c r="M154" s="432"/>
      <c r="N154" s="207"/>
      <c r="O154" s="681"/>
      <c r="P154" s="681"/>
      <c r="Q154" s="379"/>
      <c r="R154" s="589"/>
      <c r="S154" s="437"/>
      <c r="T154" s="437"/>
      <c r="U154" s="129"/>
      <c r="V154" s="499">
        <v>70</v>
      </c>
      <c r="W154" s="178"/>
      <c r="X154" s="182"/>
      <c r="Y154" s="182"/>
      <c r="Z154" s="257"/>
      <c r="AA154" s="59"/>
      <c r="AB154" s="120">
        <f t="shared" si="29"/>
        <v>0</v>
      </c>
      <c r="AC154" s="43">
        <f t="shared" si="30"/>
        <v>0</v>
      </c>
      <c r="AD154" s="39">
        <f t="shared" si="31"/>
        <v>0</v>
      </c>
      <c r="AE154" s="68">
        <f t="shared" si="32"/>
        <v>0</v>
      </c>
      <c r="AF154" s="67">
        <f t="shared" si="33"/>
        <v>0</v>
      </c>
      <c r="AG154" s="45">
        <f t="shared" si="34"/>
        <v>0</v>
      </c>
      <c r="AH154" s="69">
        <f t="shared" si="35"/>
        <v>0</v>
      </c>
      <c r="AI154" s="39">
        <f t="shared" si="36"/>
        <v>0</v>
      </c>
      <c r="AJ154" s="39">
        <f t="shared" si="38"/>
        <v>0</v>
      </c>
      <c r="AK154" s="43">
        <f t="shared" si="38"/>
        <v>70</v>
      </c>
      <c r="AL154" s="47">
        <f t="shared" si="38"/>
        <v>0</v>
      </c>
      <c r="AM154" s="39">
        <f t="shared" si="38"/>
        <v>0</v>
      </c>
      <c r="AN154" s="39">
        <f t="shared" si="38"/>
        <v>0</v>
      </c>
      <c r="AO154" s="56">
        <f t="shared" si="38"/>
        <v>0</v>
      </c>
    </row>
    <row r="155" spans="1:41">
      <c r="A155" s="460">
        <f t="shared" si="37"/>
        <v>148</v>
      </c>
      <c r="B155" s="398" t="s">
        <v>703</v>
      </c>
      <c r="C155" s="239">
        <v>92786</v>
      </c>
      <c r="D155" s="399" t="s">
        <v>704</v>
      </c>
      <c r="E155" s="129" t="s">
        <v>10</v>
      </c>
      <c r="F155" s="234"/>
      <c r="G155" s="618">
        <f t="shared" si="39"/>
        <v>70</v>
      </c>
      <c r="H155" s="665"/>
      <c r="I155" s="296"/>
      <c r="J155" s="296"/>
      <c r="K155" s="499"/>
      <c r="L155" s="432"/>
      <c r="M155" s="674">
        <v>70</v>
      </c>
      <c r="N155" s="331"/>
      <c r="O155" s="681"/>
      <c r="P155" s="681"/>
      <c r="Q155" s="353"/>
      <c r="R155" s="589"/>
      <c r="S155" s="437"/>
      <c r="T155" s="437"/>
      <c r="U155" s="182"/>
      <c r="V155" s="499"/>
      <c r="W155" s="178"/>
      <c r="X155" s="182"/>
      <c r="Y155" s="182"/>
      <c r="Z155" s="257"/>
      <c r="AA155" s="59"/>
      <c r="AB155" s="120">
        <f t="shared" si="29"/>
        <v>0</v>
      </c>
      <c r="AC155" s="43">
        <f t="shared" si="30"/>
        <v>0</v>
      </c>
      <c r="AD155" s="39">
        <f t="shared" si="31"/>
        <v>0</v>
      </c>
      <c r="AE155" s="68">
        <f t="shared" si="32"/>
        <v>70</v>
      </c>
      <c r="AF155" s="67">
        <f t="shared" si="33"/>
        <v>0</v>
      </c>
      <c r="AG155" s="45">
        <f t="shared" si="34"/>
        <v>0</v>
      </c>
      <c r="AH155" s="69">
        <f t="shared" si="35"/>
        <v>0</v>
      </c>
      <c r="AI155" s="39">
        <f t="shared" si="36"/>
        <v>0</v>
      </c>
      <c r="AJ155" s="39">
        <f t="shared" si="38"/>
        <v>0</v>
      </c>
      <c r="AK155" s="43">
        <f t="shared" si="38"/>
        <v>0</v>
      </c>
      <c r="AL155" s="47">
        <f t="shared" si="38"/>
        <v>0</v>
      </c>
      <c r="AM155" s="39">
        <f t="shared" si="38"/>
        <v>0</v>
      </c>
      <c r="AN155" s="39">
        <f t="shared" si="38"/>
        <v>0</v>
      </c>
      <c r="AO155" s="56">
        <f t="shared" si="38"/>
        <v>0</v>
      </c>
    </row>
    <row r="156" spans="1:41">
      <c r="A156" s="460">
        <f t="shared" si="37"/>
        <v>149</v>
      </c>
      <c r="B156" s="476" t="s">
        <v>346</v>
      </c>
      <c r="C156" s="477">
        <v>21767</v>
      </c>
      <c r="D156" s="477">
        <v>248</v>
      </c>
      <c r="E156" s="288" t="s">
        <v>11</v>
      </c>
      <c r="F156" s="479"/>
      <c r="G156" s="618">
        <f t="shared" si="39"/>
        <v>70</v>
      </c>
      <c r="H156" s="159"/>
      <c r="I156" s="284"/>
      <c r="J156" s="296"/>
      <c r="K156" s="499"/>
      <c r="L156" s="437"/>
      <c r="M156" s="432"/>
      <c r="N156" s="331"/>
      <c r="O156" s="682"/>
      <c r="P156" s="681"/>
      <c r="Q156" s="379"/>
      <c r="R156" s="589"/>
      <c r="S156" s="432"/>
      <c r="T156" s="437"/>
      <c r="U156" s="182"/>
      <c r="V156" s="499">
        <v>0</v>
      </c>
      <c r="W156" s="178"/>
      <c r="X156" s="182">
        <v>70</v>
      </c>
      <c r="Y156" s="182"/>
      <c r="Z156" s="257">
        <v>0</v>
      </c>
      <c r="AA156" s="59"/>
      <c r="AB156" s="120">
        <f t="shared" si="29"/>
        <v>0</v>
      </c>
      <c r="AC156" s="43">
        <f t="shared" si="30"/>
        <v>0</v>
      </c>
      <c r="AD156" s="39">
        <f t="shared" si="31"/>
        <v>0</v>
      </c>
      <c r="AE156" s="68">
        <f t="shared" si="32"/>
        <v>0</v>
      </c>
      <c r="AF156" s="67">
        <f t="shared" si="33"/>
        <v>0</v>
      </c>
      <c r="AG156" s="45">
        <f t="shared" si="34"/>
        <v>0</v>
      </c>
      <c r="AH156" s="69">
        <f t="shared" si="35"/>
        <v>0</v>
      </c>
      <c r="AI156" s="39">
        <f t="shared" si="36"/>
        <v>0</v>
      </c>
      <c r="AJ156" s="39">
        <f t="shared" si="38"/>
        <v>0</v>
      </c>
      <c r="AK156" s="43">
        <f t="shared" si="38"/>
        <v>0</v>
      </c>
      <c r="AL156" s="47">
        <f t="shared" si="38"/>
        <v>0</v>
      </c>
      <c r="AM156" s="39">
        <f t="shared" si="38"/>
        <v>70</v>
      </c>
      <c r="AN156" s="39">
        <f t="shared" si="38"/>
        <v>0</v>
      </c>
      <c r="AO156" s="56">
        <f t="shared" si="38"/>
        <v>0</v>
      </c>
    </row>
    <row r="157" spans="1:41">
      <c r="A157" s="460">
        <f t="shared" si="37"/>
        <v>150</v>
      </c>
      <c r="B157" s="559" t="s">
        <v>1191</v>
      </c>
      <c r="C157" s="573">
        <v>101876</v>
      </c>
      <c r="D157" s="275" t="s">
        <v>1065</v>
      </c>
      <c r="E157" s="275" t="s">
        <v>52</v>
      </c>
      <c r="F157" s="517" t="s">
        <v>904</v>
      </c>
      <c r="G157" s="618">
        <f t="shared" si="39"/>
        <v>69</v>
      </c>
      <c r="H157" s="665"/>
      <c r="I157" s="284"/>
      <c r="J157" s="546">
        <v>69</v>
      </c>
      <c r="K157" s="499"/>
      <c r="L157" s="432"/>
      <c r="M157" s="432"/>
      <c r="N157" s="318"/>
      <c r="O157" s="681"/>
      <c r="P157" s="681"/>
      <c r="Q157" s="379"/>
      <c r="R157" s="589"/>
      <c r="S157" s="432"/>
      <c r="T157" s="437"/>
      <c r="U157" s="129"/>
      <c r="V157" s="499"/>
      <c r="W157" s="178"/>
      <c r="X157" s="182"/>
      <c r="Y157" s="182"/>
      <c r="Z157" s="257"/>
      <c r="AA157" s="59"/>
      <c r="AB157" s="120">
        <f t="shared" si="29"/>
        <v>0</v>
      </c>
      <c r="AC157" s="43">
        <f t="shared" si="30"/>
        <v>69</v>
      </c>
      <c r="AD157" s="39">
        <f t="shared" si="31"/>
        <v>0</v>
      </c>
      <c r="AE157" s="68">
        <f t="shared" si="32"/>
        <v>0</v>
      </c>
      <c r="AF157" s="67">
        <f t="shared" si="33"/>
        <v>0</v>
      </c>
      <c r="AG157" s="45">
        <f t="shared" si="34"/>
        <v>0</v>
      </c>
      <c r="AH157" s="69">
        <f t="shared" si="35"/>
        <v>0</v>
      </c>
      <c r="AI157" s="39">
        <f t="shared" si="36"/>
        <v>0</v>
      </c>
      <c r="AJ157" s="39">
        <f t="shared" si="38"/>
        <v>0</v>
      </c>
      <c r="AK157" s="43">
        <f t="shared" si="38"/>
        <v>0</v>
      </c>
      <c r="AL157" s="47">
        <f t="shared" si="38"/>
        <v>0</v>
      </c>
      <c r="AM157" s="39">
        <f t="shared" si="38"/>
        <v>0</v>
      </c>
      <c r="AN157" s="39">
        <f t="shared" si="38"/>
        <v>0</v>
      </c>
      <c r="AO157" s="56">
        <f t="shared" si="38"/>
        <v>0</v>
      </c>
    </row>
    <row r="158" spans="1:41">
      <c r="A158" s="460">
        <f t="shared" si="37"/>
        <v>151</v>
      </c>
      <c r="B158" s="363" t="s">
        <v>641</v>
      </c>
      <c r="C158" s="344">
        <v>94396</v>
      </c>
      <c r="D158" s="182" t="s">
        <v>642</v>
      </c>
      <c r="E158" s="182" t="s">
        <v>10</v>
      </c>
      <c r="F158" s="292" t="s">
        <v>904</v>
      </c>
      <c r="G158" s="618">
        <f t="shared" si="39"/>
        <v>69</v>
      </c>
      <c r="H158" s="665"/>
      <c r="I158" s="284"/>
      <c r="J158" s="296"/>
      <c r="K158" s="498"/>
      <c r="L158" s="432"/>
      <c r="M158" s="432"/>
      <c r="N158" s="318"/>
      <c r="O158" s="681"/>
      <c r="P158" s="681"/>
      <c r="Q158" s="379">
        <v>37</v>
      </c>
      <c r="R158" s="589">
        <v>69</v>
      </c>
      <c r="S158" s="437"/>
      <c r="T158" s="437"/>
      <c r="U158" s="182"/>
      <c r="V158" s="499"/>
      <c r="W158" s="178"/>
      <c r="X158" s="182"/>
      <c r="Y158" s="182"/>
      <c r="Z158" s="257"/>
      <c r="AA158" s="59"/>
      <c r="AB158" s="120">
        <f t="shared" si="29"/>
        <v>0</v>
      </c>
      <c r="AC158" s="43">
        <f t="shared" si="30"/>
        <v>0</v>
      </c>
      <c r="AD158" s="39">
        <f t="shared" si="31"/>
        <v>0</v>
      </c>
      <c r="AE158" s="68">
        <f t="shared" si="32"/>
        <v>0</v>
      </c>
      <c r="AF158" s="67">
        <f t="shared" si="33"/>
        <v>0</v>
      </c>
      <c r="AG158" s="45">
        <f t="shared" si="34"/>
        <v>0</v>
      </c>
      <c r="AH158" s="69">
        <f t="shared" si="35"/>
        <v>69</v>
      </c>
      <c r="AI158" s="39">
        <f t="shared" si="36"/>
        <v>0</v>
      </c>
      <c r="AJ158" s="39">
        <f t="shared" si="38"/>
        <v>0</v>
      </c>
      <c r="AK158" s="43">
        <f t="shared" si="38"/>
        <v>0</v>
      </c>
      <c r="AL158" s="47">
        <f t="shared" si="38"/>
        <v>0</v>
      </c>
      <c r="AM158" s="39">
        <f t="shared" si="38"/>
        <v>0</v>
      </c>
      <c r="AN158" s="39">
        <f t="shared" si="38"/>
        <v>0</v>
      </c>
      <c r="AO158" s="56">
        <f t="shared" si="38"/>
        <v>0</v>
      </c>
    </row>
    <row r="159" spans="1:41">
      <c r="A159" s="460">
        <f t="shared" si="37"/>
        <v>152</v>
      </c>
      <c r="B159" s="514" t="s">
        <v>1062</v>
      </c>
      <c r="C159" s="275">
        <v>92386</v>
      </c>
      <c r="D159" s="275" t="s">
        <v>1063</v>
      </c>
      <c r="E159" s="275" t="s">
        <v>52</v>
      </c>
      <c r="F159" s="517"/>
      <c r="G159" s="618">
        <f t="shared" si="39"/>
        <v>69</v>
      </c>
      <c r="H159" s="158"/>
      <c r="I159" s="546"/>
      <c r="J159" s="546">
        <v>69</v>
      </c>
      <c r="K159" s="502"/>
      <c r="L159" s="432"/>
      <c r="M159" s="432"/>
      <c r="N159" s="207"/>
      <c r="O159" s="681"/>
      <c r="P159" s="681"/>
      <c r="Q159" s="379"/>
      <c r="R159" s="589"/>
      <c r="S159" s="437"/>
      <c r="T159" s="437"/>
      <c r="U159" s="129"/>
      <c r="V159" s="499"/>
      <c r="W159" s="178"/>
      <c r="X159" s="182"/>
      <c r="Y159" s="182"/>
      <c r="Z159" s="257"/>
      <c r="AA159" s="59"/>
      <c r="AB159" s="120">
        <f t="shared" si="29"/>
        <v>0</v>
      </c>
      <c r="AC159" s="43">
        <f t="shared" si="30"/>
        <v>69</v>
      </c>
      <c r="AD159" s="39">
        <f t="shared" si="31"/>
        <v>0</v>
      </c>
      <c r="AE159" s="68">
        <f t="shared" si="32"/>
        <v>0</v>
      </c>
      <c r="AF159" s="67">
        <f t="shared" si="33"/>
        <v>0</v>
      </c>
      <c r="AG159" s="45">
        <f t="shared" si="34"/>
        <v>0</v>
      </c>
      <c r="AH159" s="69">
        <f t="shared" si="35"/>
        <v>0</v>
      </c>
      <c r="AI159" s="39">
        <f t="shared" si="36"/>
        <v>0</v>
      </c>
      <c r="AJ159" s="39">
        <f t="shared" si="38"/>
        <v>0</v>
      </c>
      <c r="AK159" s="43">
        <f t="shared" si="38"/>
        <v>0</v>
      </c>
      <c r="AL159" s="47">
        <f t="shared" si="38"/>
        <v>0</v>
      </c>
      <c r="AM159" s="39">
        <f t="shared" si="38"/>
        <v>0</v>
      </c>
      <c r="AN159" s="39">
        <f t="shared" si="38"/>
        <v>0</v>
      </c>
      <c r="AO159" s="56">
        <f t="shared" si="38"/>
        <v>0</v>
      </c>
    </row>
    <row r="160" spans="1:41">
      <c r="A160" s="460">
        <f t="shared" si="37"/>
        <v>153</v>
      </c>
      <c r="B160" s="556" t="s">
        <v>1172</v>
      </c>
      <c r="C160" s="529">
        <v>87121</v>
      </c>
      <c r="D160" s="529" t="s">
        <v>1109</v>
      </c>
      <c r="E160" s="529" t="s">
        <v>13</v>
      </c>
      <c r="F160" s="538" t="s">
        <v>904</v>
      </c>
      <c r="G160" s="618">
        <f t="shared" si="39"/>
        <v>69</v>
      </c>
      <c r="H160" s="158"/>
      <c r="I160" s="546"/>
      <c r="J160" s="296"/>
      <c r="K160" s="502"/>
      <c r="L160" s="432"/>
      <c r="M160" s="432"/>
      <c r="N160" s="207"/>
      <c r="O160" s="681"/>
      <c r="P160" s="681"/>
      <c r="Q160" s="379"/>
      <c r="R160" s="589"/>
      <c r="S160" s="432"/>
      <c r="T160" s="437"/>
      <c r="U160" s="182"/>
      <c r="V160" s="499"/>
      <c r="W160" s="314">
        <v>69</v>
      </c>
      <c r="X160" s="182"/>
      <c r="Y160" s="182"/>
      <c r="Z160" s="257"/>
      <c r="AA160" s="59"/>
      <c r="AB160" s="120">
        <f t="shared" si="29"/>
        <v>0</v>
      </c>
      <c r="AC160" s="43">
        <f t="shared" si="30"/>
        <v>0</v>
      </c>
      <c r="AD160" s="39">
        <f t="shared" si="31"/>
        <v>0</v>
      </c>
      <c r="AE160" s="68">
        <f t="shared" si="32"/>
        <v>0</v>
      </c>
      <c r="AF160" s="67">
        <f t="shared" si="33"/>
        <v>0</v>
      </c>
      <c r="AG160" s="45">
        <f t="shared" si="34"/>
        <v>0</v>
      </c>
      <c r="AH160" s="69">
        <f t="shared" si="35"/>
        <v>0</v>
      </c>
      <c r="AI160" s="39">
        <f t="shared" si="36"/>
        <v>0</v>
      </c>
      <c r="AJ160" s="39">
        <f t="shared" si="38"/>
        <v>0</v>
      </c>
      <c r="AK160" s="43">
        <f t="shared" si="38"/>
        <v>0</v>
      </c>
      <c r="AL160" s="47">
        <f t="shared" si="38"/>
        <v>69</v>
      </c>
      <c r="AM160" s="39">
        <f t="shared" si="38"/>
        <v>0</v>
      </c>
      <c r="AN160" s="39">
        <f t="shared" si="38"/>
        <v>0</v>
      </c>
      <c r="AO160" s="56">
        <f t="shared" si="38"/>
        <v>0</v>
      </c>
    </row>
    <row r="161" spans="1:41">
      <c r="A161" s="460">
        <f t="shared" si="37"/>
        <v>154</v>
      </c>
      <c r="B161" s="450" t="s">
        <v>799</v>
      </c>
      <c r="C161" s="451">
        <v>81518</v>
      </c>
      <c r="D161" s="451" t="s">
        <v>800</v>
      </c>
      <c r="E161" s="451" t="s">
        <v>4</v>
      </c>
      <c r="F161" s="454"/>
      <c r="G161" s="618">
        <f t="shared" si="39"/>
        <v>69</v>
      </c>
      <c r="H161" s="159"/>
      <c r="I161" s="284"/>
      <c r="J161" s="296"/>
      <c r="K161" s="499"/>
      <c r="L161" s="437"/>
      <c r="M161" s="432"/>
      <c r="N161" s="331"/>
      <c r="O161" s="681"/>
      <c r="P161" s="681"/>
      <c r="Q161" s="379"/>
      <c r="R161" s="589"/>
      <c r="S161" s="437"/>
      <c r="T161" s="437"/>
      <c r="U161" s="129">
        <v>69</v>
      </c>
      <c r="V161" s="499"/>
      <c r="W161" s="178"/>
      <c r="X161" s="182"/>
      <c r="Y161" s="182"/>
      <c r="Z161" s="257"/>
      <c r="AA161" s="59"/>
      <c r="AB161" s="120">
        <f t="shared" si="29"/>
        <v>0</v>
      </c>
      <c r="AC161" s="43">
        <f t="shared" si="30"/>
        <v>0</v>
      </c>
      <c r="AD161" s="39">
        <f t="shared" si="31"/>
        <v>0</v>
      </c>
      <c r="AE161" s="68">
        <f t="shared" si="32"/>
        <v>0</v>
      </c>
      <c r="AF161" s="67">
        <f t="shared" si="33"/>
        <v>0</v>
      </c>
      <c r="AG161" s="45">
        <f t="shared" si="34"/>
        <v>0</v>
      </c>
      <c r="AH161" s="69">
        <f t="shared" si="35"/>
        <v>0</v>
      </c>
      <c r="AI161" s="39">
        <f t="shared" si="36"/>
        <v>0</v>
      </c>
      <c r="AJ161" s="39">
        <f t="shared" si="38"/>
        <v>69</v>
      </c>
      <c r="AK161" s="43">
        <f t="shared" si="38"/>
        <v>0</v>
      </c>
      <c r="AL161" s="47">
        <f t="shared" si="38"/>
        <v>0</v>
      </c>
      <c r="AM161" s="39">
        <f t="shared" si="38"/>
        <v>0</v>
      </c>
      <c r="AN161" s="39">
        <f t="shared" si="38"/>
        <v>0</v>
      </c>
      <c r="AO161" s="56">
        <f t="shared" si="38"/>
        <v>0</v>
      </c>
    </row>
    <row r="162" spans="1:41">
      <c r="A162" s="460">
        <f t="shared" si="37"/>
        <v>155</v>
      </c>
      <c r="B162" s="363" t="s">
        <v>643</v>
      </c>
      <c r="C162" s="344">
        <v>54216</v>
      </c>
      <c r="D162" s="344" t="s">
        <v>644</v>
      </c>
      <c r="E162" s="453" t="s">
        <v>10</v>
      </c>
      <c r="F162" s="324"/>
      <c r="G162" s="618">
        <f t="shared" si="39"/>
        <v>69</v>
      </c>
      <c r="H162" s="665"/>
      <c r="I162" s="284"/>
      <c r="J162" s="296"/>
      <c r="K162" s="499"/>
      <c r="L162" s="432"/>
      <c r="M162" s="432">
        <v>30</v>
      </c>
      <c r="N162" s="207"/>
      <c r="O162" s="681"/>
      <c r="P162" s="681"/>
      <c r="Q162" s="379">
        <v>21</v>
      </c>
      <c r="R162" s="589">
        <v>39</v>
      </c>
      <c r="S162" s="437"/>
      <c r="T162" s="437"/>
      <c r="U162" s="182"/>
      <c r="V162" s="499"/>
      <c r="W162" s="178"/>
      <c r="X162" s="182"/>
      <c r="Y162" s="182"/>
      <c r="Z162" s="257"/>
      <c r="AA162" s="59"/>
      <c r="AB162" s="120">
        <f t="shared" si="29"/>
        <v>0</v>
      </c>
      <c r="AC162" s="43">
        <f t="shared" si="30"/>
        <v>0</v>
      </c>
      <c r="AD162" s="39">
        <f t="shared" si="31"/>
        <v>0</v>
      </c>
      <c r="AE162" s="68">
        <f t="shared" si="32"/>
        <v>30</v>
      </c>
      <c r="AF162" s="67">
        <f t="shared" si="33"/>
        <v>0</v>
      </c>
      <c r="AG162" s="45">
        <f t="shared" si="34"/>
        <v>0</v>
      </c>
      <c r="AH162" s="69">
        <f t="shared" si="35"/>
        <v>39</v>
      </c>
      <c r="AI162" s="39">
        <f t="shared" si="36"/>
        <v>0</v>
      </c>
      <c r="AJ162" s="39">
        <f t="shared" si="38"/>
        <v>0</v>
      </c>
      <c r="AK162" s="43">
        <f t="shared" si="38"/>
        <v>0</v>
      </c>
      <c r="AL162" s="47">
        <f t="shared" si="38"/>
        <v>0</v>
      </c>
      <c r="AM162" s="39">
        <f t="shared" si="38"/>
        <v>0</v>
      </c>
      <c r="AN162" s="39">
        <f t="shared" si="38"/>
        <v>0</v>
      </c>
      <c r="AO162" s="56">
        <f t="shared" si="38"/>
        <v>0</v>
      </c>
    </row>
    <row r="163" spans="1:41">
      <c r="A163" s="460">
        <f t="shared" si="37"/>
        <v>156</v>
      </c>
      <c r="B163" s="366" t="s">
        <v>264</v>
      </c>
      <c r="C163" s="142">
        <v>94342</v>
      </c>
      <c r="D163" s="140" t="s">
        <v>265</v>
      </c>
      <c r="E163" s="140" t="s">
        <v>11</v>
      </c>
      <c r="F163" s="322" t="s">
        <v>904</v>
      </c>
      <c r="G163" s="618">
        <f t="shared" si="39"/>
        <v>68</v>
      </c>
      <c r="H163" s="158"/>
      <c r="I163" s="284"/>
      <c r="J163" s="296"/>
      <c r="K163" s="502">
        <v>68</v>
      </c>
      <c r="L163" s="432"/>
      <c r="M163" s="432"/>
      <c r="N163" s="207"/>
      <c r="O163" s="681"/>
      <c r="P163" s="681"/>
      <c r="Q163" s="353"/>
      <c r="R163" s="589"/>
      <c r="S163" s="437"/>
      <c r="T163" s="437"/>
      <c r="U163" s="182"/>
      <c r="V163" s="499"/>
      <c r="W163" s="178"/>
      <c r="X163" s="182"/>
      <c r="Y163" s="182"/>
      <c r="Z163" s="257"/>
      <c r="AA163" s="59"/>
      <c r="AB163" s="120">
        <f t="shared" si="29"/>
        <v>0</v>
      </c>
      <c r="AC163" s="43">
        <f t="shared" si="30"/>
        <v>0</v>
      </c>
      <c r="AD163" s="39">
        <f t="shared" si="31"/>
        <v>68</v>
      </c>
      <c r="AE163" s="68">
        <f t="shared" si="32"/>
        <v>0</v>
      </c>
      <c r="AF163" s="67">
        <f t="shared" si="33"/>
        <v>0</v>
      </c>
      <c r="AG163" s="45">
        <f t="shared" si="34"/>
        <v>0</v>
      </c>
      <c r="AH163" s="69">
        <f t="shared" si="35"/>
        <v>0</v>
      </c>
      <c r="AI163" s="39">
        <f t="shared" si="36"/>
        <v>0</v>
      </c>
      <c r="AJ163" s="39">
        <f t="shared" si="38"/>
        <v>0</v>
      </c>
      <c r="AK163" s="43">
        <f t="shared" si="38"/>
        <v>0</v>
      </c>
      <c r="AL163" s="47">
        <f t="shared" si="38"/>
        <v>0</v>
      </c>
      <c r="AM163" s="39">
        <f t="shared" si="38"/>
        <v>0</v>
      </c>
      <c r="AN163" s="39">
        <f t="shared" si="38"/>
        <v>0</v>
      </c>
      <c r="AO163" s="56">
        <f t="shared" si="38"/>
        <v>0</v>
      </c>
    </row>
    <row r="164" spans="1:41">
      <c r="A164" s="460">
        <f t="shared" si="37"/>
        <v>157</v>
      </c>
      <c r="B164" s="408" t="s">
        <v>1167</v>
      </c>
      <c r="C164" s="400">
        <v>93629</v>
      </c>
      <c r="D164" s="409" t="s">
        <v>738</v>
      </c>
      <c r="E164" s="155" t="s">
        <v>12</v>
      </c>
      <c r="F164" s="423" t="s">
        <v>904</v>
      </c>
      <c r="G164" s="618">
        <f t="shared" si="39"/>
        <v>68</v>
      </c>
      <c r="H164" s="159"/>
      <c r="I164" s="284"/>
      <c r="J164" s="296"/>
      <c r="K164" s="499"/>
      <c r="L164" s="437"/>
      <c r="M164" s="432"/>
      <c r="N164" s="331"/>
      <c r="O164" s="681"/>
      <c r="P164" s="681"/>
      <c r="Q164" s="379"/>
      <c r="R164" s="589"/>
      <c r="S164" s="432">
        <v>7</v>
      </c>
      <c r="T164" s="437">
        <v>68</v>
      </c>
      <c r="U164" s="182"/>
      <c r="V164" s="499"/>
      <c r="W164" s="178"/>
      <c r="X164" s="182"/>
      <c r="Y164" s="182"/>
      <c r="Z164" s="257"/>
      <c r="AA164" s="59"/>
      <c r="AB164" s="120">
        <f t="shared" si="29"/>
        <v>0</v>
      </c>
      <c r="AC164" s="43">
        <f t="shared" si="30"/>
        <v>0</v>
      </c>
      <c r="AD164" s="39">
        <f t="shared" si="31"/>
        <v>0</v>
      </c>
      <c r="AE164" s="68">
        <f t="shared" si="32"/>
        <v>0</v>
      </c>
      <c r="AF164" s="67">
        <f t="shared" si="33"/>
        <v>0</v>
      </c>
      <c r="AG164" s="45">
        <f t="shared" si="34"/>
        <v>0</v>
      </c>
      <c r="AH164" s="69">
        <f t="shared" si="35"/>
        <v>0</v>
      </c>
      <c r="AI164" s="39">
        <f t="shared" si="36"/>
        <v>68</v>
      </c>
      <c r="AJ164" s="39">
        <f t="shared" ref="AJ164:AO202" si="40">U164</f>
        <v>0</v>
      </c>
      <c r="AK164" s="43">
        <f t="shared" si="40"/>
        <v>0</v>
      </c>
      <c r="AL164" s="47">
        <f t="shared" si="40"/>
        <v>0</v>
      </c>
      <c r="AM164" s="39">
        <f t="shared" si="40"/>
        <v>0</v>
      </c>
      <c r="AN164" s="39">
        <f t="shared" si="40"/>
        <v>0</v>
      </c>
      <c r="AO164" s="56">
        <f t="shared" si="40"/>
        <v>0</v>
      </c>
    </row>
    <row r="165" spans="1:41">
      <c r="A165" s="460">
        <f t="shared" si="37"/>
        <v>158</v>
      </c>
      <c r="B165" s="272" t="s">
        <v>721</v>
      </c>
      <c r="C165" s="153">
        <v>65769</v>
      </c>
      <c r="D165" s="129" t="s">
        <v>722</v>
      </c>
      <c r="E165" s="140" t="s">
        <v>12</v>
      </c>
      <c r="F165" s="322"/>
      <c r="G165" s="618">
        <f t="shared" si="39"/>
        <v>68</v>
      </c>
      <c r="H165" s="158"/>
      <c r="I165" s="284"/>
      <c r="J165" s="296"/>
      <c r="K165" s="499"/>
      <c r="L165" s="432"/>
      <c r="M165" s="432"/>
      <c r="N165" s="207"/>
      <c r="O165" s="681"/>
      <c r="P165" s="681"/>
      <c r="Q165" s="379"/>
      <c r="R165" s="589"/>
      <c r="S165" s="432">
        <v>68</v>
      </c>
      <c r="T165" s="437">
        <v>62</v>
      </c>
      <c r="U165" s="182"/>
      <c r="V165" s="499"/>
      <c r="W165" s="178"/>
      <c r="X165" s="182"/>
      <c r="Y165" s="182"/>
      <c r="Z165" s="257"/>
      <c r="AA165" s="59"/>
      <c r="AB165" s="120">
        <f t="shared" si="29"/>
        <v>0</v>
      </c>
      <c r="AC165" s="43">
        <f t="shared" si="30"/>
        <v>0</v>
      </c>
      <c r="AD165" s="39">
        <f t="shared" si="31"/>
        <v>0</v>
      </c>
      <c r="AE165" s="68">
        <f t="shared" si="32"/>
        <v>0</v>
      </c>
      <c r="AF165" s="67">
        <f t="shared" si="33"/>
        <v>0</v>
      </c>
      <c r="AG165" s="45">
        <f t="shared" si="34"/>
        <v>0</v>
      </c>
      <c r="AH165" s="69">
        <f t="shared" si="35"/>
        <v>0</v>
      </c>
      <c r="AI165" s="39">
        <f t="shared" si="36"/>
        <v>68</v>
      </c>
      <c r="AJ165" s="39">
        <f t="shared" si="40"/>
        <v>0</v>
      </c>
      <c r="AK165" s="43">
        <f t="shared" si="40"/>
        <v>0</v>
      </c>
      <c r="AL165" s="47">
        <f t="shared" si="40"/>
        <v>0</v>
      </c>
      <c r="AM165" s="39">
        <f t="shared" si="40"/>
        <v>0</v>
      </c>
      <c r="AN165" s="39">
        <f t="shared" si="40"/>
        <v>0</v>
      </c>
      <c r="AO165" s="56">
        <f t="shared" si="40"/>
        <v>0</v>
      </c>
    </row>
    <row r="166" spans="1:41">
      <c r="A166" s="460">
        <f t="shared" si="37"/>
        <v>159</v>
      </c>
      <c r="B166" s="214" t="s">
        <v>112</v>
      </c>
      <c r="C166" s="145">
        <v>85410</v>
      </c>
      <c r="D166" s="154" t="s">
        <v>200</v>
      </c>
      <c r="E166" s="163" t="s">
        <v>0</v>
      </c>
      <c r="F166" s="215" t="s">
        <v>904</v>
      </c>
      <c r="G166" s="618">
        <f t="shared" si="39"/>
        <v>67</v>
      </c>
      <c r="H166" s="665">
        <v>67</v>
      </c>
      <c r="I166" s="284"/>
      <c r="J166" s="296"/>
      <c r="K166" s="498"/>
      <c r="L166" s="432"/>
      <c r="M166" s="432"/>
      <c r="N166" s="207"/>
      <c r="O166" s="681"/>
      <c r="P166" s="681"/>
      <c r="Q166" s="353"/>
      <c r="R166" s="589"/>
      <c r="S166" s="437"/>
      <c r="T166" s="437"/>
      <c r="U166" s="182">
        <v>0</v>
      </c>
      <c r="V166" s="499"/>
      <c r="W166" s="178"/>
      <c r="X166" s="182"/>
      <c r="Y166" s="182"/>
      <c r="Z166" s="257"/>
      <c r="AA166" s="59"/>
      <c r="AB166" s="120">
        <f t="shared" si="29"/>
        <v>67</v>
      </c>
      <c r="AC166" s="43">
        <f t="shared" si="30"/>
        <v>0</v>
      </c>
      <c r="AD166" s="39">
        <f t="shared" si="31"/>
        <v>0</v>
      </c>
      <c r="AE166" s="68">
        <f t="shared" si="32"/>
        <v>0</v>
      </c>
      <c r="AF166" s="67">
        <f t="shared" si="33"/>
        <v>0</v>
      </c>
      <c r="AG166" s="45">
        <f t="shared" si="34"/>
        <v>0</v>
      </c>
      <c r="AH166" s="69">
        <f t="shared" si="35"/>
        <v>0</v>
      </c>
      <c r="AI166" s="39">
        <f t="shared" si="36"/>
        <v>0</v>
      </c>
      <c r="AJ166" s="39">
        <f t="shared" si="40"/>
        <v>0</v>
      </c>
      <c r="AK166" s="43">
        <f t="shared" si="40"/>
        <v>0</v>
      </c>
      <c r="AL166" s="47">
        <f t="shared" si="40"/>
        <v>0</v>
      </c>
      <c r="AM166" s="39">
        <f t="shared" si="40"/>
        <v>0</v>
      </c>
      <c r="AN166" s="39">
        <f t="shared" si="40"/>
        <v>0</v>
      </c>
      <c r="AO166" s="56">
        <f t="shared" si="40"/>
        <v>0</v>
      </c>
    </row>
    <row r="167" spans="1:41">
      <c r="A167" s="460">
        <f t="shared" si="37"/>
        <v>160</v>
      </c>
      <c r="B167" s="609" t="s">
        <v>1335</v>
      </c>
      <c r="C167" s="153">
        <v>62116</v>
      </c>
      <c r="D167" s="458" t="s">
        <v>744</v>
      </c>
      <c r="E167" s="620" t="s">
        <v>12</v>
      </c>
      <c r="F167" s="234"/>
      <c r="G167" s="618">
        <f t="shared" si="39"/>
        <v>66</v>
      </c>
      <c r="H167" s="159"/>
      <c r="I167" s="284"/>
      <c r="J167" s="296"/>
      <c r="K167" s="499"/>
      <c r="L167" s="437"/>
      <c r="M167" s="432"/>
      <c r="N167" s="331"/>
      <c r="O167" s="682"/>
      <c r="P167" s="681"/>
      <c r="Q167" s="353"/>
      <c r="R167" s="589"/>
      <c r="S167" s="437"/>
      <c r="T167" s="432">
        <v>66</v>
      </c>
      <c r="U167" s="182"/>
      <c r="V167" s="499"/>
      <c r="W167" s="178"/>
      <c r="X167" s="182"/>
      <c r="Y167" s="182"/>
      <c r="Z167" s="257"/>
      <c r="AA167" s="59"/>
      <c r="AB167" s="120">
        <f t="shared" si="29"/>
        <v>0</v>
      </c>
      <c r="AC167" s="43">
        <f t="shared" si="30"/>
        <v>0</v>
      </c>
      <c r="AD167" s="39">
        <f t="shared" si="31"/>
        <v>0</v>
      </c>
      <c r="AE167" s="68">
        <f t="shared" si="32"/>
        <v>0</v>
      </c>
      <c r="AF167" s="67">
        <f t="shared" si="33"/>
        <v>0</v>
      </c>
      <c r="AG167" s="45">
        <f t="shared" si="34"/>
        <v>0</v>
      </c>
      <c r="AH167" s="69">
        <f t="shared" si="35"/>
        <v>0</v>
      </c>
      <c r="AI167" s="39">
        <f t="shared" si="36"/>
        <v>66</v>
      </c>
      <c r="AJ167" s="39">
        <f t="shared" si="40"/>
        <v>0</v>
      </c>
      <c r="AK167" s="43">
        <f t="shared" si="40"/>
        <v>0</v>
      </c>
      <c r="AL167" s="47">
        <f t="shared" si="40"/>
        <v>0</v>
      </c>
      <c r="AM167" s="39">
        <f t="shared" si="40"/>
        <v>0</v>
      </c>
      <c r="AN167" s="39">
        <f t="shared" si="40"/>
        <v>0</v>
      </c>
      <c r="AO167" s="56">
        <f t="shared" si="40"/>
        <v>0</v>
      </c>
    </row>
    <row r="168" spans="1:41">
      <c r="A168" s="460">
        <f t="shared" si="37"/>
        <v>161</v>
      </c>
      <c r="B168" s="661" t="s">
        <v>1391</v>
      </c>
      <c r="C168" s="660">
        <v>54113</v>
      </c>
      <c r="D168" s="660" t="s">
        <v>1392</v>
      </c>
      <c r="E168" s="660" t="s">
        <v>10</v>
      </c>
      <c r="F168" s="292"/>
      <c r="G168" s="618">
        <f t="shared" si="39"/>
        <v>66</v>
      </c>
      <c r="H168" s="665"/>
      <c r="I168" s="296"/>
      <c r="J168" s="296"/>
      <c r="K168" s="499"/>
      <c r="L168" s="432"/>
      <c r="M168" s="432"/>
      <c r="N168" s="318"/>
      <c r="O168" s="681"/>
      <c r="P168" s="682">
        <v>66</v>
      </c>
      <c r="Q168" s="379"/>
      <c r="R168" s="589"/>
      <c r="S168" s="437"/>
      <c r="T168" s="437"/>
      <c r="U168" s="182"/>
      <c r="V168" s="499"/>
      <c r="W168" s="178"/>
      <c r="X168" s="275"/>
      <c r="Y168" s="182"/>
      <c r="Z168" s="257"/>
      <c r="AA168" s="59"/>
      <c r="AB168" s="120">
        <f t="shared" si="29"/>
        <v>0</v>
      </c>
      <c r="AC168" s="43">
        <f t="shared" si="30"/>
        <v>0</v>
      </c>
      <c r="AD168" s="39">
        <f t="shared" si="31"/>
        <v>0</v>
      </c>
      <c r="AE168" s="68">
        <f t="shared" si="32"/>
        <v>0</v>
      </c>
      <c r="AF168" s="67">
        <f t="shared" si="33"/>
        <v>0</v>
      </c>
      <c r="AG168" s="45">
        <f t="shared" si="34"/>
        <v>66</v>
      </c>
      <c r="AH168" s="69">
        <f t="shared" si="35"/>
        <v>0</v>
      </c>
      <c r="AI168" s="39">
        <f t="shared" si="36"/>
        <v>0</v>
      </c>
      <c r="AJ168" s="39">
        <f t="shared" si="40"/>
        <v>0</v>
      </c>
      <c r="AK168" s="43">
        <f t="shared" si="40"/>
        <v>0</v>
      </c>
      <c r="AL168" s="47">
        <f t="shared" si="40"/>
        <v>0</v>
      </c>
      <c r="AM168" s="39">
        <f t="shared" si="40"/>
        <v>0</v>
      </c>
      <c r="AN168" s="39">
        <f t="shared" si="40"/>
        <v>0</v>
      </c>
      <c r="AO168" s="56">
        <f t="shared" si="40"/>
        <v>0</v>
      </c>
    </row>
    <row r="169" spans="1:41">
      <c r="A169" s="460">
        <f t="shared" si="37"/>
        <v>162</v>
      </c>
      <c r="B169" s="216" t="s">
        <v>213</v>
      </c>
      <c r="C169" s="154">
        <v>85421</v>
      </c>
      <c r="D169" s="154" t="s">
        <v>214</v>
      </c>
      <c r="E169" s="163" t="s">
        <v>0</v>
      </c>
      <c r="F169" s="215" t="s">
        <v>904</v>
      </c>
      <c r="G169" s="618">
        <f t="shared" si="39"/>
        <v>65</v>
      </c>
      <c r="H169" s="665">
        <v>55</v>
      </c>
      <c r="I169" s="284"/>
      <c r="J169" s="296"/>
      <c r="K169" s="498"/>
      <c r="L169" s="432"/>
      <c r="M169" s="432"/>
      <c r="N169" s="207"/>
      <c r="O169" s="681"/>
      <c r="P169" s="681"/>
      <c r="Q169" s="353"/>
      <c r="R169" s="589"/>
      <c r="S169" s="437"/>
      <c r="T169" s="437"/>
      <c r="U169" s="182">
        <v>10</v>
      </c>
      <c r="V169" s="499"/>
      <c r="W169" s="178"/>
      <c r="X169" s="182"/>
      <c r="Y169" s="182"/>
      <c r="Z169" s="257"/>
      <c r="AA169" s="59"/>
      <c r="AB169" s="120">
        <f t="shared" si="29"/>
        <v>55</v>
      </c>
      <c r="AC169" s="43">
        <f t="shared" si="30"/>
        <v>0</v>
      </c>
      <c r="AD169" s="39">
        <f t="shared" si="31"/>
        <v>0</v>
      </c>
      <c r="AE169" s="68">
        <f t="shared" si="32"/>
        <v>0</v>
      </c>
      <c r="AF169" s="67">
        <f t="shared" si="33"/>
        <v>0</v>
      </c>
      <c r="AG169" s="45">
        <f t="shared" si="34"/>
        <v>0</v>
      </c>
      <c r="AH169" s="69">
        <f t="shared" si="35"/>
        <v>0</v>
      </c>
      <c r="AI169" s="39">
        <f t="shared" si="36"/>
        <v>0</v>
      </c>
      <c r="AJ169" s="39">
        <f t="shared" si="40"/>
        <v>10</v>
      </c>
      <c r="AK169" s="43">
        <f t="shared" si="40"/>
        <v>0</v>
      </c>
      <c r="AL169" s="47">
        <f t="shared" si="40"/>
        <v>0</v>
      </c>
      <c r="AM169" s="39">
        <f t="shared" si="40"/>
        <v>0</v>
      </c>
      <c r="AN169" s="39">
        <f t="shared" si="40"/>
        <v>0</v>
      </c>
      <c r="AO169" s="56">
        <f t="shared" si="40"/>
        <v>0</v>
      </c>
    </row>
    <row r="170" spans="1:41">
      <c r="A170" s="460">
        <f t="shared" si="37"/>
        <v>163</v>
      </c>
      <c r="B170" s="359" t="s">
        <v>365</v>
      </c>
      <c r="C170" s="230">
        <v>82435</v>
      </c>
      <c r="D170" s="233" t="s">
        <v>366</v>
      </c>
      <c r="E170" s="182" t="s">
        <v>59</v>
      </c>
      <c r="F170" s="292"/>
      <c r="G170" s="618">
        <f t="shared" si="39"/>
        <v>65</v>
      </c>
      <c r="H170" s="158"/>
      <c r="I170" s="284"/>
      <c r="J170" s="296"/>
      <c r="K170" s="499"/>
      <c r="L170" s="437">
        <v>65</v>
      </c>
      <c r="M170" s="432"/>
      <c r="N170" s="207"/>
      <c r="O170" s="681"/>
      <c r="P170" s="681"/>
      <c r="Q170" s="353"/>
      <c r="R170" s="589"/>
      <c r="S170" s="437"/>
      <c r="T170" s="437"/>
      <c r="U170" s="182"/>
      <c r="V170" s="499"/>
      <c r="W170" s="178"/>
      <c r="X170" s="182"/>
      <c r="Y170" s="182"/>
      <c r="Z170" s="257"/>
      <c r="AA170" s="59"/>
      <c r="AB170" s="120">
        <f t="shared" si="29"/>
        <v>0</v>
      </c>
      <c r="AC170" s="43">
        <f t="shared" si="30"/>
        <v>0</v>
      </c>
      <c r="AD170" s="39">
        <f t="shared" si="31"/>
        <v>0</v>
      </c>
      <c r="AE170" s="68">
        <f t="shared" si="32"/>
        <v>65</v>
      </c>
      <c r="AF170" s="67">
        <f t="shared" si="33"/>
        <v>0</v>
      </c>
      <c r="AG170" s="45">
        <f t="shared" si="34"/>
        <v>0</v>
      </c>
      <c r="AH170" s="69">
        <f t="shared" si="35"/>
        <v>0</v>
      </c>
      <c r="AI170" s="39">
        <f t="shared" si="36"/>
        <v>0</v>
      </c>
      <c r="AJ170" s="39">
        <f t="shared" si="40"/>
        <v>0</v>
      </c>
      <c r="AK170" s="43">
        <f t="shared" si="40"/>
        <v>0</v>
      </c>
      <c r="AL170" s="47">
        <f t="shared" si="40"/>
        <v>0</v>
      </c>
      <c r="AM170" s="39">
        <f t="shared" si="40"/>
        <v>0</v>
      </c>
      <c r="AN170" s="39">
        <f t="shared" si="40"/>
        <v>0</v>
      </c>
      <c r="AO170" s="56">
        <f t="shared" si="40"/>
        <v>0</v>
      </c>
    </row>
    <row r="171" spans="1:41">
      <c r="A171" s="460">
        <f t="shared" si="37"/>
        <v>164</v>
      </c>
      <c r="B171" s="609" t="s">
        <v>1316</v>
      </c>
      <c r="C171" s="607">
        <v>62049</v>
      </c>
      <c r="D171" s="606" t="s">
        <v>1342</v>
      </c>
      <c r="E171" s="606" t="s">
        <v>1333</v>
      </c>
      <c r="F171" s="292"/>
      <c r="G171" s="618">
        <f t="shared" si="39"/>
        <v>65</v>
      </c>
      <c r="H171" s="665"/>
      <c r="I171" s="296"/>
      <c r="J171" s="296"/>
      <c r="K171" s="499"/>
      <c r="L171" s="432"/>
      <c r="M171" s="432"/>
      <c r="N171" s="318"/>
      <c r="O171" s="681"/>
      <c r="P171" s="681"/>
      <c r="Q171" s="379"/>
      <c r="R171" s="589"/>
      <c r="S171" s="437"/>
      <c r="T171" s="432">
        <v>65</v>
      </c>
      <c r="U171" s="182"/>
      <c r="V171" s="499"/>
      <c r="W171" s="178"/>
      <c r="X171" s="182"/>
      <c r="Y171" s="182"/>
      <c r="Z171" s="257"/>
      <c r="AA171" s="59"/>
      <c r="AB171" s="120">
        <f t="shared" si="29"/>
        <v>0</v>
      </c>
      <c r="AC171" s="43">
        <f t="shared" si="30"/>
        <v>0</v>
      </c>
      <c r="AD171" s="39">
        <f t="shared" si="31"/>
        <v>0</v>
      </c>
      <c r="AE171" s="68">
        <f t="shared" si="32"/>
        <v>0</v>
      </c>
      <c r="AF171" s="67">
        <f t="shared" si="33"/>
        <v>0</v>
      </c>
      <c r="AG171" s="45">
        <f t="shared" si="34"/>
        <v>0</v>
      </c>
      <c r="AH171" s="69">
        <f t="shared" si="35"/>
        <v>0</v>
      </c>
      <c r="AI171" s="39">
        <f t="shared" si="36"/>
        <v>65</v>
      </c>
      <c r="AJ171" s="39">
        <f t="shared" si="40"/>
        <v>0</v>
      </c>
      <c r="AK171" s="43">
        <f t="shared" si="40"/>
        <v>0</v>
      </c>
      <c r="AL171" s="47">
        <f t="shared" si="40"/>
        <v>0</v>
      </c>
      <c r="AM171" s="39">
        <f t="shared" si="40"/>
        <v>0</v>
      </c>
      <c r="AN171" s="39">
        <f t="shared" si="40"/>
        <v>0</v>
      </c>
      <c r="AO171" s="56">
        <f t="shared" si="40"/>
        <v>0</v>
      </c>
    </row>
    <row r="172" spans="1:41">
      <c r="A172" s="460">
        <f t="shared" si="37"/>
        <v>165</v>
      </c>
      <c r="B172" s="363" t="s">
        <v>1263</v>
      </c>
      <c r="C172" s="351" t="s">
        <v>1265</v>
      </c>
      <c r="D172" s="351" t="s">
        <v>1264</v>
      </c>
      <c r="E172" s="129" t="s">
        <v>10</v>
      </c>
      <c r="F172" s="323"/>
      <c r="G172" s="618">
        <f t="shared" si="39"/>
        <v>65</v>
      </c>
      <c r="H172" s="158"/>
      <c r="I172" s="284"/>
      <c r="J172" s="296"/>
      <c r="K172" s="502"/>
      <c r="L172" s="432"/>
      <c r="M172" s="432"/>
      <c r="N172" s="207"/>
      <c r="O172" s="681"/>
      <c r="P172" s="681"/>
      <c r="Q172" s="379"/>
      <c r="R172" s="589">
        <v>65</v>
      </c>
      <c r="S172" s="432"/>
      <c r="T172" s="437"/>
      <c r="U172" s="129"/>
      <c r="V172" s="499"/>
      <c r="W172" s="178"/>
      <c r="X172" s="182"/>
      <c r="Y172" s="182"/>
      <c r="Z172" s="670"/>
      <c r="AA172" s="59"/>
      <c r="AB172" s="120">
        <f t="shared" si="29"/>
        <v>0</v>
      </c>
      <c r="AC172" s="43">
        <f t="shared" si="30"/>
        <v>0</v>
      </c>
      <c r="AD172" s="39">
        <f t="shared" si="31"/>
        <v>0</v>
      </c>
      <c r="AE172" s="68">
        <f t="shared" si="32"/>
        <v>0</v>
      </c>
      <c r="AF172" s="67">
        <f t="shared" si="33"/>
        <v>0</v>
      </c>
      <c r="AG172" s="45">
        <f t="shared" si="34"/>
        <v>0</v>
      </c>
      <c r="AH172" s="69">
        <f t="shared" si="35"/>
        <v>65</v>
      </c>
      <c r="AI172" s="39">
        <f t="shared" si="36"/>
        <v>0</v>
      </c>
      <c r="AJ172" s="39">
        <f t="shared" si="40"/>
        <v>0</v>
      </c>
      <c r="AK172" s="43">
        <f t="shared" si="40"/>
        <v>0</v>
      </c>
      <c r="AL172" s="47">
        <f t="shared" si="40"/>
        <v>0</v>
      </c>
      <c r="AM172" s="39">
        <f t="shared" si="40"/>
        <v>0</v>
      </c>
      <c r="AN172" s="39">
        <f t="shared" si="40"/>
        <v>0</v>
      </c>
      <c r="AO172" s="56">
        <f t="shared" si="40"/>
        <v>0</v>
      </c>
    </row>
    <row r="173" spans="1:41">
      <c r="A173" s="460">
        <f t="shared" si="37"/>
        <v>166</v>
      </c>
      <c r="B173" s="178" t="s">
        <v>624</v>
      </c>
      <c r="C173" s="182">
        <v>53956</v>
      </c>
      <c r="D173" s="182" t="s">
        <v>625</v>
      </c>
      <c r="E173" s="182" t="s">
        <v>10</v>
      </c>
      <c r="F173" s="292"/>
      <c r="G173" s="618">
        <f t="shared" si="39"/>
        <v>65</v>
      </c>
      <c r="H173" s="159"/>
      <c r="I173" s="284"/>
      <c r="J173" s="296"/>
      <c r="K173" s="499"/>
      <c r="L173" s="437"/>
      <c r="M173" s="432"/>
      <c r="N173" s="207"/>
      <c r="O173" s="681"/>
      <c r="P173" s="681"/>
      <c r="Q173" s="379">
        <v>65</v>
      </c>
      <c r="R173" s="589">
        <v>50</v>
      </c>
      <c r="S173" s="437"/>
      <c r="T173" s="437"/>
      <c r="U173" s="182"/>
      <c r="V173" s="499"/>
      <c r="W173" s="178"/>
      <c r="X173" s="182"/>
      <c r="Y173" s="182"/>
      <c r="Z173" s="257"/>
      <c r="AA173" s="59"/>
      <c r="AB173" s="120">
        <f t="shared" si="29"/>
        <v>0</v>
      </c>
      <c r="AC173" s="43">
        <f t="shared" si="30"/>
        <v>0</v>
      </c>
      <c r="AD173" s="39">
        <f t="shared" si="31"/>
        <v>0</v>
      </c>
      <c r="AE173" s="68">
        <f t="shared" si="32"/>
        <v>0</v>
      </c>
      <c r="AF173" s="67">
        <f t="shared" si="33"/>
        <v>0</v>
      </c>
      <c r="AG173" s="45">
        <f t="shared" si="34"/>
        <v>0</v>
      </c>
      <c r="AH173" s="69">
        <f t="shared" si="35"/>
        <v>65</v>
      </c>
      <c r="AI173" s="39">
        <f t="shared" si="36"/>
        <v>0</v>
      </c>
      <c r="AJ173" s="39">
        <f t="shared" si="40"/>
        <v>0</v>
      </c>
      <c r="AK173" s="43">
        <f t="shared" si="40"/>
        <v>0</v>
      </c>
      <c r="AL173" s="47">
        <f t="shared" si="40"/>
        <v>0</v>
      </c>
      <c r="AM173" s="39">
        <f t="shared" si="40"/>
        <v>0</v>
      </c>
      <c r="AN173" s="39">
        <f t="shared" si="40"/>
        <v>0</v>
      </c>
      <c r="AO173" s="56">
        <f t="shared" si="40"/>
        <v>0</v>
      </c>
    </row>
    <row r="174" spans="1:41">
      <c r="A174" s="460">
        <f t="shared" si="37"/>
        <v>167</v>
      </c>
      <c r="B174" s="472" t="s">
        <v>927</v>
      </c>
      <c r="C174" s="477">
        <v>21816</v>
      </c>
      <c r="D174" s="477">
        <v>329</v>
      </c>
      <c r="E174" s="473" t="s">
        <v>11</v>
      </c>
      <c r="F174" s="480"/>
      <c r="G174" s="618">
        <f t="shared" si="39"/>
        <v>65</v>
      </c>
      <c r="H174" s="159"/>
      <c r="I174" s="284"/>
      <c r="J174" s="296"/>
      <c r="K174" s="499"/>
      <c r="L174" s="437"/>
      <c r="M174" s="432"/>
      <c r="N174" s="331"/>
      <c r="O174" s="682"/>
      <c r="P174" s="681"/>
      <c r="Q174" s="379"/>
      <c r="R174" s="589"/>
      <c r="S174" s="432"/>
      <c r="T174" s="437"/>
      <c r="U174" s="182"/>
      <c r="V174" s="499">
        <v>65</v>
      </c>
      <c r="W174" s="178"/>
      <c r="X174" s="182"/>
      <c r="Y174" s="182"/>
      <c r="Z174" s="257"/>
      <c r="AA174" s="59"/>
      <c r="AB174" s="120">
        <f t="shared" si="29"/>
        <v>0</v>
      </c>
      <c r="AC174" s="43">
        <f t="shared" si="30"/>
        <v>0</v>
      </c>
      <c r="AD174" s="39">
        <f t="shared" si="31"/>
        <v>0</v>
      </c>
      <c r="AE174" s="68">
        <f t="shared" si="32"/>
        <v>0</v>
      </c>
      <c r="AF174" s="67">
        <f t="shared" si="33"/>
        <v>0</v>
      </c>
      <c r="AG174" s="45">
        <f t="shared" si="34"/>
        <v>0</v>
      </c>
      <c r="AH174" s="69">
        <f t="shared" si="35"/>
        <v>0</v>
      </c>
      <c r="AI174" s="39">
        <f t="shared" si="36"/>
        <v>0</v>
      </c>
      <c r="AJ174" s="39">
        <f t="shared" si="40"/>
        <v>0</v>
      </c>
      <c r="AK174" s="43">
        <f t="shared" si="40"/>
        <v>65</v>
      </c>
      <c r="AL174" s="47">
        <f t="shared" si="40"/>
        <v>0</v>
      </c>
      <c r="AM174" s="39">
        <f t="shared" si="40"/>
        <v>0</v>
      </c>
      <c r="AN174" s="39">
        <f t="shared" si="40"/>
        <v>0</v>
      </c>
      <c r="AO174" s="56">
        <f t="shared" si="40"/>
        <v>0</v>
      </c>
    </row>
    <row r="175" spans="1:41">
      <c r="A175" s="460">
        <f t="shared" si="37"/>
        <v>168</v>
      </c>
      <c r="B175" s="272" t="s">
        <v>268</v>
      </c>
      <c r="C175" s="129">
        <v>23434</v>
      </c>
      <c r="D175" s="140">
        <v>1978</v>
      </c>
      <c r="E175" s="140" t="s">
        <v>11</v>
      </c>
      <c r="F175" s="322"/>
      <c r="G175" s="618">
        <f t="shared" si="39"/>
        <v>64</v>
      </c>
      <c r="H175" s="158"/>
      <c r="I175" s="284"/>
      <c r="J175" s="296"/>
      <c r="K175" s="502">
        <v>64</v>
      </c>
      <c r="L175" s="432"/>
      <c r="M175" s="432"/>
      <c r="N175" s="207"/>
      <c r="O175" s="681"/>
      <c r="P175" s="681"/>
      <c r="Q175" s="353"/>
      <c r="R175" s="589"/>
      <c r="S175" s="437"/>
      <c r="T175" s="437"/>
      <c r="U175" s="182"/>
      <c r="V175" s="499"/>
      <c r="W175" s="178"/>
      <c r="X175" s="182"/>
      <c r="Y175" s="182"/>
      <c r="Z175" s="257"/>
      <c r="AA175" s="59"/>
      <c r="AB175" s="120">
        <f t="shared" si="29"/>
        <v>0</v>
      </c>
      <c r="AC175" s="43">
        <f t="shared" si="30"/>
        <v>0</v>
      </c>
      <c r="AD175" s="39">
        <f t="shared" si="31"/>
        <v>64</v>
      </c>
      <c r="AE175" s="68">
        <f t="shared" si="32"/>
        <v>0</v>
      </c>
      <c r="AF175" s="67">
        <f t="shared" si="33"/>
        <v>0</v>
      </c>
      <c r="AG175" s="45">
        <f t="shared" si="34"/>
        <v>0</v>
      </c>
      <c r="AH175" s="69">
        <f t="shared" si="35"/>
        <v>0</v>
      </c>
      <c r="AI175" s="39">
        <f t="shared" si="36"/>
        <v>0</v>
      </c>
      <c r="AJ175" s="39">
        <f t="shared" si="40"/>
        <v>0</v>
      </c>
      <c r="AK175" s="43">
        <f t="shared" si="40"/>
        <v>0</v>
      </c>
      <c r="AL175" s="47">
        <f t="shared" si="40"/>
        <v>0</v>
      </c>
      <c r="AM175" s="39">
        <f t="shared" si="40"/>
        <v>0</v>
      </c>
      <c r="AN175" s="39">
        <f t="shared" si="40"/>
        <v>0</v>
      </c>
      <c r="AO175" s="56">
        <f t="shared" si="40"/>
        <v>0</v>
      </c>
    </row>
    <row r="176" spans="1:41">
      <c r="A176" s="460">
        <f t="shared" si="37"/>
        <v>169</v>
      </c>
      <c r="B176" s="514" t="s">
        <v>1066</v>
      </c>
      <c r="C176" s="129">
        <v>72056</v>
      </c>
      <c r="D176" s="275">
        <v>2567</v>
      </c>
      <c r="E176" s="275" t="s">
        <v>52</v>
      </c>
      <c r="F176" s="517"/>
      <c r="G176" s="618">
        <f t="shared" si="39"/>
        <v>63</v>
      </c>
      <c r="H176" s="665"/>
      <c r="I176" s="284">
        <v>32</v>
      </c>
      <c r="J176" s="546">
        <v>63</v>
      </c>
      <c r="K176" s="498"/>
      <c r="L176" s="432"/>
      <c r="M176" s="432"/>
      <c r="N176" s="207"/>
      <c r="O176" s="681"/>
      <c r="P176" s="681"/>
      <c r="Q176" s="353"/>
      <c r="R176" s="589"/>
      <c r="S176" s="437"/>
      <c r="T176" s="437"/>
      <c r="U176" s="182"/>
      <c r="V176" s="499"/>
      <c r="W176" s="178"/>
      <c r="X176" s="182"/>
      <c r="Y176" s="182"/>
      <c r="Z176" s="257"/>
      <c r="AA176" s="59"/>
      <c r="AB176" s="120">
        <f t="shared" si="29"/>
        <v>0</v>
      </c>
      <c r="AC176" s="43">
        <f t="shared" si="30"/>
        <v>63</v>
      </c>
      <c r="AD176" s="39">
        <f t="shared" si="31"/>
        <v>0</v>
      </c>
      <c r="AE176" s="68">
        <f t="shared" si="32"/>
        <v>0</v>
      </c>
      <c r="AF176" s="67">
        <f t="shared" si="33"/>
        <v>0</v>
      </c>
      <c r="AG176" s="45">
        <f t="shared" si="34"/>
        <v>0</v>
      </c>
      <c r="AH176" s="69">
        <f t="shared" si="35"/>
        <v>0</v>
      </c>
      <c r="AI176" s="39">
        <f t="shared" si="36"/>
        <v>0</v>
      </c>
      <c r="AJ176" s="39">
        <f t="shared" si="40"/>
        <v>0</v>
      </c>
      <c r="AK176" s="43">
        <f t="shared" si="40"/>
        <v>0</v>
      </c>
      <c r="AL176" s="47">
        <f t="shared" si="40"/>
        <v>0</v>
      </c>
      <c r="AM176" s="39">
        <f t="shared" si="40"/>
        <v>0</v>
      </c>
      <c r="AN176" s="39">
        <f t="shared" si="40"/>
        <v>0</v>
      </c>
      <c r="AO176" s="56">
        <f t="shared" si="40"/>
        <v>0</v>
      </c>
    </row>
    <row r="177" spans="1:41">
      <c r="A177" s="460">
        <f t="shared" si="37"/>
        <v>170</v>
      </c>
      <c r="B177" s="272" t="s">
        <v>530</v>
      </c>
      <c r="C177" s="319">
        <v>16976</v>
      </c>
      <c r="D177" s="319" t="s">
        <v>531</v>
      </c>
      <c r="E177" s="129" t="s">
        <v>1</v>
      </c>
      <c r="F177" s="234"/>
      <c r="G177" s="618">
        <f t="shared" si="39"/>
        <v>63</v>
      </c>
      <c r="H177" s="665"/>
      <c r="I177" s="284"/>
      <c r="J177" s="296"/>
      <c r="K177" s="499"/>
      <c r="L177" s="432"/>
      <c r="M177" s="432"/>
      <c r="N177" s="318">
        <v>63</v>
      </c>
      <c r="O177" s="681"/>
      <c r="P177" s="681"/>
      <c r="Q177" s="353"/>
      <c r="R177" s="589"/>
      <c r="S177" s="437"/>
      <c r="T177" s="437"/>
      <c r="U177" s="182"/>
      <c r="V177" s="499"/>
      <c r="W177" s="178"/>
      <c r="X177" s="182"/>
      <c r="Y177" s="182"/>
      <c r="Z177" s="257"/>
      <c r="AA177" s="59"/>
      <c r="AB177" s="120">
        <f t="shared" si="29"/>
        <v>0</v>
      </c>
      <c r="AC177" s="43">
        <f t="shared" si="30"/>
        <v>0</v>
      </c>
      <c r="AD177" s="39">
        <f t="shared" si="31"/>
        <v>0</v>
      </c>
      <c r="AE177" s="68">
        <f t="shared" si="32"/>
        <v>0</v>
      </c>
      <c r="AF177" s="67">
        <f t="shared" si="33"/>
        <v>63</v>
      </c>
      <c r="AG177" s="45">
        <f t="shared" si="34"/>
        <v>0</v>
      </c>
      <c r="AH177" s="69">
        <f t="shared" si="35"/>
        <v>0</v>
      </c>
      <c r="AI177" s="39">
        <f t="shared" si="36"/>
        <v>0</v>
      </c>
      <c r="AJ177" s="39">
        <f t="shared" si="40"/>
        <v>0</v>
      </c>
      <c r="AK177" s="43">
        <f t="shared" si="40"/>
        <v>0</v>
      </c>
      <c r="AL177" s="47">
        <f t="shared" si="40"/>
        <v>0</v>
      </c>
      <c r="AM177" s="39">
        <f t="shared" si="40"/>
        <v>0</v>
      </c>
      <c r="AN177" s="39">
        <f t="shared" si="40"/>
        <v>0</v>
      </c>
      <c r="AO177" s="56">
        <f t="shared" si="40"/>
        <v>0</v>
      </c>
    </row>
    <row r="178" spans="1:41">
      <c r="A178" s="460">
        <f t="shared" si="37"/>
        <v>171</v>
      </c>
      <c r="B178" s="530" t="s">
        <v>1110</v>
      </c>
      <c r="C178" s="529">
        <v>102168</v>
      </c>
      <c r="D178" s="529" t="s">
        <v>1111</v>
      </c>
      <c r="E178" s="529" t="s">
        <v>13</v>
      </c>
      <c r="F178" s="538"/>
      <c r="G178" s="618">
        <f t="shared" si="39"/>
        <v>62</v>
      </c>
      <c r="H178" s="158"/>
      <c r="I178" s="284"/>
      <c r="J178" s="296"/>
      <c r="K178" s="502"/>
      <c r="L178" s="432"/>
      <c r="M178" s="432"/>
      <c r="N178" s="207"/>
      <c r="O178" s="681"/>
      <c r="P178" s="681"/>
      <c r="Q178" s="379"/>
      <c r="R178" s="589"/>
      <c r="S178" s="437"/>
      <c r="T178" s="437"/>
      <c r="U178" s="182"/>
      <c r="V178" s="499"/>
      <c r="W178" s="314">
        <v>62</v>
      </c>
      <c r="X178" s="182"/>
      <c r="Y178" s="182"/>
      <c r="Z178" s="257"/>
      <c r="AA178" s="59"/>
      <c r="AB178" s="120">
        <f t="shared" si="29"/>
        <v>0</v>
      </c>
      <c r="AC178" s="43">
        <f t="shared" si="30"/>
        <v>0</v>
      </c>
      <c r="AD178" s="39">
        <f t="shared" si="31"/>
        <v>0</v>
      </c>
      <c r="AE178" s="68">
        <f t="shared" si="32"/>
        <v>0</v>
      </c>
      <c r="AF178" s="67">
        <f t="shared" si="33"/>
        <v>0</v>
      </c>
      <c r="AG178" s="45">
        <f t="shared" si="34"/>
        <v>0</v>
      </c>
      <c r="AH178" s="69">
        <f t="shared" si="35"/>
        <v>0</v>
      </c>
      <c r="AI178" s="39">
        <f t="shared" si="36"/>
        <v>0</v>
      </c>
      <c r="AJ178" s="39">
        <f t="shared" si="40"/>
        <v>0</v>
      </c>
      <c r="AK178" s="43">
        <f t="shared" si="40"/>
        <v>0</v>
      </c>
      <c r="AL178" s="47">
        <f t="shared" si="40"/>
        <v>62</v>
      </c>
      <c r="AM178" s="39">
        <f t="shared" si="40"/>
        <v>0</v>
      </c>
      <c r="AN178" s="39">
        <f t="shared" si="40"/>
        <v>0</v>
      </c>
      <c r="AO178" s="56">
        <f t="shared" si="40"/>
        <v>0</v>
      </c>
    </row>
    <row r="179" spans="1:41">
      <c r="A179" s="460">
        <f t="shared" si="37"/>
        <v>172</v>
      </c>
      <c r="B179" s="272" t="s">
        <v>532</v>
      </c>
      <c r="C179" s="319">
        <v>93685</v>
      </c>
      <c r="D179" s="314" t="s">
        <v>533</v>
      </c>
      <c r="E179" s="129" t="s">
        <v>1</v>
      </c>
      <c r="F179" s="234" t="s">
        <v>904</v>
      </c>
      <c r="G179" s="618">
        <f t="shared" si="39"/>
        <v>62</v>
      </c>
      <c r="H179" s="665"/>
      <c r="I179" s="284"/>
      <c r="J179" s="296"/>
      <c r="K179" s="498"/>
      <c r="L179" s="432"/>
      <c r="M179" s="432"/>
      <c r="N179" s="318">
        <v>62</v>
      </c>
      <c r="O179" s="681"/>
      <c r="P179" s="681"/>
      <c r="Q179" s="353"/>
      <c r="R179" s="589"/>
      <c r="S179" s="437"/>
      <c r="T179" s="437"/>
      <c r="U179" s="182"/>
      <c r="V179" s="499"/>
      <c r="W179" s="178"/>
      <c r="X179" s="182"/>
      <c r="Y179" s="182"/>
      <c r="Z179" s="257"/>
      <c r="AA179" s="59"/>
      <c r="AB179" s="120">
        <f t="shared" si="29"/>
        <v>0</v>
      </c>
      <c r="AC179" s="43">
        <f t="shared" si="30"/>
        <v>0</v>
      </c>
      <c r="AD179" s="39">
        <f t="shared" si="31"/>
        <v>0</v>
      </c>
      <c r="AE179" s="68">
        <f t="shared" si="32"/>
        <v>0</v>
      </c>
      <c r="AF179" s="67">
        <f t="shared" si="33"/>
        <v>62</v>
      </c>
      <c r="AG179" s="45">
        <f t="shared" si="34"/>
        <v>0</v>
      </c>
      <c r="AH179" s="69">
        <f t="shared" si="35"/>
        <v>0</v>
      </c>
      <c r="AI179" s="39">
        <f t="shared" si="36"/>
        <v>0</v>
      </c>
      <c r="AJ179" s="39">
        <f t="shared" si="40"/>
        <v>0</v>
      </c>
      <c r="AK179" s="43">
        <f t="shared" si="40"/>
        <v>0</v>
      </c>
      <c r="AL179" s="47">
        <f t="shared" si="40"/>
        <v>0</v>
      </c>
      <c r="AM179" s="39">
        <f t="shared" si="40"/>
        <v>0</v>
      </c>
      <c r="AN179" s="39">
        <f t="shared" si="40"/>
        <v>0</v>
      </c>
      <c r="AO179" s="56">
        <f t="shared" si="40"/>
        <v>0</v>
      </c>
    </row>
    <row r="180" spans="1:41">
      <c r="A180" s="460">
        <f t="shared" si="37"/>
        <v>173</v>
      </c>
      <c r="B180" s="363" t="s">
        <v>626</v>
      </c>
      <c r="C180" s="344">
        <v>54105</v>
      </c>
      <c r="D180" s="182" t="s">
        <v>627</v>
      </c>
      <c r="E180" s="182" t="s">
        <v>10</v>
      </c>
      <c r="F180" s="292"/>
      <c r="G180" s="618">
        <f t="shared" si="39"/>
        <v>61</v>
      </c>
      <c r="H180" s="665"/>
      <c r="I180" s="284"/>
      <c r="J180" s="296"/>
      <c r="K180" s="499"/>
      <c r="L180" s="432"/>
      <c r="M180" s="432"/>
      <c r="N180" s="318"/>
      <c r="O180" s="681"/>
      <c r="P180" s="681"/>
      <c r="Q180" s="379">
        <v>61</v>
      </c>
      <c r="R180" s="589"/>
      <c r="S180" s="437"/>
      <c r="T180" s="437"/>
      <c r="U180" s="182"/>
      <c r="V180" s="499"/>
      <c r="W180" s="178"/>
      <c r="X180" s="182"/>
      <c r="Y180" s="182"/>
      <c r="Z180" s="257"/>
      <c r="AA180" s="59"/>
      <c r="AB180" s="120">
        <f t="shared" si="29"/>
        <v>0</v>
      </c>
      <c r="AC180" s="43">
        <f t="shared" si="30"/>
        <v>0</v>
      </c>
      <c r="AD180" s="39">
        <f t="shared" si="31"/>
        <v>0</v>
      </c>
      <c r="AE180" s="68">
        <f t="shared" si="32"/>
        <v>0</v>
      </c>
      <c r="AF180" s="67">
        <f t="shared" si="33"/>
        <v>0</v>
      </c>
      <c r="AG180" s="45">
        <f t="shared" si="34"/>
        <v>0</v>
      </c>
      <c r="AH180" s="69">
        <f t="shared" si="35"/>
        <v>61</v>
      </c>
      <c r="AI180" s="39">
        <f t="shared" si="36"/>
        <v>0</v>
      </c>
      <c r="AJ180" s="39">
        <f t="shared" si="40"/>
        <v>0</v>
      </c>
      <c r="AK180" s="43">
        <f t="shared" si="40"/>
        <v>0</v>
      </c>
      <c r="AL180" s="47">
        <f t="shared" si="40"/>
        <v>0</v>
      </c>
      <c r="AM180" s="39">
        <f t="shared" si="40"/>
        <v>0</v>
      </c>
      <c r="AN180" s="39">
        <f t="shared" si="40"/>
        <v>0</v>
      </c>
      <c r="AO180" s="56">
        <f t="shared" si="40"/>
        <v>0</v>
      </c>
    </row>
    <row r="181" spans="1:41">
      <c r="A181" s="460">
        <f t="shared" si="37"/>
        <v>174</v>
      </c>
      <c r="B181" s="313" t="s">
        <v>579</v>
      </c>
      <c r="C181" s="314">
        <v>30504</v>
      </c>
      <c r="D181" s="314" t="s">
        <v>378</v>
      </c>
      <c r="E181" s="129" t="s">
        <v>1</v>
      </c>
      <c r="F181" s="234"/>
      <c r="G181" s="618">
        <f t="shared" si="39"/>
        <v>61</v>
      </c>
      <c r="H181" s="665"/>
      <c r="I181" s="284"/>
      <c r="J181" s="296"/>
      <c r="K181" s="498"/>
      <c r="L181" s="432">
        <v>56</v>
      </c>
      <c r="M181" s="432"/>
      <c r="N181" s="318">
        <v>5</v>
      </c>
      <c r="O181" s="681"/>
      <c r="P181" s="681"/>
      <c r="Q181" s="353"/>
      <c r="R181" s="589"/>
      <c r="S181" s="437"/>
      <c r="T181" s="437"/>
      <c r="U181" s="182"/>
      <c r="V181" s="499"/>
      <c r="W181" s="178"/>
      <c r="X181" s="182"/>
      <c r="Y181" s="182"/>
      <c r="Z181" s="257"/>
      <c r="AA181" s="59"/>
      <c r="AB181" s="120">
        <f t="shared" si="29"/>
        <v>0</v>
      </c>
      <c r="AC181" s="43">
        <f t="shared" si="30"/>
        <v>0</v>
      </c>
      <c r="AD181" s="39">
        <f t="shared" si="31"/>
        <v>0</v>
      </c>
      <c r="AE181" s="68">
        <f t="shared" si="32"/>
        <v>56</v>
      </c>
      <c r="AF181" s="67">
        <f t="shared" si="33"/>
        <v>5</v>
      </c>
      <c r="AG181" s="45">
        <f t="shared" si="34"/>
        <v>0</v>
      </c>
      <c r="AH181" s="69">
        <f t="shared" si="35"/>
        <v>0</v>
      </c>
      <c r="AI181" s="39">
        <f t="shared" si="36"/>
        <v>0</v>
      </c>
      <c r="AJ181" s="39">
        <f t="shared" si="40"/>
        <v>0</v>
      </c>
      <c r="AK181" s="43">
        <f t="shared" si="40"/>
        <v>0</v>
      </c>
      <c r="AL181" s="47">
        <f t="shared" si="40"/>
        <v>0</v>
      </c>
      <c r="AM181" s="39">
        <f t="shared" si="40"/>
        <v>0</v>
      </c>
      <c r="AN181" s="39">
        <f t="shared" si="40"/>
        <v>0</v>
      </c>
      <c r="AO181" s="56">
        <f t="shared" si="40"/>
        <v>0</v>
      </c>
    </row>
    <row r="182" spans="1:41">
      <c r="A182" s="460">
        <f t="shared" si="37"/>
        <v>175</v>
      </c>
      <c r="B182" s="216" t="s">
        <v>117</v>
      </c>
      <c r="C182" s="144">
        <v>17909</v>
      </c>
      <c r="D182" s="144">
        <v>69</v>
      </c>
      <c r="E182" s="163" t="s">
        <v>81</v>
      </c>
      <c r="F182" s="215"/>
      <c r="G182" s="618">
        <f t="shared" si="39"/>
        <v>61</v>
      </c>
      <c r="H182" s="665">
        <v>35</v>
      </c>
      <c r="I182" s="284"/>
      <c r="J182" s="296"/>
      <c r="K182" s="499"/>
      <c r="L182" s="432"/>
      <c r="M182" s="432"/>
      <c r="N182" s="207"/>
      <c r="O182" s="681"/>
      <c r="P182" s="681"/>
      <c r="Q182" s="353"/>
      <c r="R182" s="589"/>
      <c r="S182" s="437"/>
      <c r="T182" s="437"/>
      <c r="U182" s="182">
        <v>26</v>
      </c>
      <c r="V182" s="499"/>
      <c r="W182" s="178"/>
      <c r="X182" s="182"/>
      <c r="Y182" s="182"/>
      <c r="Z182" s="257"/>
      <c r="AA182" s="59"/>
      <c r="AB182" s="120">
        <f t="shared" si="29"/>
        <v>35</v>
      </c>
      <c r="AC182" s="43">
        <f t="shared" si="30"/>
        <v>0</v>
      </c>
      <c r="AD182" s="39">
        <f t="shared" si="31"/>
        <v>0</v>
      </c>
      <c r="AE182" s="68">
        <f t="shared" si="32"/>
        <v>0</v>
      </c>
      <c r="AF182" s="67">
        <f t="shared" si="33"/>
        <v>0</v>
      </c>
      <c r="AG182" s="45">
        <f t="shared" si="34"/>
        <v>0</v>
      </c>
      <c r="AH182" s="69">
        <f t="shared" si="35"/>
        <v>0</v>
      </c>
      <c r="AI182" s="39">
        <f t="shared" si="36"/>
        <v>0</v>
      </c>
      <c r="AJ182" s="39">
        <f t="shared" si="40"/>
        <v>26</v>
      </c>
      <c r="AK182" s="43">
        <f t="shared" si="40"/>
        <v>0</v>
      </c>
      <c r="AL182" s="47">
        <f t="shared" si="40"/>
        <v>0</v>
      </c>
      <c r="AM182" s="39">
        <f t="shared" si="40"/>
        <v>0</v>
      </c>
      <c r="AN182" s="39">
        <f t="shared" si="40"/>
        <v>0</v>
      </c>
      <c r="AO182" s="56">
        <f t="shared" si="40"/>
        <v>0</v>
      </c>
    </row>
    <row r="183" spans="1:41">
      <c r="A183" s="460">
        <f t="shared" si="37"/>
        <v>176</v>
      </c>
      <c r="B183" s="218" t="s">
        <v>207</v>
      </c>
      <c r="C183" s="145">
        <v>93336</v>
      </c>
      <c r="D183" s="163" t="s">
        <v>208</v>
      </c>
      <c r="E183" s="163" t="s">
        <v>11</v>
      </c>
      <c r="F183" s="215" t="s">
        <v>904</v>
      </c>
      <c r="G183" s="618">
        <f t="shared" si="39"/>
        <v>60</v>
      </c>
      <c r="H183" s="665">
        <v>60</v>
      </c>
      <c r="I183" s="284"/>
      <c r="J183" s="296"/>
      <c r="K183" s="499"/>
      <c r="L183" s="432"/>
      <c r="M183" s="432"/>
      <c r="N183" s="207"/>
      <c r="O183" s="681"/>
      <c r="P183" s="681"/>
      <c r="Q183" s="353"/>
      <c r="R183" s="589"/>
      <c r="S183" s="437"/>
      <c r="T183" s="437"/>
      <c r="U183" s="182"/>
      <c r="V183" s="499"/>
      <c r="W183" s="178"/>
      <c r="X183" s="182"/>
      <c r="Y183" s="182"/>
      <c r="Z183" s="257"/>
      <c r="AA183" s="59"/>
      <c r="AB183" s="120">
        <f t="shared" si="29"/>
        <v>60</v>
      </c>
      <c r="AC183" s="43">
        <f t="shared" si="30"/>
        <v>0</v>
      </c>
      <c r="AD183" s="39">
        <f t="shared" si="31"/>
        <v>0</v>
      </c>
      <c r="AE183" s="68">
        <f t="shared" si="32"/>
        <v>0</v>
      </c>
      <c r="AF183" s="67">
        <f t="shared" si="33"/>
        <v>0</v>
      </c>
      <c r="AG183" s="45">
        <f t="shared" si="34"/>
        <v>0</v>
      </c>
      <c r="AH183" s="69">
        <f t="shared" si="35"/>
        <v>0</v>
      </c>
      <c r="AI183" s="39">
        <f t="shared" si="36"/>
        <v>0</v>
      </c>
      <c r="AJ183" s="39">
        <f t="shared" si="40"/>
        <v>0</v>
      </c>
      <c r="AK183" s="43">
        <f t="shared" si="40"/>
        <v>0</v>
      </c>
      <c r="AL183" s="47">
        <f t="shared" si="40"/>
        <v>0</v>
      </c>
      <c r="AM183" s="39">
        <f t="shared" si="40"/>
        <v>0</v>
      </c>
      <c r="AN183" s="39">
        <f t="shared" si="40"/>
        <v>0</v>
      </c>
      <c r="AO183" s="56">
        <f t="shared" si="40"/>
        <v>0</v>
      </c>
    </row>
    <row r="184" spans="1:41">
      <c r="A184" s="460">
        <f t="shared" si="37"/>
        <v>177</v>
      </c>
      <c r="B184" s="219" t="s">
        <v>121</v>
      </c>
      <c r="C184" s="146">
        <v>85419</v>
      </c>
      <c r="D184" s="162" t="s">
        <v>206</v>
      </c>
      <c r="E184" s="443" t="s">
        <v>0</v>
      </c>
      <c r="F184" s="223" t="s">
        <v>904</v>
      </c>
      <c r="G184" s="618">
        <f t="shared" si="39"/>
        <v>60</v>
      </c>
      <c r="H184" s="665">
        <v>60</v>
      </c>
      <c r="I184" s="284"/>
      <c r="J184" s="296"/>
      <c r="K184" s="498"/>
      <c r="L184" s="432"/>
      <c r="M184" s="432"/>
      <c r="N184" s="207"/>
      <c r="O184" s="681"/>
      <c r="P184" s="681"/>
      <c r="Q184" s="353"/>
      <c r="R184" s="589"/>
      <c r="S184" s="437"/>
      <c r="T184" s="437"/>
      <c r="U184" s="182"/>
      <c r="V184" s="499"/>
      <c r="W184" s="178"/>
      <c r="X184" s="182"/>
      <c r="Y184" s="182"/>
      <c r="Z184" s="257"/>
      <c r="AA184" s="59"/>
      <c r="AB184" s="120">
        <f t="shared" si="29"/>
        <v>60</v>
      </c>
      <c r="AC184" s="43">
        <f t="shared" si="30"/>
        <v>0</v>
      </c>
      <c r="AD184" s="39">
        <f t="shared" si="31"/>
        <v>0</v>
      </c>
      <c r="AE184" s="68">
        <f t="shared" si="32"/>
        <v>0</v>
      </c>
      <c r="AF184" s="67">
        <f t="shared" si="33"/>
        <v>0</v>
      </c>
      <c r="AG184" s="45">
        <f t="shared" si="34"/>
        <v>0</v>
      </c>
      <c r="AH184" s="69">
        <f t="shared" si="35"/>
        <v>0</v>
      </c>
      <c r="AI184" s="39">
        <f t="shared" si="36"/>
        <v>0</v>
      </c>
      <c r="AJ184" s="39">
        <f t="shared" si="40"/>
        <v>0</v>
      </c>
      <c r="AK184" s="43">
        <f t="shared" si="40"/>
        <v>0</v>
      </c>
      <c r="AL184" s="47">
        <f t="shared" si="40"/>
        <v>0</v>
      </c>
      <c r="AM184" s="39">
        <f t="shared" si="40"/>
        <v>0</v>
      </c>
      <c r="AN184" s="39">
        <f t="shared" si="40"/>
        <v>0</v>
      </c>
      <c r="AO184" s="56">
        <f t="shared" si="40"/>
        <v>0</v>
      </c>
    </row>
    <row r="185" spans="1:41">
      <c r="A185" s="460">
        <f t="shared" si="37"/>
        <v>178</v>
      </c>
      <c r="B185" s="408" t="s">
        <v>731</v>
      </c>
      <c r="C185" s="347">
        <v>62115</v>
      </c>
      <c r="D185" s="409" t="s">
        <v>732</v>
      </c>
      <c r="E185" s="155" t="s">
        <v>12</v>
      </c>
      <c r="F185" s="423"/>
      <c r="G185" s="618">
        <f t="shared" si="39"/>
        <v>60</v>
      </c>
      <c r="H185" s="665"/>
      <c r="I185" s="284"/>
      <c r="J185" s="296"/>
      <c r="K185" s="498"/>
      <c r="L185" s="432"/>
      <c r="M185" s="674"/>
      <c r="N185" s="207"/>
      <c r="O185" s="681"/>
      <c r="P185" s="681"/>
      <c r="Q185" s="379"/>
      <c r="R185" s="589"/>
      <c r="S185" s="432">
        <v>60</v>
      </c>
      <c r="T185" s="437">
        <v>45</v>
      </c>
      <c r="U185" s="182"/>
      <c r="V185" s="499"/>
      <c r="W185" s="178"/>
      <c r="X185" s="182"/>
      <c r="Y185" s="182"/>
      <c r="Z185" s="257"/>
      <c r="AA185" s="59"/>
      <c r="AB185" s="120">
        <f t="shared" si="29"/>
        <v>0</v>
      </c>
      <c r="AC185" s="43">
        <f t="shared" si="30"/>
        <v>0</v>
      </c>
      <c r="AD185" s="39">
        <f t="shared" si="31"/>
        <v>0</v>
      </c>
      <c r="AE185" s="68">
        <f t="shared" si="32"/>
        <v>0</v>
      </c>
      <c r="AF185" s="67">
        <f t="shared" si="33"/>
        <v>0</v>
      </c>
      <c r="AG185" s="45">
        <f t="shared" si="34"/>
        <v>0</v>
      </c>
      <c r="AH185" s="69">
        <f t="shared" si="35"/>
        <v>0</v>
      </c>
      <c r="AI185" s="39">
        <f t="shared" si="36"/>
        <v>60</v>
      </c>
      <c r="AJ185" s="39">
        <f t="shared" si="40"/>
        <v>0</v>
      </c>
      <c r="AK185" s="43">
        <f t="shared" si="40"/>
        <v>0</v>
      </c>
      <c r="AL185" s="47">
        <f t="shared" si="40"/>
        <v>0</v>
      </c>
      <c r="AM185" s="39">
        <f t="shared" si="40"/>
        <v>0</v>
      </c>
      <c r="AN185" s="39">
        <f t="shared" si="40"/>
        <v>0</v>
      </c>
      <c r="AO185" s="56">
        <f t="shared" si="40"/>
        <v>0</v>
      </c>
    </row>
    <row r="186" spans="1:41">
      <c r="A186" s="460">
        <f t="shared" si="37"/>
        <v>179</v>
      </c>
      <c r="B186" s="363" t="s">
        <v>1266</v>
      </c>
      <c r="C186" s="351" t="s">
        <v>1268</v>
      </c>
      <c r="D186" s="351" t="s">
        <v>1267</v>
      </c>
      <c r="E186" s="129" t="s">
        <v>10</v>
      </c>
      <c r="F186" s="479"/>
      <c r="G186" s="618">
        <f t="shared" si="39"/>
        <v>60</v>
      </c>
      <c r="H186" s="159"/>
      <c r="I186" s="284"/>
      <c r="J186" s="296"/>
      <c r="K186" s="499"/>
      <c r="L186" s="437"/>
      <c r="M186" s="432"/>
      <c r="N186" s="331"/>
      <c r="O186" s="682"/>
      <c r="P186" s="681"/>
      <c r="Q186" s="379"/>
      <c r="R186" s="589">
        <v>60</v>
      </c>
      <c r="S186" s="432"/>
      <c r="T186" s="437"/>
      <c r="U186" s="182"/>
      <c r="V186" s="499"/>
      <c r="W186" s="178"/>
      <c r="X186" s="182"/>
      <c r="Y186" s="182"/>
      <c r="Z186" s="670"/>
      <c r="AA186" s="59"/>
      <c r="AB186" s="120">
        <f t="shared" si="29"/>
        <v>0</v>
      </c>
      <c r="AC186" s="43">
        <f t="shared" si="30"/>
        <v>0</v>
      </c>
      <c r="AD186" s="39">
        <f t="shared" si="31"/>
        <v>0</v>
      </c>
      <c r="AE186" s="68">
        <f t="shared" si="32"/>
        <v>0</v>
      </c>
      <c r="AF186" s="67">
        <f t="shared" si="33"/>
        <v>0</v>
      </c>
      <c r="AG186" s="45">
        <f t="shared" si="34"/>
        <v>0</v>
      </c>
      <c r="AH186" s="69">
        <f t="shared" si="35"/>
        <v>60</v>
      </c>
      <c r="AI186" s="39">
        <f t="shared" si="36"/>
        <v>0</v>
      </c>
      <c r="AJ186" s="39">
        <f t="shared" si="40"/>
        <v>0</v>
      </c>
      <c r="AK186" s="43">
        <f t="shared" si="40"/>
        <v>0</v>
      </c>
      <c r="AL186" s="47">
        <f t="shared" si="40"/>
        <v>0</v>
      </c>
      <c r="AM186" s="39">
        <f t="shared" si="40"/>
        <v>0</v>
      </c>
      <c r="AN186" s="39">
        <f t="shared" si="40"/>
        <v>0</v>
      </c>
      <c r="AO186" s="56">
        <f t="shared" si="40"/>
        <v>0</v>
      </c>
    </row>
    <row r="187" spans="1:41">
      <c r="A187" s="460">
        <f t="shared" si="37"/>
        <v>180</v>
      </c>
      <c r="B187" s="272" t="s">
        <v>534</v>
      </c>
      <c r="C187" s="314">
        <v>17119</v>
      </c>
      <c r="D187" s="129" t="s">
        <v>535</v>
      </c>
      <c r="E187" s="129" t="s">
        <v>1</v>
      </c>
      <c r="F187" s="234"/>
      <c r="G187" s="618">
        <f t="shared" si="39"/>
        <v>60</v>
      </c>
      <c r="H187" s="665"/>
      <c r="I187" s="284"/>
      <c r="J187" s="296"/>
      <c r="K187" s="499"/>
      <c r="L187" s="432"/>
      <c r="M187" s="432"/>
      <c r="N187" s="318">
        <v>60</v>
      </c>
      <c r="O187" s="681"/>
      <c r="P187" s="681"/>
      <c r="Q187" s="353"/>
      <c r="R187" s="589"/>
      <c r="S187" s="437"/>
      <c r="T187" s="437"/>
      <c r="U187" s="182"/>
      <c r="V187" s="499"/>
      <c r="W187" s="178"/>
      <c r="X187" s="182"/>
      <c r="Y187" s="182"/>
      <c r="Z187" s="257"/>
      <c r="AA187" s="59"/>
      <c r="AB187" s="120">
        <f t="shared" si="29"/>
        <v>0</v>
      </c>
      <c r="AC187" s="43">
        <f t="shared" si="30"/>
        <v>0</v>
      </c>
      <c r="AD187" s="39">
        <f t="shared" si="31"/>
        <v>0</v>
      </c>
      <c r="AE187" s="68">
        <f t="shared" si="32"/>
        <v>0</v>
      </c>
      <c r="AF187" s="67">
        <f t="shared" si="33"/>
        <v>60</v>
      </c>
      <c r="AG187" s="45">
        <f t="shared" si="34"/>
        <v>0</v>
      </c>
      <c r="AH187" s="69">
        <f t="shared" si="35"/>
        <v>0</v>
      </c>
      <c r="AI187" s="39">
        <f t="shared" si="36"/>
        <v>0</v>
      </c>
      <c r="AJ187" s="39">
        <f t="shared" si="40"/>
        <v>0</v>
      </c>
      <c r="AK187" s="43">
        <f t="shared" si="40"/>
        <v>0</v>
      </c>
      <c r="AL187" s="47">
        <f t="shared" si="40"/>
        <v>0</v>
      </c>
      <c r="AM187" s="39">
        <f t="shared" si="40"/>
        <v>0</v>
      </c>
      <c r="AN187" s="39">
        <f t="shared" si="40"/>
        <v>0</v>
      </c>
      <c r="AO187" s="56">
        <f t="shared" si="40"/>
        <v>0</v>
      </c>
    </row>
    <row r="188" spans="1:41">
      <c r="A188" s="460">
        <f t="shared" si="37"/>
        <v>181</v>
      </c>
      <c r="B188" s="408" t="s">
        <v>1162</v>
      </c>
      <c r="C188" s="400">
        <v>93628</v>
      </c>
      <c r="D188" s="409" t="s">
        <v>733</v>
      </c>
      <c r="E188" s="155" t="s">
        <v>12</v>
      </c>
      <c r="F188" s="423" t="s">
        <v>904</v>
      </c>
      <c r="G188" s="618">
        <f t="shared" si="39"/>
        <v>59</v>
      </c>
      <c r="H188" s="159"/>
      <c r="I188" s="284"/>
      <c r="J188" s="296"/>
      <c r="K188" s="499"/>
      <c r="L188" s="437"/>
      <c r="M188" s="432"/>
      <c r="N188" s="331"/>
      <c r="O188" s="681"/>
      <c r="P188" s="681"/>
      <c r="Q188" s="353"/>
      <c r="R188" s="589"/>
      <c r="S188" s="432">
        <v>29</v>
      </c>
      <c r="T188" s="437">
        <v>59</v>
      </c>
      <c r="U188" s="182"/>
      <c r="V188" s="499"/>
      <c r="W188" s="178"/>
      <c r="X188" s="182"/>
      <c r="Y188" s="182"/>
      <c r="Z188" s="257"/>
      <c r="AA188" s="59"/>
      <c r="AB188" s="120">
        <f t="shared" si="29"/>
        <v>0</v>
      </c>
      <c r="AC188" s="43">
        <f t="shared" si="30"/>
        <v>0</v>
      </c>
      <c r="AD188" s="39">
        <f t="shared" si="31"/>
        <v>0</v>
      </c>
      <c r="AE188" s="68">
        <f t="shared" si="32"/>
        <v>0</v>
      </c>
      <c r="AF188" s="67">
        <f t="shared" si="33"/>
        <v>0</v>
      </c>
      <c r="AG188" s="45">
        <f t="shared" si="34"/>
        <v>0</v>
      </c>
      <c r="AH188" s="69">
        <f t="shared" si="35"/>
        <v>0</v>
      </c>
      <c r="AI188" s="39">
        <f t="shared" si="36"/>
        <v>59</v>
      </c>
      <c r="AJ188" s="39">
        <f t="shared" si="40"/>
        <v>0</v>
      </c>
      <c r="AK188" s="43">
        <f t="shared" si="40"/>
        <v>0</v>
      </c>
      <c r="AL188" s="47">
        <f t="shared" si="40"/>
        <v>0</v>
      </c>
      <c r="AM188" s="39">
        <f t="shared" si="40"/>
        <v>0</v>
      </c>
      <c r="AN188" s="39">
        <f t="shared" si="40"/>
        <v>0</v>
      </c>
      <c r="AO188" s="56">
        <f t="shared" si="40"/>
        <v>0</v>
      </c>
    </row>
    <row r="189" spans="1:41">
      <c r="A189" s="460">
        <f t="shared" si="37"/>
        <v>182</v>
      </c>
      <c r="B189" s="363" t="s">
        <v>628</v>
      </c>
      <c r="C189" s="344">
        <v>80556</v>
      </c>
      <c r="D189" s="344" t="s">
        <v>629</v>
      </c>
      <c r="E189" s="364" t="s">
        <v>10</v>
      </c>
      <c r="F189" s="323" t="s">
        <v>904</v>
      </c>
      <c r="G189" s="618">
        <f t="shared" si="39"/>
        <v>59</v>
      </c>
      <c r="H189" s="158"/>
      <c r="I189" s="284"/>
      <c r="J189" s="296"/>
      <c r="K189" s="502"/>
      <c r="L189" s="432"/>
      <c r="M189" s="432"/>
      <c r="N189" s="207"/>
      <c r="O189" s="681"/>
      <c r="P189" s="681"/>
      <c r="Q189" s="379">
        <v>59</v>
      </c>
      <c r="R189" s="589"/>
      <c r="S189" s="437"/>
      <c r="T189" s="437"/>
      <c r="U189" s="182"/>
      <c r="V189" s="499"/>
      <c r="W189" s="178"/>
      <c r="X189" s="182"/>
      <c r="Y189" s="182"/>
      <c r="Z189" s="257"/>
      <c r="AA189" s="59"/>
      <c r="AB189" s="120">
        <f t="shared" si="29"/>
        <v>0</v>
      </c>
      <c r="AC189" s="43">
        <f t="shared" si="30"/>
        <v>0</v>
      </c>
      <c r="AD189" s="39">
        <f t="shared" si="31"/>
        <v>0</v>
      </c>
      <c r="AE189" s="68">
        <f t="shared" si="32"/>
        <v>0</v>
      </c>
      <c r="AF189" s="67">
        <f t="shared" si="33"/>
        <v>0</v>
      </c>
      <c r="AG189" s="45">
        <f t="shared" si="34"/>
        <v>0</v>
      </c>
      <c r="AH189" s="69">
        <f t="shared" si="35"/>
        <v>59</v>
      </c>
      <c r="AI189" s="39">
        <f t="shared" si="36"/>
        <v>0</v>
      </c>
      <c r="AJ189" s="39">
        <f t="shared" si="40"/>
        <v>0</v>
      </c>
      <c r="AK189" s="43">
        <f t="shared" si="40"/>
        <v>0</v>
      </c>
      <c r="AL189" s="47">
        <f t="shared" si="40"/>
        <v>0</v>
      </c>
      <c r="AM189" s="39">
        <f t="shared" si="40"/>
        <v>0</v>
      </c>
      <c r="AN189" s="39">
        <f t="shared" si="40"/>
        <v>0</v>
      </c>
      <c r="AO189" s="56">
        <f t="shared" si="40"/>
        <v>0</v>
      </c>
    </row>
    <row r="190" spans="1:41">
      <c r="A190" s="460">
        <f t="shared" si="37"/>
        <v>183</v>
      </c>
      <c r="B190" s="216" t="s">
        <v>79</v>
      </c>
      <c r="C190" s="144">
        <v>68288</v>
      </c>
      <c r="D190" s="144">
        <v>3190</v>
      </c>
      <c r="E190" s="185" t="s">
        <v>11</v>
      </c>
      <c r="F190" s="217"/>
      <c r="G190" s="618">
        <f t="shared" si="39"/>
        <v>59</v>
      </c>
      <c r="H190" s="665">
        <v>59</v>
      </c>
      <c r="I190" s="284"/>
      <c r="J190" s="296"/>
      <c r="K190" s="499"/>
      <c r="L190" s="432"/>
      <c r="M190" s="432"/>
      <c r="N190" s="207"/>
      <c r="O190" s="681"/>
      <c r="P190" s="681"/>
      <c r="Q190" s="353"/>
      <c r="R190" s="589"/>
      <c r="S190" s="437"/>
      <c r="T190" s="437"/>
      <c r="U190" s="182"/>
      <c r="V190" s="499"/>
      <c r="W190" s="178"/>
      <c r="X190" s="182"/>
      <c r="Y190" s="182"/>
      <c r="Z190" s="257"/>
      <c r="AA190" s="59"/>
      <c r="AB190" s="120">
        <f t="shared" si="29"/>
        <v>59</v>
      </c>
      <c r="AC190" s="43">
        <f t="shared" si="30"/>
        <v>0</v>
      </c>
      <c r="AD190" s="39">
        <f t="shared" si="31"/>
        <v>0</v>
      </c>
      <c r="AE190" s="68">
        <f t="shared" si="32"/>
        <v>0</v>
      </c>
      <c r="AF190" s="67">
        <f t="shared" si="33"/>
        <v>0</v>
      </c>
      <c r="AG190" s="45">
        <f t="shared" si="34"/>
        <v>0</v>
      </c>
      <c r="AH190" s="69">
        <f t="shared" si="35"/>
        <v>0</v>
      </c>
      <c r="AI190" s="39">
        <f t="shared" si="36"/>
        <v>0</v>
      </c>
      <c r="AJ190" s="39">
        <f t="shared" si="40"/>
        <v>0</v>
      </c>
      <c r="AK190" s="43">
        <f t="shared" si="40"/>
        <v>0</v>
      </c>
      <c r="AL190" s="47">
        <f t="shared" si="40"/>
        <v>0</v>
      </c>
      <c r="AM190" s="39">
        <f t="shared" si="40"/>
        <v>0</v>
      </c>
      <c r="AN190" s="39">
        <f t="shared" si="40"/>
        <v>0</v>
      </c>
      <c r="AO190" s="56">
        <f t="shared" si="40"/>
        <v>0</v>
      </c>
    </row>
    <row r="191" spans="1:41">
      <c r="A191" s="460">
        <f t="shared" si="37"/>
        <v>184</v>
      </c>
      <c r="B191" s="558" t="s">
        <v>1186</v>
      </c>
      <c r="C191" s="529">
        <v>102185</v>
      </c>
      <c r="D191" s="529" t="s">
        <v>1112</v>
      </c>
      <c r="E191" s="529" t="s">
        <v>13</v>
      </c>
      <c r="F191" s="538" t="s">
        <v>904</v>
      </c>
      <c r="G191" s="618">
        <f t="shared" si="39"/>
        <v>58</v>
      </c>
      <c r="H191" s="665"/>
      <c r="I191" s="284"/>
      <c r="J191" s="296"/>
      <c r="K191" s="499"/>
      <c r="L191" s="432"/>
      <c r="M191" s="432"/>
      <c r="N191" s="318"/>
      <c r="O191" s="681"/>
      <c r="P191" s="681"/>
      <c r="Q191" s="379"/>
      <c r="R191" s="589"/>
      <c r="S191" s="437"/>
      <c r="T191" s="437"/>
      <c r="U191" s="182"/>
      <c r="V191" s="499"/>
      <c r="W191" s="314">
        <v>58</v>
      </c>
      <c r="X191" s="182"/>
      <c r="Y191" s="182"/>
      <c r="Z191" s="257"/>
      <c r="AA191" s="59"/>
      <c r="AB191" s="120">
        <f t="shared" si="29"/>
        <v>0</v>
      </c>
      <c r="AC191" s="43">
        <f t="shared" si="30"/>
        <v>0</v>
      </c>
      <c r="AD191" s="39">
        <f t="shared" si="31"/>
        <v>0</v>
      </c>
      <c r="AE191" s="68">
        <f t="shared" si="32"/>
        <v>0</v>
      </c>
      <c r="AF191" s="67">
        <f t="shared" si="33"/>
        <v>0</v>
      </c>
      <c r="AG191" s="45">
        <f t="shared" si="34"/>
        <v>0</v>
      </c>
      <c r="AH191" s="69">
        <f t="shared" si="35"/>
        <v>0</v>
      </c>
      <c r="AI191" s="39">
        <f t="shared" si="36"/>
        <v>0</v>
      </c>
      <c r="AJ191" s="39">
        <f t="shared" si="40"/>
        <v>0</v>
      </c>
      <c r="AK191" s="43">
        <f t="shared" si="40"/>
        <v>0</v>
      </c>
      <c r="AL191" s="47">
        <f t="shared" si="40"/>
        <v>58</v>
      </c>
      <c r="AM191" s="39">
        <f t="shared" si="40"/>
        <v>0</v>
      </c>
      <c r="AN191" s="39">
        <f t="shared" si="40"/>
        <v>0</v>
      </c>
      <c r="AO191" s="56">
        <f t="shared" si="40"/>
        <v>0</v>
      </c>
    </row>
    <row r="192" spans="1:41">
      <c r="A192" s="460">
        <f t="shared" si="37"/>
        <v>185</v>
      </c>
      <c r="B192" s="475" t="s">
        <v>929</v>
      </c>
      <c r="C192" s="477">
        <v>101633</v>
      </c>
      <c r="D192" s="444" t="s">
        <v>930</v>
      </c>
      <c r="E192" s="473" t="s">
        <v>11</v>
      </c>
      <c r="F192" s="480"/>
      <c r="G192" s="618">
        <f t="shared" si="39"/>
        <v>58</v>
      </c>
      <c r="H192" s="158"/>
      <c r="I192" s="284"/>
      <c r="J192" s="296"/>
      <c r="K192" s="502"/>
      <c r="L192" s="432"/>
      <c r="M192" s="432"/>
      <c r="N192" s="207"/>
      <c r="O192" s="681"/>
      <c r="P192" s="681"/>
      <c r="Q192" s="379"/>
      <c r="R192" s="589"/>
      <c r="S192" s="437"/>
      <c r="T192" s="437"/>
      <c r="U192" s="129"/>
      <c r="V192" s="499">
        <v>58</v>
      </c>
      <c r="W192" s="178"/>
      <c r="X192" s="182"/>
      <c r="Y192" s="182"/>
      <c r="Z192" s="257"/>
      <c r="AA192" s="59"/>
      <c r="AB192" s="120">
        <f t="shared" si="29"/>
        <v>0</v>
      </c>
      <c r="AC192" s="43">
        <f t="shared" si="30"/>
        <v>0</v>
      </c>
      <c r="AD192" s="39">
        <f t="shared" si="31"/>
        <v>0</v>
      </c>
      <c r="AE192" s="68">
        <f t="shared" si="32"/>
        <v>0</v>
      </c>
      <c r="AF192" s="67">
        <f t="shared" si="33"/>
        <v>0</v>
      </c>
      <c r="AG192" s="45">
        <f t="shared" si="34"/>
        <v>0</v>
      </c>
      <c r="AH192" s="69">
        <f t="shared" si="35"/>
        <v>0</v>
      </c>
      <c r="AI192" s="39">
        <f t="shared" si="36"/>
        <v>0</v>
      </c>
      <c r="AJ192" s="39">
        <f t="shared" si="40"/>
        <v>0</v>
      </c>
      <c r="AK192" s="43">
        <f t="shared" si="40"/>
        <v>58</v>
      </c>
      <c r="AL192" s="47">
        <f t="shared" si="40"/>
        <v>0</v>
      </c>
      <c r="AM192" s="39">
        <f t="shared" si="40"/>
        <v>0</v>
      </c>
      <c r="AN192" s="39">
        <f t="shared" si="40"/>
        <v>0</v>
      </c>
      <c r="AO192" s="56">
        <f t="shared" si="40"/>
        <v>0</v>
      </c>
    </row>
    <row r="193" spans="1:41">
      <c r="A193" s="460">
        <f t="shared" si="37"/>
        <v>186</v>
      </c>
      <c r="B193" s="363" t="s">
        <v>1269</v>
      </c>
      <c r="C193" s="351" t="s">
        <v>1271</v>
      </c>
      <c r="D193" s="344" t="s">
        <v>1270</v>
      </c>
      <c r="E193" s="129" t="s">
        <v>10</v>
      </c>
      <c r="F193" s="292"/>
      <c r="G193" s="618">
        <f t="shared" si="39"/>
        <v>58</v>
      </c>
      <c r="H193" s="665"/>
      <c r="I193" s="284"/>
      <c r="J193" s="296"/>
      <c r="K193" s="499"/>
      <c r="L193" s="432"/>
      <c r="M193" s="432"/>
      <c r="N193" s="318"/>
      <c r="O193" s="681"/>
      <c r="P193" s="681"/>
      <c r="Q193" s="379"/>
      <c r="R193" s="589">
        <v>58</v>
      </c>
      <c r="S193" s="432"/>
      <c r="T193" s="437"/>
      <c r="U193" s="129"/>
      <c r="V193" s="499"/>
      <c r="W193" s="178"/>
      <c r="X193" s="182"/>
      <c r="Y193" s="182"/>
      <c r="Z193" s="670"/>
      <c r="AA193" s="59"/>
      <c r="AB193" s="120">
        <f t="shared" si="29"/>
        <v>0</v>
      </c>
      <c r="AC193" s="43">
        <f t="shared" si="30"/>
        <v>0</v>
      </c>
      <c r="AD193" s="39">
        <f t="shared" si="31"/>
        <v>0</v>
      </c>
      <c r="AE193" s="68">
        <f t="shared" si="32"/>
        <v>0</v>
      </c>
      <c r="AF193" s="67">
        <f t="shared" si="33"/>
        <v>0</v>
      </c>
      <c r="AG193" s="45">
        <f t="shared" si="34"/>
        <v>0</v>
      </c>
      <c r="AH193" s="69">
        <f t="shared" si="35"/>
        <v>58</v>
      </c>
      <c r="AI193" s="39">
        <f t="shared" si="36"/>
        <v>0</v>
      </c>
      <c r="AJ193" s="39">
        <f t="shared" si="40"/>
        <v>0</v>
      </c>
      <c r="AK193" s="43">
        <f t="shared" si="40"/>
        <v>0</v>
      </c>
      <c r="AL193" s="47">
        <f t="shared" si="40"/>
        <v>0</v>
      </c>
      <c r="AM193" s="39">
        <f t="shared" si="40"/>
        <v>0</v>
      </c>
      <c r="AN193" s="39">
        <f t="shared" si="40"/>
        <v>0</v>
      </c>
      <c r="AO193" s="56">
        <f t="shared" si="40"/>
        <v>0</v>
      </c>
    </row>
    <row r="194" spans="1:41">
      <c r="A194" s="460">
        <f t="shared" si="37"/>
        <v>187</v>
      </c>
      <c r="B194" s="226" t="s">
        <v>376</v>
      </c>
      <c r="C194" s="229">
        <v>31097</v>
      </c>
      <c r="D194" s="233" t="s">
        <v>377</v>
      </c>
      <c r="E194" s="129" t="s">
        <v>1</v>
      </c>
      <c r="F194" s="234"/>
      <c r="G194" s="618">
        <f t="shared" si="39"/>
        <v>58</v>
      </c>
      <c r="H194" s="159"/>
      <c r="I194" s="284"/>
      <c r="J194" s="296"/>
      <c r="K194" s="499"/>
      <c r="L194" s="437">
        <v>58</v>
      </c>
      <c r="M194" s="432"/>
      <c r="N194" s="207"/>
      <c r="O194" s="681"/>
      <c r="P194" s="681"/>
      <c r="Q194" s="353"/>
      <c r="R194" s="589"/>
      <c r="S194" s="437"/>
      <c r="T194" s="437"/>
      <c r="U194" s="182"/>
      <c r="V194" s="499"/>
      <c r="W194" s="178"/>
      <c r="X194" s="182"/>
      <c r="Y194" s="182"/>
      <c r="Z194" s="257"/>
      <c r="AA194" s="59"/>
      <c r="AB194" s="120">
        <f t="shared" si="29"/>
        <v>0</v>
      </c>
      <c r="AC194" s="43">
        <f t="shared" si="30"/>
        <v>0</v>
      </c>
      <c r="AD194" s="39">
        <f t="shared" si="31"/>
        <v>0</v>
      </c>
      <c r="AE194" s="68">
        <f t="shared" si="32"/>
        <v>58</v>
      </c>
      <c r="AF194" s="67">
        <f t="shared" si="33"/>
        <v>0</v>
      </c>
      <c r="AG194" s="45">
        <f t="shared" si="34"/>
        <v>0</v>
      </c>
      <c r="AH194" s="69">
        <f t="shared" si="35"/>
        <v>0</v>
      </c>
      <c r="AI194" s="39">
        <f t="shared" si="36"/>
        <v>0</v>
      </c>
      <c r="AJ194" s="39">
        <f t="shared" si="40"/>
        <v>0</v>
      </c>
      <c r="AK194" s="43">
        <f t="shared" si="40"/>
        <v>0</v>
      </c>
      <c r="AL194" s="47">
        <f t="shared" si="40"/>
        <v>0</v>
      </c>
      <c r="AM194" s="39">
        <f t="shared" si="40"/>
        <v>0</v>
      </c>
      <c r="AN194" s="39">
        <f t="shared" si="40"/>
        <v>0</v>
      </c>
      <c r="AO194" s="56">
        <f t="shared" si="40"/>
        <v>0</v>
      </c>
    </row>
    <row r="195" spans="1:41">
      <c r="A195" s="460">
        <f t="shared" si="37"/>
        <v>188</v>
      </c>
      <c r="B195" s="514" t="s">
        <v>1067</v>
      </c>
      <c r="C195" s="275">
        <v>102042</v>
      </c>
      <c r="D195" s="275" t="s">
        <v>1068</v>
      </c>
      <c r="E195" s="275" t="s">
        <v>52</v>
      </c>
      <c r="F195" s="517"/>
      <c r="G195" s="618">
        <f t="shared" si="39"/>
        <v>57</v>
      </c>
      <c r="H195" s="159"/>
      <c r="I195" s="284"/>
      <c r="J195" s="546">
        <v>57</v>
      </c>
      <c r="K195" s="499"/>
      <c r="L195" s="437"/>
      <c r="M195" s="432"/>
      <c r="N195" s="331"/>
      <c r="O195" s="681"/>
      <c r="P195" s="681"/>
      <c r="Q195" s="353"/>
      <c r="R195" s="589"/>
      <c r="S195" s="432"/>
      <c r="T195" s="437"/>
      <c r="U195" s="129"/>
      <c r="V195" s="499"/>
      <c r="W195" s="178"/>
      <c r="X195" s="182"/>
      <c r="Y195" s="182"/>
      <c r="Z195" s="257"/>
      <c r="AA195" s="59"/>
      <c r="AB195" s="120">
        <f t="shared" si="29"/>
        <v>0</v>
      </c>
      <c r="AC195" s="43">
        <f t="shared" si="30"/>
        <v>57</v>
      </c>
      <c r="AD195" s="39">
        <f t="shared" si="31"/>
        <v>0</v>
      </c>
      <c r="AE195" s="68">
        <f t="shared" si="32"/>
        <v>0</v>
      </c>
      <c r="AF195" s="67">
        <f t="shared" si="33"/>
        <v>0</v>
      </c>
      <c r="AG195" s="45">
        <f t="shared" si="34"/>
        <v>0</v>
      </c>
      <c r="AH195" s="69">
        <f t="shared" si="35"/>
        <v>0</v>
      </c>
      <c r="AI195" s="39">
        <f t="shared" si="36"/>
        <v>0</v>
      </c>
      <c r="AJ195" s="39">
        <f t="shared" si="40"/>
        <v>0</v>
      </c>
      <c r="AK195" s="43">
        <f t="shared" si="40"/>
        <v>0</v>
      </c>
      <c r="AL195" s="47">
        <f t="shared" si="40"/>
        <v>0</v>
      </c>
      <c r="AM195" s="39">
        <f t="shared" si="40"/>
        <v>0</v>
      </c>
      <c r="AN195" s="39">
        <f t="shared" si="40"/>
        <v>0</v>
      </c>
      <c r="AO195" s="56">
        <f t="shared" si="40"/>
        <v>0</v>
      </c>
    </row>
    <row r="196" spans="1:41">
      <c r="A196" s="460">
        <f t="shared" si="37"/>
        <v>189</v>
      </c>
      <c r="B196" s="272" t="s">
        <v>300</v>
      </c>
      <c r="C196" s="129">
        <v>68286</v>
      </c>
      <c r="D196" s="140">
        <v>3156</v>
      </c>
      <c r="E196" s="140" t="s">
        <v>11</v>
      </c>
      <c r="F196" s="322" t="s">
        <v>904</v>
      </c>
      <c r="G196" s="618">
        <f t="shared" si="39"/>
        <v>57</v>
      </c>
      <c r="H196" s="158"/>
      <c r="I196" s="284"/>
      <c r="J196" s="296"/>
      <c r="K196" s="499">
        <v>0</v>
      </c>
      <c r="L196" s="432"/>
      <c r="M196" s="432"/>
      <c r="N196" s="318"/>
      <c r="O196" s="681"/>
      <c r="P196" s="681"/>
      <c r="Q196" s="353"/>
      <c r="R196" s="589"/>
      <c r="S196" s="432"/>
      <c r="T196" s="437"/>
      <c r="U196" s="129"/>
      <c r="V196" s="499">
        <v>57</v>
      </c>
      <c r="W196" s="178"/>
      <c r="X196" s="182">
        <v>0</v>
      </c>
      <c r="Y196" s="182"/>
      <c r="Z196" s="257"/>
      <c r="AA196" s="59"/>
      <c r="AB196" s="120">
        <f t="shared" si="29"/>
        <v>0</v>
      </c>
      <c r="AC196" s="43">
        <f t="shared" si="30"/>
        <v>0</v>
      </c>
      <c r="AD196" s="39">
        <f t="shared" si="31"/>
        <v>0</v>
      </c>
      <c r="AE196" s="68">
        <f t="shared" si="32"/>
        <v>0</v>
      </c>
      <c r="AF196" s="67">
        <f t="shared" si="33"/>
        <v>0</v>
      </c>
      <c r="AG196" s="45">
        <f t="shared" si="34"/>
        <v>0</v>
      </c>
      <c r="AH196" s="69">
        <f t="shared" si="35"/>
        <v>0</v>
      </c>
      <c r="AI196" s="39">
        <f t="shared" si="36"/>
        <v>0</v>
      </c>
      <c r="AJ196" s="39">
        <f t="shared" si="40"/>
        <v>0</v>
      </c>
      <c r="AK196" s="43">
        <f t="shared" si="40"/>
        <v>57</v>
      </c>
      <c r="AL196" s="47">
        <f t="shared" si="40"/>
        <v>0</v>
      </c>
      <c r="AM196" s="39">
        <f t="shared" si="40"/>
        <v>0</v>
      </c>
      <c r="AN196" s="39">
        <f t="shared" si="40"/>
        <v>0</v>
      </c>
      <c r="AO196" s="56">
        <f t="shared" si="40"/>
        <v>0</v>
      </c>
    </row>
    <row r="197" spans="1:41">
      <c r="A197" s="460">
        <f t="shared" si="37"/>
        <v>190</v>
      </c>
      <c r="B197" s="272" t="s">
        <v>536</v>
      </c>
      <c r="C197" s="314">
        <v>82239</v>
      </c>
      <c r="D197" s="319" t="s">
        <v>537</v>
      </c>
      <c r="E197" s="129" t="s">
        <v>1</v>
      </c>
      <c r="F197" s="234" t="s">
        <v>904</v>
      </c>
      <c r="G197" s="618">
        <f t="shared" si="39"/>
        <v>56</v>
      </c>
      <c r="H197" s="665"/>
      <c r="I197" s="284"/>
      <c r="J197" s="296"/>
      <c r="K197" s="499"/>
      <c r="L197" s="432"/>
      <c r="M197" s="432"/>
      <c r="N197" s="318">
        <v>56</v>
      </c>
      <c r="O197" s="681"/>
      <c r="P197" s="681"/>
      <c r="Q197" s="353"/>
      <c r="R197" s="589"/>
      <c r="S197" s="437"/>
      <c r="T197" s="437"/>
      <c r="U197" s="182"/>
      <c r="V197" s="499"/>
      <c r="W197" s="178"/>
      <c r="X197" s="182"/>
      <c r="Y197" s="182"/>
      <c r="Z197" s="257"/>
      <c r="AA197" s="59"/>
      <c r="AB197" s="120">
        <f t="shared" si="29"/>
        <v>0</v>
      </c>
      <c r="AC197" s="43">
        <f t="shared" si="30"/>
        <v>0</v>
      </c>
      <c r="AD197" s="39">
        <f t="shared" si="31"/>
        <v>0</v>
      </c>
      <c r="AE197" s="68">
        <f t="shared" si="32"/>
        <v>0</v>
      </c>
      <c r="AF197" s="67">
        <f t="shared" si="33"/>
        <v>56</v>
      </c>
      <c r="AG197" s="45">
        <f t="shared" si="34"/>
        <v>0</v>
      </c>
      <c r="AH197" s="69">
        <f t="shared" si="35"/>
        <v>0</v>
      </c>
      <c r="AI197" s="39">
        <f t="shared" si="36"/>
        <v>0</v>
      </c>
      <c r="AJ197" s="39">
        <f t="shared" si="40"/>
        <v>0</v>
      </c>
      <c r="AK197" s="43">
        <f t="shared" si="40"/>
        <v>0</v>
      </c>
      <c r="AL197" s="47">
        <f t="shared" si="40"/>
        <v>0</v>
      </c>
      <c r="AM197" s="39">
        <f t="shared" si="40"/>
        <v>0</v>
      </c>
      <c r="AN197" s="39">
        <f t="shared" si="40"/>
        <v>0</v>
      </c>
      <c r="AO197" s="56">
        <f t="shared" si="40"/>
        <v>0</v>
      </c>
    </row>
    <row r="198" spans="1:41">
      <c r="A198" s="460">
        <f t="shared" si="37"/>
        <v>191</v>
      </c>
      <c r="B198" s="270" t="s">
        <v>853</v>
      </c>
      <c r="C198" s="129">
        <v>68189</v>
      </c>
      <c r="D198" s="129">
        <v>290144</v>
      </c>
      <c r="E198" s="129" t="s">
        <v>5</v>
      </c>
      <c r="F198" s="234"/>
      <c r="G198" s="618">
        <f t="shared" si="39"/>
        <v>56</v>
      </c>
      <c r="H198" s="158"/>
      <c r="I198" s="284"/>
      <c r="J198" s="296"/>
      <c r="K198" s="499"/>
      <c r="L198" s="432"/>
      <c r="M198" s="432"/>
      <c r="N198" s="207"/>
      <c r="O198" s="681"/>
      <c r="P198" s="681"/>
      <c r="Q198" s="379"/>
      <c r="R198" s="589"/>
      <c r="S198" s="437"/>
      <c r="T198" s="437"/>
      <c r="U198" s="182"/>
      <c r="V198" s="499"/>
      <c r="W198" s="178"/>
      <c r="X198" s="182"/>
      <c r="Y198" s="129">
        <v>56</v>
      </c>
      <c r="Z198" s="257"/>
      <c r="AA198" s="59"/>
      <c r="AB198" s="120">
        <f t="shared" si="29"/>
        <v>0</v>
      </c>
      <c r="AC198" s="43">
        <f t="shared" si="30"/>
        <v>0</v>
      </c>
      <c r="AD198" s="39">
        <f t="shared" si="31"/>
        <v>0</v>
      </c>
      <c r="AE198" s="68">
        <f t="shared" si="32"/>
        <v>0</v>
      </c>
      <c r="AF198" s="67">
        <f t="shared" si="33"/>
        <v>0</v>
      </c>
      <c r="AG198" s="45">
        <f t="shared" si="34"/>
        <v>0</v>
      </c>
      <c r="AH198" s="69">
        <f t="shared" si="35"/>
        <v>0</v>
      </c>
      <c r="AI198" s="39">
        <f t="shared" si="36"/>
        <v>0</v>
      </c>
      <c r="AJ198" s="39">
        <f t="shared" si="40"/>
        <v>0</v>
      </c>
      <c r="AK198" s="43">
        <f t="shared" si="40"/>
        <v>0</v>
      </c>
      <c r="AL198" s="47">
        <f t="shared" si="40"/>
        <v>0</v>
      </c>
      <c r="AM198" s="39">
        <f t="shared" si="40"/>
        <v>0</v>
      </c>
      <c r="AN198" s="39">
        <f t="shared" si="40"/>
        <v>56</v>
      </c>
      <c r="AO198" s="56">
        <f t="shared" si="40"/>
        <v>0</v>
      </c>
    </row>
    <row r="199" spans="1:41">
      <c r="A199" s="460">
        <f t="shared" si="37"/>
        <v>192</v>
      </c>
      <c r="B199" s="407" t="s">
        <v>734</v>
      </c>
      <c r="C199" s="182">
        <v>62117</v>
      </c>
      <c r="D199" s="406" t="s">
        <v>735</v>
      </c>
      <c r="E199" s="155" t="s">
        <v>12</v>
      </c>
      <c r="F199" s="423" t="s">
        <v>904</v>
      </c>
      <c r="G199" s="618">
        <f t="shared" si="39"/>
        <v>56</v>
      </c>
      <c r="H199" s="665"/>
      <c r="I199" s="284"/>
      <c r="J199" s="296"/>
      <c r="K199" s="499"/>
      <c r="L199" s="432"/>
      <c r="M199" s="432"/>
      <c r="N199" s="318"/>
      <c r="O199" s="681"/>
      <c r="P199" s="681"/>
      <c r="Q199" s="353"/>
      <c r="R199" s="589"/>
      <c r="S199" s="432">
        <v>22</v>
      </c>
      <c r="T199" s="437">
        <v>56</v>
      </c>
      <c r="U199" s="182"/>
      <c r="V199" s="499"/>
      <c r="W199" s="178"/>
      <c r="X199" s="182"/>
      <c r="Y199" s="182"/>
      <c r="Z199" s="257"/>
      <c r="AA199" s="59"/>
      <c r="AB199" s="120">
        <f t="shared" si="29"/>
        <v>0</v>
      </c>
      <c r="AC199" s="43">
        <f t="shared" si="30"/>
        <v>0</v>
      </c>
      <c r="AD199" s="39">
        <f t="shared" si="31"/>
        <v>0</v>
      </c>
      <c r="AE199" s="68">
        <f t="shared" si="32"/>
        <v>0</v>
      </c>
      <c r="AF199" s="67">
        <f t="shared" si="33"/>
        <v>0</v>
      </c>
      <c r="AG199" s="45">
        <f t="shared" si="34"/>
        <v>0</v>
      </c>
      <c r="AH199" s="69">
        <f t="shared" si="35"/>
        <v>0</v>
      </c>
      <c r="AI199" s="39">
        <f t="shared" si="36"/>
        <v>56</v>
      </c>
      <c r="AJ199" s="39">
        <f t="shared" si="40"/>
        <v>0</v>
      </c>
      <c r="AK199" s="43">
        <f t="shared" si="40"/>
        <v>0</v>
      </c>
      <c r="AL199" s="47">
        <f t="shared" si="40"/>
        <v>0</v>
      </c>
      <c r="AM199" s="39">
        <f t="shared" si="40"/>
        <v>0</v>
      </c>
      <c r="AN199" s="39">
        <f t="shared" si="40"/>
        <v>0</v>
      </c>
      <c r="AO199" s="56">
        <f t="shared" si="40"/>
        <v>0</v>
      </c>
    </row>
    <row r="200" spans="1:41">
      <c r="A200" s="460">
        <f t="shared" si="37"/>
        <v>193</v>
      </c>
      <c r="B200" s="360" t="s">
        <v>379</v>
      </c>
      <c r="C200" s="229">
        <v>30503</v>
      </c>
      <c r="D200" s="231" t="s">
        <v>380</v>
      </c>
      <c r="E200" s="129" t="s">
        <v>1</v>
      </c>
      <c r="F200" s="234"/>
      <c r="G200" s="618">
        <f t="shared" si="39"/>
        <v>56</v>
      </c>
      <c r="H200" s="159"/>
      <c r="I200" s="284"/>
      <c r="J200" s="296"/>
      <c r="K200" s="499"/>
      <c r="L200" s="437">
        <v>56</v>
      </c>
      <c r="M200" s="432"/>
      <c r="N200" s="207"/>
      <c r="O200" s="681"/>
      <c r="P200" s="681"/>
      <c r="Q200" s="353"/>
      <c r="R200" s="589"/>
      <c r="S200" s="437"/>
      <c r="T200" s="437"/>
      <c r="U200" s="182"/>
      <c r="V200" s="499"/>
      <c r="W200" s="178"/>
      <c r="X200" s="182"/>
      <c r="Y200" s="182"/>
      <c r="Z200" s="257"/>
      <c r="AA200" s="59"/>
      <c r="AB200" s="120">
        <f t="shared" ref="AB200:AB263" si="41">H200</f>
        <v>0</v>
      </c>
      <c r="AC200" s="43">
        <f t="shared" ref="AC200:AC263" si="42">MAX(I200,J200)</f>
        <v>0</v>
      </c>
      <c r="AD200" s="39">
        <f t="shared" ref="AD200:AD263" si="43">K200</f>
        <v>0</v>
      </c>
      <c r="AE200" s="68">
        <f t="shared" ref="AE200:AE263" si="44">MAX(L200,M200)</f>
        <v>56</v>
      </c>
      <c r="AF200" s="67">
        <f t="shared" ref="AF200:AF263" si="45">N200</f>
        <v>0</v>
      </c>
      <c r="AG200" s="45">
        <f t="shared" ref="AG200:AG263" si="46">MAX(O200,P200)</f>
        <v>0</v>
      </c>
      <c r="AH200" s="69">
        <f t="shared" ref="AH200:AH263" si="47">MAX(Q200,R200)</f>
        <v>0</v>
      </c>
      <c r="AI200" s="39">
        <f t="shared" ref="AI200:AI263" si="48">MAX(S200,T200)</f>
        <v>0</v>
      </c>
      <c r="AJ200" s="39">
        <f t="shared" si="40"/>
        <v>0</v>
      </c>
      <c r="AK200" s="43">
        <f t="shared" si="40"/>
        <v>0</v>
      </c>
      <c r="AL200" s="47">
        <f t="shared" si="40"/>
        <v>0</v>
      </c>
      <c r="AM200" s="39">
        <f t="shared" si="40"/>
        <v>0</v>
      </c>
      <c r="AN200" s="39">
        <f t="shared" si="40"/>
        <v>0</v>
      </c>
      <c r="AO200" s="56">
        <f t="shared" si="40"/>
        <v>0</v>
      </c>
    </row>
    <row r="201" spans="1:41">
      <c r="A201" s="460">
        <f t="shared" si="37"/>
        <v>194</v>
      </c>
      <c r="B201" s="363" t="s">
        <v>1272</v>
      </c>
      <c r="C201" s="344"/>
      <c r="D201" s="344" t="s">
        <v>397</v>
      </c>
      <c r="E201" s="129" t="s">
        <v>59</v>
      </c>
      <c r="F201" s="292"/>
      <c r="G201" s="618">
        <f t="shared" si="39"/>
        <v>56</v>
      </c>
      <c r="H201" s="158"/>
      <c r="I201" s="546"/>
      <c r="J201" s="296"/>
      <c r="K201" s="502"/>
      <c r="L201" s="432"/>
      <c r="M201" s="432"/>
      <c r="N201" s="207"/>
      <c r="O201" s="681"/>
      <c r="P201" s="681"/>
      <c r="Q201" s="379"/>
      <c r="R201" s="589">
        <v>56</v>
      </c>
      <c r="S201" s="432"/>
      <c r="T201" s="437"/>
      <c r="U201" s="129"/>
      <c r="V201" s="499"/>
      <c r="W201" s="178"/>
      <c r="X201" s="275"/>
      <c r="Y201" s="182"/>
      <c r="Z201" s="257"/>
      <c r="AA201" s="59"/>
      <c r="AB201" s="120">
        <f t="shared" si="41"/>
        <v>0</v>
      </c>
      <c r="AC201" s="43">
        <f t="shared" si="42"/>
        <v>0</v>
      </c>
      <c r="AD201" s="39">
        <f t="shared" si="43"/>
        <v>0</v>
      </c>
      <c r="AE201" s="68">
        <f t="shared" si="44"/>
        <v>0</v>
      </c>
      <c r="AF201" s="67">
        <f t="shared" si="45"/>
        <v>0</v>
      </c>
      <c r="AG201" s="45">
        <f t="shared" si="46"/>
        <v>0</v>
      </c>
      <c r="AH201" s="69">
        <f t="shared" si="47"/>
        <v>56</v>
      </c>
      <c r="AI201" s="39">
        <f t="shared" si="48"/>
        <v>0</v>
      </c>
      <c r="AJ201" s="39">
        <f t="shared" si="40"/>
        <v>0</v>
      </c>
      <c r="AK201" s="43">
        <f t="shared" si="40"/>
        <v>0</v>
      </c>
      <c r="AL201" s="47">
        <f t="shared" si="40"/>
        <v>0</v>
      </c>
      <c r="AM201" s="39">
        <f t="shared" si="40"/>
        <v>0</v>
      </c>
      <c r="AN201" s="39">
        <f t="shared" si="40"/>
        <v>0</v>
      </c>
      <c r="AO201" s="56">
        <f t="shared" si="40"/>
        <v>0</v>
      </c>
    </row>
    <row r="202" spans="1:41">
      <c r="A202" s="460">
        <f t="shared" ref="A202:A265" si="49">1+A201</f>
        <v>195</v>
      </c>
      <c r="B202" s="476" t="s">
        <v>937</v>
      </c>
      <c r="C202" s="477">
        <v>101635</v>
      </c>
      <c r="D202" s="444" t="s">
        <v>306</v>
      </c>
      <c r="E202" s="288" t="s">
        <v>11</v>
      </c>
      <c r="F202" s="479"/>
      <c r="G202" s="618">
        <f t="shared" si="39"/>
        <v>55</v>
      </c>
      <c r="H202" s="158"/>
      <c r="I202" s="284"/>
      <c r="J202" s="296"/>
      <c r="K202" s="502"/>
      <c r="L202" s="432"/>
      <c r="M202" s="432"/>
      <c r="N202" s="207"/>
      <c r="O202" s="681"/>
      <c r="P202" s="681"/>
      <c r="Q202" s="379"/>
      <c r="R202" s="589"/>
      <c r="S202" s="437"/>
      <c r="T202" s="437"/>
      <c r="U202" s="129"/>
      <c r="V202" s="499">
        <v>55</v>
      </c>
      <c r="W202" s="178"/>
      <c r="X202" s="182"/>
      <c r="Y202" s="182"/>
      <c r="Z202" s="257"/>
      <c r="AA202" s="59"/>
      <c r="AB202" s="120">
        <f t="shared" si="41"/>
        <v>0</v>
      </c>
      <c r="AC202" s="43">
        <f t="shared" si="42"/>
        <v>0</v>
      </c>
      <c r="AD202" s="39">
        <f t="shared" si="43"/>
        <v>0</v>
      </c>
      <c r="AE202" s="68">
        <f t="shared" si="44"/>
        <v>0</v>
      </c>
      <c r="AF202" s="67">
        <f t="shared" si="45"/>
        <v>0</v>
      </c>
      <c r="AG202" s="45">
        <f t="shared" si="46"/>
        <v>0</v>
      </c>
      <c r="AH202" s="69">
        <f t="shared" si="47"/>
        <v>0</v>
      </c>
      <c r="AI202" s="39">
        <f t="shared" si="48"/>
        <v>0</v>
      </c>
      <c r="AJ202" s="39">
        <f t="shared" si="40"/>
        <v>0</v>
      </c>
      <c r="AK202" s="43">
        <f t="shared" si="40"/>
        <v>55</v>
      </c>
      <c r="AL202" s="47">
        <f t="shared" si="40"/>
        <v>0</v>
      </c>
      <c r="AM202" s="39">
        <f t="shared" si="40"/>
        <v>0</v>
      </c>
      <c r="AN202" s="39">
        <f t="shared" si="40"/>
        <v>0</v>
      </c>
      <c r="AO202" s="56">
        <f t="shared" si="40"/>
        <v>0</v>
      </c>
    </row>
    <row r="203" spans="1:41">
      <c r="A203" s="460">
        <f t="shared" si="49"/>
        <v>196</v>
      </c>
      <c r="B203" s="474" t="s">
        <v>934</v>
      </c>
      <c r="C203" s="477">
        <v>100249</v>
      </c>
      <c r="D203" s="444" t="s">
        <v>936</v>
      </c>
      <c r="E203" s="288" t="s">
        <v>11</v>
      </c>
      <c r="F203" s="479"/>
      <c r="G203" s="618">
        <f t="shared" si="39"/>
        <v>55</v>
      </c>
      <c r="H203" s="159"/>
      <c r="I203" s="284"/>
      <c r="J203" s="296"/>
      <c r="K203" s="499"/>
      <c r="L203" s="437"/>
      <c r="M203" s="432"/>
      <c r="N203" s="331"/>
      <c r="O203" s="682"/>
      <c r="P203" s="681"/>
      <c r="Q203" s="379"/>
      <c r="R203" s="589"/>
      <c r="S203" s="432"/>
      <c r="T203" s="437"/>
      <c r="U203" s="182"/>
      <c r="V203" s="499">
        <v>55</v>
      </c>
      <c r="W203" s="178"/>
      <c r="X203" s="182"/>
      <c r="Y203" s="182"/>
      <c r="Z203" s="257"/>
      <c r="AA203" s="59"/>
      <c r="AB203" s="120">
        <f t="shared" si="41"/>
        <v>0</v>
      </c>
      <c r="AC203" s="43">
        <f t="shared" si="42"/>
        <v>0</v>
      </c>
      <c r="AD203" s="39">
        <f t="shared" si="43"/>
        <v>0</v>
      </c>
      <c r="AE203" s="68">
        <f t="shared" si="44"/>
        <v>0</v>
      </c>
      <c r="AF203" s="67">
        <f t="shared" si="45"/>
        <v>0</v>
      </c>
      <c r="AG203" s="45">
        <f t="shared" si="46"/>
        <v>0</v>
      </c>
      <c r="AH203" s="69">
        <f t="shared" si="47"/>
        <v>0</v>
      </c>
      <c r="AI203" s="39">
        <f t="shared" si="48"/>
        <v>0</v>
      </c>
      <c r="AJ203" s="39">
        <f t="shared" ref="AJ203:AO221" si="50">U203</f>
        <v>0</v>
      </c>
      <c r="AK203" s="43">
        <f t="shared" si="50"/>
        <v>55</v>
      </c>
      <c r="AL203" s="47">
        <f t="shared" si="50"/>
        <v>0</v>
      </c>
      <c r="AM203" s="39">
        <f t="shared" si="50"/>
        <v>0</v>
      </c>
      <c r="AN203" s="39">
        <f t="shared" si="50"/>
        <v>0</v>
      </c>
      <c r="AO203" s="56">
        <f t="shared" si="50"/>
        <v>0</v>
      </c>
    </row>
    <row r="204" spans="1:41">
      <c r="A204" s="460">
        <f t="shared" si="49"/>
        <v>197</v>
      </c>
      <c r="B204" s="449" t="s">
        <v>801</v>
      </c>
      <c r="C204" s="451">
        <v>81531</v>
      </c>
      <c r="D204" s="451" t="s">
        <v>802</v>
      </c>
      <c r="E204" s="451" t="s">
        <v>4</v>
      </c>
      <c r="F204" s="454"/>
      <c r="G204" s="618">
        <f t="shared" si="39"/>
        <v>55</v>
      </c>
      <c r="H204" s="159"/>
      <c r="I204" s="284"/>
      <c r="J204" s="296"/>
      <c r="K204" s="499"/>
      <c r="L204" s="437"/>
      <c r="M204" s="432"/>
      <c r="N204" s="331"/>
      <c r="O204" s="681"/>
      <c r="P204" s="681"/>
      <c r="Q204" s="353"/>
      <c r="R204" s="589"/>
      <c r="S204" s="432"/>
      <c r="T204" s="437"/>
      <c r="U204" s="129">
        <v>55</v>
      </c>
      <c r="V204" s="499"/>
      <c r="W204" s="178"/>
      <c r="X204" s="182"/>
      <c r="Y204" s="182"/>
      <c r="Z204" s="257"/>
      <c r="AA204" s="59"/>
      <c r="AB204" s="120">
        <f t="shared" si="41"/>
        <v>0</v>
      </c>
      <c r="AC204" s="43">
        <f t="shared" si="42"/>
        <v>0</v>
      </c>
      <c r="AD204" s="39">
        <f t="shared" si="43"/>
        <v>0</v>
      </c>
      <c r="AE204" s="68">
        <f t="shared" si="44"/>
        <v>0</v>
      </c>
      <c r="AF204" s="67">
        <f t="shared" si="45"/>
        <v>0</v>
      </c>
      <c r="AG204" s="45">
        <f t="shared" si="46"/>
        <v>0</v>
      </c>
      <c r="AH204" s="69">
        <f t="shared" si="47"/>
        <v>0</v>
      </c>
      <c r="AI204" s="39">
        <f t="shared" si="48"/>
        <v>0</v>
      </c>
      <c r="AJ204" s="39">
        <f t="shared" si="50"/>
        <v>55</v>
      </c>
      <c r="AK204" s="43">
        <f t="shared" si="50"/>
        <v>0</v>
      </c>
      <c r="AL204" s="47">
        <f t="shared" si="50"/>
        <v>0</v>
      </c>
      <c r="AM204" s="39">
        <f t="shared" si="50"/>
        <v>0</v>
      </c>
      <c r="AN204" s="39">
        <f t="shared" si="50"/>
        <v>0</v>
      </c>
      <c r="AO204" s="56">
        <f t="shared" si="50"/>
        <v>0</v>
      </c>
    </row>
    <row r="205" spans="1:41">
      <c r="A205" s="460">
        <f t="shared" si="49"/>
        <v>198</v>
      </c>
      <c r="B205" s="276" t="s">
        <v>443</v>
      </c>
      <c r="C205" s="182">
        <v>72017</v>
      </c>
      <c r="D205" s="182">
        <v>2524</v>
      </c>
      <c r="E205" s="182" t="s">
        <v>52</v>
      </c>
      <c r="F205" s="292"/>
      <c r="G205" s="618">
        <f t="shared" si="39"/>
        <v>55</v>
      </c>
      <c r="H205" s="665"/>
      <c r="I205" s="546">
        <v>55</v>
      </c>
      <c r="J205" s="296"/>
      <c r="K205" s="498"/>
      <c r="L205" s="432"/>
      <c r="M205" s="432"/>
      <c r="N205" s="207"/>
      <c r="O205" s="681"/>
      <c r="P205" s="681"/>
      <c r="Q205" s="353"/>
      <c r="R205" s="589"/>
      <c r="S205" s="437"/>
      <c r="T205" s="437"/>
      <c r="U205" s="182"/>
      <c r="V205" s="499"/>
      <c r="W205" s="178"/>
      <c r="X205" s="182"/>
      <c r="Y205" s="182"/>
      <c r="Z205" s="257"/>
      <c r="AA205" s="59"/>
      <c r="AB205" s="120">
        <f t="shared" si="41"/>
        <v>0</v>
      </c>
      <c r="AC205" s="43">
        <f t="shared" si="42"/>
        <v>55</v>
      </c>
      <c r="AD205" s="39">
        <f t="shared" si="43"/>
        <v>0</v>
      </c>
      <c r="AE205" s="68">
        <f t="shared" si="44"/>
        <v>0</v>
      </c>
      <c r="AF205" s="67">
        <f t="shared" si="45"/>
        <v>0</v>
      </c>
      <c r="AG205" s="45">
        <f t="shared" si="46"/>
        <v>0</v>
      </c>
      <c r="AH205" s="69">
        <f t="shared" si="47"/>
        <v>0</v>
      </c>
      <c r="AI205" s="39">
        <f t="shared" si="48"/>
        <v>0</v>
      </c>
      <c r="AJ205" s="39">
        <f t="shared" si="50"/>
        <v>0</v>
      </c>
      <c r="AK205" s="43">
        <f t="shared" si="50"/>
        <v>0</v>
      </c>
      <c r="AL205" s="47">
        <f t="shared" si="50"/>
        <v>0</v>
      </c>
      <c r="AM205" s="39">
        <f t="shared" si="50"/>
        <v>0</v>
      </c>
      <c r="AN205" s="39">
        <f t="shared" si="50"/>
        <v>0</v>
      </c>
      <c r="AO205" s="56">
        <f t="shared" si="50"/>
        <v>0</v>
      </c>
    </row>
    <row r="206" spans="1:41">
      <c r="A206" s="460">
        <f t="shared" si="49"/>
        <v>199</v>
      </c>
      <c r="B206" s="408" t="s">
        <v>1160</v>
      </c>
      <c r="C206" s="347">
        <v>68000</v>
      </c>
      <c r="D206" s="552" t="s">
        <v>723</v>
      </c>
      <c r="E206" s="155" t="s">
        <v>12</v>
      </c>
      <c r="F206" s="423" t="s">
        <v>904</v>
      </c>
      <c r="G206" s="618">
        <f t="shared" si="39"/>
        <v>55</v>
      </c>
      <c r="H206" s="159"/>
      <c r="I206" s="284"/>
      <c r="J206" s="296"/>
      <c r="K206" s="499"/>
      <c r="L206" s="437"/>
      <c r="M206" s="432"/>
      <c r="N206" s="331"/>
      <c r="O206" s="681"/>
      <c r="P206" s="681"/>
      <c r="Q206" s="379"/>
      <c r="R206" s="589"/>
      <c r="S206" s="432">
        <v>55</v>
      </c>
      <c r="T206" s="437">
        <v>38</v>
      </c>
      <c r="U206" s="182"/>
      <c r="V206" s="499"/>
      <c r="W206" s="178"/>
      <c r="X206" s="182"/>
      <c r="Y206" s="182"/>
      <c r="Z206" s="257"/>
      <c r="AA206" s="59"/>
      <c r="AB206" s="120">
        <f t="shared" si="41"/>
        <v>0</v>
      </c>
      <c r="AC206" s="43">
        <f t="shared" si="42"/>
        <v>0</v>
      </c>
      <c r="AD206" s="39">
        <f t="shared" si="43"/>
        <v>0</v>
      </c>
      <c r="AE206" s="68">
        <f t="shared" si="44"/>
        <v>0</v>
      </c>
      <c r="AF206" s="67">
        <f t="shared" si="45"/>
        <v>0</v>
      </c>
      <c r="AG206" s="45">
        <f t="shared" si="46"/>
        <v>0</v>
      </c>
      <c r="AH206" s="69">
        <f t="shared" si="47"/>
        <v>0</v>
      </c>
      <c r="AI206" s="39">
        <f t="shared" si="48"/>
        <v>55</v>
      </c>
      <c r="AJ206" s="39">
        <f t="shared" si="50"/>
        <v>0</v>
      </c>
      <c r="AK206" s="43">
        <f t="shared" si="50"/>
        <v>0</v>
      </c>
      <c r="AL206" s="47">
        <f t="shared" si="50"/>
        <v>0</v>
      </c>
      <c r="AM206" s="39">
        <f t="shared" si="50"/>
        <v>0</v>
      </c>
      <c r="AN206" s="39">
        <f t="shared" si="50"/>
        <v>0</v>
      </c>
      <c r="AO206" s="56">
        <f t="shared" si="50"/>
        <v>0</v>
      </c>
    </row>
    <row r="207" spans="1:41">
      <c r="A207" s="460">
        <f t="shared" si="49"/>
        <v>200</v>
      </c>
      <c r="B207" s="555" t="s">
        <v>1184</v>
      </c>
      <c r="C207" s="529">
        <v>102183</v>
      </c>
      <c r="D207" s="529" t="s">
        <v>1113</v>
      </c>
      <c r="E207" s="529" t="s">
        <v>13</v>
      </c>
      <c r="F207" s="538" t="s">
        <v>904</v>
      </c>
      <c r="G207" s="618">
        <f t="shared" si="39"/>
        <v>52</v>
      </c>
      <c r="H207" s="665"/>
      <c r="I207" s="284"/>
      <c r="J207" s="296"/>
      <c r="K207" s="499"/>
      <c r="L207" s="432"/>
      <c r="M207" s="432"/>
      <c r="N207" s="318"/>
      <c r="O207" s="681"/>
      <c r="P207" s="681"/>
      <c r="Q207" s="379"/>
      <c r="R207" s="589"/>
      <c r="S207" s="437"/>
      <c r="T207" s="437"/>
      <c r="U207" s="182"/>
      <c r="V207" s="499"/>
      <c r="W207" s="314">
        <v>52</v>
      </c>
      <c r="X207" s="182"/>
      <c r="Y207" s="182"/>
      <c r="Z207" s="257"/>
      <c r="AA207" s="59"/>
      <c r="AB207" s="120">
        <f t="shared" si="41"/>
        <v>0</v>
      </c>
      <c r="AC207" s="43">
        <f t="shared" si="42"/>
        <v>0</v>
      </c>
      <c r="AD207" s="39">
        <f t="shared" si="43"/>
        <v>0</v>
      </c>
      <c r="AE207" s="68">
        <f t="shared" si="44"/>
        <v>0</v>
      </c>
      <c r="AF207" s="67">
        <f t="shared" si="45"/>
        <v>0</v>
      </c>
      <c r="AG207" s="45">
        <f t="shared" si="46"/>
        <v>0</v>
      </c>
      <c r="AH207" s="69">
        <f t="shared" si="47"/>
        <v>0</v>
      </c>
      <c r="AI207" s="39">
        <f t="shared" si="48"/>
        <v>0</v>
      </c>
      <c r="AJ207" s="39">
        <f t="shared" si="50"/>
        <v>0</v>
      </c>
      <c r="AK207" s="43">
        <f t="shared" si="50"/>
        <v>0</v>
      </c>
      <c r="AL207" s="47">
        <f t="shared" si="50"/>
        <v>52</v>
      </c>
      <c r="AM207" s="39">
        <f t="shared" si="50"/>
        <v>0</v>
      </c>
      <c r="AN207" s="39">
        <f t="shared" si="50"/>
        <v>0</v>
      </c>
      <c r="AO207" s="56">
        <f t="shared" si="50"/>
        <v>0</v>
      </c>
    </row>
    <row r="208" spans="1:41">
      <c r="A208" s="460">
        <f t="shared" si="49"/>
        <v>201</v>
      </c>
      <c r="B208" s="476" t="s">
        <v>985</v>
      </c>
      <c r="C208" s="477">
        <v>85401</v>
      </c>
      <c r="D208" s="444" t="s">
        <v>223</v>
      </c>
      <c r="E208" s="288" t="s">
        <v>0</v>
      </c>
      <c r="F208" s="479" t="s">
        <v>904</v>
      </c>
      <c r="G208" s="618">
        <f t="shared" si="39"/>
        <v>52</v>
      </c>
      <c r="H208" s="159">
        <v>0</v>
      </c>
      <c r="I208" s="284"/>
      <c r="J208" s="296"/>
      <c r="K208" s="499"/>
      <c r="L208" s="437"/>
      <c r="M208" s="432"/>
      <c r="N208" s="331"/>
      <c r="O208" s="682"/>
      <c r="P208" s="681"/>
      <c r="Q208" s="379"/>
      <c r="R208" s="589">
        <v>52</v>
      </c>
      <c r="S208" s="432"/>
      <c r="T208" s="437"/>
      <c r="U208" s="182"/>
      <c r="V208" s="499">
        <v>0</v>
      </c>
      <c r="W208" s="178"/>
      <c r="X208" s="275"/>
      <c r="Y208" s="182"/>
      <c r="Z208" s="257"/>
      <c r="AA208" s="59"/>
      <c r="AB208" s="120">
        <f t="shared" si="41"/>
        <v>0</v>
      </c>
      <c r="AC208" s="43">
        <f t="shared" si="42"/>
        <v>0</v>
      </c>
      <c r="AD208" s="39">
        <f t="shared" si="43"/>
        <v>0</v>
      </c>
      <c r="AE208" s="68">
        <f t="shared" si="44"/>
        <v>0</v>
      </c>
      <c r="AF208" s="67">
        <f t="shared" si="45"/>
        <v>0</v>
      </c>
      <c r="AG208" s="45">
        <f t="shared" si="46"/>
        <v>0</v>
      </c>
      <c r="AH208" s="69">
        <f t="shared" si="47"/>
        <v>52</v>
      </c>
      <c r="AI208" s="39">
        <f t="shared" si="48"/>
        <v>0</v>
      </c>
      <c r="AJ208" s="39">
        <f t="shared" si="50"/>
        <v>0</v>
      </c>
      <c r="AK208" s="43">
        <f t="shared" si="50"/>
        <v>0</v>
      </c>
      <c r="AL208" s="47">
        <f t="shared" si="50"/>
        <v>0</v>
      </c>
      <c r="AM208" s="39">
        <f t="shared" si="50"/>
        <v>0</v>
      </c>
      <c r="AN208" s="39">
        <f t="shared" si="50"/>
        <v>0</v>
      </c>
      <c r="AO208" s="56">
        <f t="shared" si="50"/>
        <v>0</v>
      </c>
    </row>
    <row r="209" spans="1:41">
      <c r="A209" s="460">
        <f t="shared" si="49"/>
        <v>202</v>
      </c>
      <c r="B209" s="530" t="s">
        <v>1114</v>
      </c>
      <c r="C209" s="529">
        <v>75365</v>
      </c>
      <c r="D209" s="529" t="s">
        <v>1115</v>
      </c>
      <c r="E209" s="529" t="s">
        <v>13</v>
      </c>
      <c r="F209" s="538"/>
      <c r="G209" s="618">
        <f t="shared" si="39"/>
        <v>52</v>
      </c>
      <c r="H209" s="158"/>
      <c r="I209" s="546"/>
      <c r="J209" s="296"/>
      <c r="K209" s="502"/>
      <c r="L209" s="432"/>
      <c r="M209" s="432"/>
      <c r="N209" s="207"/>
      <c r="O209" s="681"/>
      <c r="P209" s="681"/>
      <c r="Q209" s="379"/>
      <c r="R209" s="589"/>
      <c r="S209" s="432"/>
      <c r="T209" s="437"/>
      <c r="U209" s="182"/>
      <c r="V209" s="499"/>
      <c r="W209" s="314">
        <v>52</v>
      </c>
      <c r="X209" s="182"/>
      <c r="Y209" s="182"/>
      <c r="Z209" s="257"/>
      <c r="AA209" s="59"/>
      <c r="AB209" s="120">
        <f t="shared" si="41"/>
        <v>0</v>
      </c>
      <c r="AC209" s="43">
        <f t="shared" si="42"/>
        <v>0</v>
      </c>
      <c r="AD209" s="39">
        <f t="shared" si="43"/>
        <v>0</v>
      </c>
      <c r="AE209" s="68">
        <f t="shared" si="44"/>
        <v>0</v>
      </c>
      <c r="AF209" s="67">
        <f t="shared" si="45"/>
        <v>0</v>
      </c>
      <c r="AG209" s="45">
        <f t="shared" si="46"/>
        <v>0</v>
      </c>
      <c r="AH209" s="69">
        <f t="shared" si="47"/>
        <v>0</v>
      </c>
      <c r="AI209" s="39">
        <f t="shared" si="48"/>
        <v>0</v>
      </c>
      <c r="AJ209" s="39">
        <f t="shared" si="50"/>
        <v>0</v>
      </c>
      <c r="AK209" s="43">
        <f t="shared" si="50"/>
        <v>0</v>
      </c>
      <c r="AL209" s="47">
        <f t="shared" si="50"/>
        <v>52</v>
      </c>
      <c r="AM209" s="39">
        <f t="shared" si="50"/>
        <v>0</v>
      </c>
      <c r="AN209" s="39">
        <f t="shared" si="50"/>
        <v>0</v>
      </c>
      <c r="AO209" s="56">
        <f t="shared" si="50"/>
        <v>0</v>
      </c>
    </row>
    <row r="210" spans="1:41">
      <c r="A210" s="460">
        <f t="shared" si="49"/>
        <v>203</v>
      </c>
      <c r="B210" s="408" t="s">
        <v>724</v>
      </c>
      <c r="C210" s="553">
        <v>62113</v>
      </c>
      <c r="D210" s="409" t="s">
        <v>725</v>
      </c>
      <c r="E210" s="155" t="s">
        <v>12</v>
      </c>
      <c r="F210" s="423"/>
      <c r="G210" s="618">
        <f t="shared" si="39"/>
        <v>52</v>
      </c>
      <c r="H210" s="665"/>
      <c r="I210" s="284"/>
      <c r="J210" s="296"/>
      <c r="K210" s="498"/>
      <c r="L210" s="432"/>
      <c r="M210" s="674"/>
      <c r="N210" s="207"/>
      <c r="O210" s="681"/>
      <c r="P210" s="681"/>
      <c r="Q210" s="379"/>
      <c r="R210" s="589"/>
      <c r="S210" s="432">
        <v>52</v>
      </c>
      <c r="T210" s="437"/>
      <c r="U210" s="182"/>
      <c r="V210" s="499"/>
      <c r="W210" s="178"/>
      <c r="X210" s="182"/>
      <c r="Y210" s="182"/>
      <c r="Z210" s="257"/>
      <c r="AA210" s="59"/>
      <c r="AB210" s="120">
        <f t="shared" si="41"/>
        <v>0</v>
      </c>
      <c r="AC210" s="43">
        <f t="shared" si="42"/>
        <v>0</v>
      </c>
      <c r="AD210" s="39">
        <f t="shared" si="43"/>
        <v>0</v>
      </c>
      <c r="AE210" s="68">
        <f t="shared" si="44"/>
        <v>0</v>
      </c>
      <c r="AF210" s="67">
        <f t="shared" si="45"/>
        <v>0</v>
      </c>
      <c r="AG210" s="45">
        <f t="shared" si="46"/>
        <v>0</v>
      </c>
      <c r="AH210" s="69">
        <f t="shared" si="47"/>
        <v>0</v>
      </c>
      <c r="AI210" s="39">
        <f t="shared" si="48"/>
        <v>52</v>
      </c>
      <c r="AJ210" s="39">
        <f t="shared" si="50"/>
        <v>0</v>
      </c>
      <c r="AK210" s="43">
        <f t="shared" si="50"/>
        <v>0</v>
      </c>
      <c r="AL210" s="47">
        <f t="shared" si="50"/>
        <v>0</v>
      </c>
      <c r="AM210" s="39">
        <f t="shared" si="50"/>
        <v>0</v>
      </c>
      <c r="AN210" s="39">
        <f t="shared" si="50"/>
        <v>0</v>
      </c>
      <c r="AO210" s="56">
        <f t="shared" si="50"/>
        <v>0</v>
      </c>
    </row>
    <row r="211" spans="1:41">
      <c r="A211" s="460">
        <f t="shared" si="49"/>
        <v>204</v>
      </c>
      <c r="B211" s="367" t="s">
        <v>273</v>
      </c>
      <c r="C211" s="140">
        <v>94347</v>
      </c>
      <c r="D211" s="140" t="s">
        <v>274</v>
      </c>
      <c r="E211" s="140" t="s">
        <v>11</v>
      </c>
      <c r="F211" s="322" t="s">
        <v>904</v>
      </c>
      <c r="G211" s="618">
        <f t="shared" si="39"/>
        <v>51</v>
      </c>
      <c r="H211" s="159"/>
      <c r="I211" s="284"/>
      <c r="J211" s="296"/>
      <c r="K211" s="502">
        <v>51</v>
      </c>
      <c r="L211" s="432"/>
      <c r="M211" s="432"/>
      <c r="N211" s="207"/>
      <c r="O211" s="681"/>
      <c r="P211" s="681"/>
      <c r="Q211" s="353"/>
      <c r="R211" s="589"/>
      <c r="S211" s="437"/>
      <c r="T211" s="437"/>
      <c r="U211" s="182"/>
      <c r="V211" s="499"/>
      <c r="W211" s="178"/>
      <c r="X211" s="182"/>
      <c r="Y211" s="182"/>
      <c r="Z211" s="257"/>
      <c r="AA211" s="59"/>
      <c r="AB211" s="120">
        <f t="shared" si="41"/>
        <v>0</v>
      </c>
      <c r="AC211" s="43">
        <f t="shared" si="42"/>
        <v>0</v>
      </c>
      <c r="AD211" s="39">
        <f t="shared" si="43"/>
        <v>51</v>
      </c>
      <c r="AE211" s="68">
        <f t="shared" si="44"/>
        <v>0</v>
      </c>
      <c r="AF211" s="67">
        <f t="shared" si="45"/>
        <v>0</v>
      </c>
      <c r="AG211" s="45">
        <f t="shared" si="46"/>
        <v>0</v>
      </c>
      <c r="AH211" s="69">
        <f t="shared" si="47"/>
        <v>0</v>
      </c>
      <c r="AI211" s="39">
        <f t="shared" si="48"/>
        <v>0</v>
      </c>
      <c r="AJ211" s="39">
        <f t="shared" si="50"/>
        <v>0</v>
      </c>
      <c r="AK211" s="43">
        <f t="shared" si="50"/>
        <v>0</v>
      </c>
      <c r="AL211" s="47">
        <f t="shared" si="50"/>
        <v>0</v>
      </c>
      <c r="AM211" s="39">
        <f t="shared" si="50"/>
        <v>0</v>
      </c>
      <c r="AN211" s="39">
        <f t="shared" si="50"/>
        <v>0</v>
      </c>
      <c r="AO211" s="56">
        <f t="shared" si="50"/>
        <v>0</v>
      </c>
    </row>
    <row r="212" spans="1:41">
      <c r="A212" s="460">
        <f t="shared" si="49"/>
        <v>205</v>
      </c>
      <c r="B212" s="418" t="s">
        <v>1204</v>
      </c>
      <c r="C212" s="572">
        <v>100253</v>
      </c>
      <c r="D212" s="419" t="s">
        <v>1206</v>
      </c>
      <c r="E212" s="140" t="s">
        <v>11</v>
      </c>
      <c r="F212" s="479"/>
      <c r="G212" s="618">
        <f t="shared" si="39"/>
        <v>50</v>
      </c>
      <c r="H212" s="159"/>
      <c r="I212" s="284"/>
      <c r="J212" s="296"/>
      <c r="K212" s="499"/>
      <c r="L212" s="437"/>
      <c r="M212" s="432"/>
      <c r="N212" s="331"/>
      <c r="O212" s="682"/>
      <c r="P212" s="681"/>
      <c r="Q212" s="379"/>
      <c r="R212" s="589"/>
      <c r="S212" s="432"/>
      <c r="T212" s="437"/>
      <c r="U212" s="182"/>
      <c r="V212" s="499"/>
      <c r="W212" s="178"/>
      <c r="X212" s="275">
        <v>50</v>
      </c>
      <c r="Y212" s="182"/>
      <c r="Z212" s="257"/>
      <c r="AA212" s="59"/>
      <c r="AB212" s="120">
        <f t="shared" si="41"/>
        <v>0</v>
      </c>
      <c r="AC212" s="43">
        <f t="shared" si="42"/>
        <v>0</v>
      </c>
      <c r="AD212" s="39">
        <f t="shared" si="43"/>
        <v>0</v>
      </c>
      <c r="AE212" s="68">
        <f t="shared" si="44"/>
        <v>0</v>
      </c>
      <c r="AF212" s="67">
        <f t="shared" si="45"/>
        <v>0</v>
      </c>
      <c r="AG212" s="45">
        <f t="shared" si="46"/>
        <v>0</v>
      </c>
      <c r="AH212" s="69">
        <f t="shared" si="47"/>
        <v>0</v>
      </c>
      <c r="AI212" s="39">
        <f t="shared" si="48"/>
        <v>0</v>
      </c>
      <c r="AJ212" s="39">
        <f t="shared" si="50"/>
        <v>0</v>
      </c>
      <c r="AK212" s="43">
        <f t="shared" si="50"/>
        <v>0</v>
      </c>
      <c r="AL212" s="47">
        <f t="shared" si="50"/>
        <v>0</v>
      </c>
      <c r="AM212" s="39">
        <f t="shared" si="50"/>
        <v>50</v>
      </c>
      <c r="AN212" s="39">
        <f t="shared" si="50"/>
        <v>0</v>
      </c>
      <c r="AO212" s="56">
        <f t="shared" si="50"/>
        <v>0</v>
      </c>
    </row>
    <row r="213" spans="1:41">
      <c r="A213" s="460">
        <f t="shared" si="49"/>
        <v>206</v>
      </c>
      <c r="B213" s="272" t="s">
        <v>1192</v>
      </c>
      <c r="C213" s="575">
        <v>80112</v>
      </c>
      <c r="D213" s="399" t="s">
        <v>706</v>
      </c>
      <c r="E213" s="129" t="s">
        <v>59</v>
      </c>
      <c r="F213" s="234" t="s">
        <v>904</v>
      </c>
      <c r="G213" s="618">
        <f t="shared" si="39"/>
        <v>50</v>
      </c>
      <c r="H213" s="159"/>
      <c r="I213" s="284"/>
      <c r="J213" s="296"/>
      <c r="K213" s="499"/>
      <c r="L213" s="437"/>
      <c r="M213" s="674">
        <v>50</v>
      </c>
      <c r="N213" s="331"/>
      <c r="O213" s="681"/>
      <c r="P213" s="681"/>
      <c r="Q213" s="353"/>
      <c r="R213" s="589"/>
      <c r="S213" s="437"/>
      <c r="T213" s="437"/>
      <c r="U213" s="182"/>
      <c r="V213" s="499"/>
      <c r="W213" s="178"/>
      <c r="X213" s="182"/>
      <c r="Y213" s="182"/>
      <c r="Z213" s="257"/>
      <c r="AA213" s="59"/>
      <c r="AB213" s="120">
        <f t="shared" si="41"/>
        <v>0</v>
      </c>
      <c r="AC213" s="43">
        <f t="shared" si="42"/>
        <v>0</v>
      </c>
      <c r="AD213" s="39">
        <f t="shared" si="43"/>
        <v>0</v>
      </c>
      <c r="AE213" s="68">
        <f t="shared" si="44"/>
        <v>50</v>
      </c>
      <c r="AF213" s="67">
        <f t="shared" si="45"/>
        <v>0</v>
      </c>
      <c r="AG213" s="45">
        <f t="shared" si="46"/>
        <v>0</v>
      </c>
      <c r="AH213" s="69">
        <f t="shared" si="47"/>
        <v>0</v>
      </c>
      <c r="AI213" s="39">
        <f t="shared" si="48"/>
        <v>0</v>
      </c>
      <c r="AJ213" s="39">
        <f t="shared" si="50"/>
        <v>0</v>
      </c>
      <c r="AK213" s="43">
        <f t="shared" si="50"/>
        <v>0</v>
      </c>
      <c r="AL213" s="47">
        <f t="shared" si="50"/>
        <v>0</v>
      </c>
      <c r="AM213" s="39">
        <f t="shared" si="50"/>
        <v>0</v>
      </c>
      <c r="AN213" s="39">
        <f t="shared" si="50"/>
        <v>0</v>
      </c>
      <c r="AO213" s="56">
        <f t="shared" si="50"/>
        <v>0</v>
      </c>
    </row>
    <row r="214" spans="1:41">
      <c r="A214" s="460">
        <f t="shared" si="49"/>
        <v>207</v>
      </c>
      <c r="B214" s="313" t="s">
        <v>538</v>
      </c>
      <c r="C214" s="314">
        <v>67864</v>
      </c>
      <c r="D214" s="314" t="s">
        <v>539</v>
      </c>
      <c r="E214" s="129" t="s">
        <v>1</v>
      </c>
      <c r="F214" s="234" t="s">
        <v>904</v>
      </c>
      <c r="G214" s="618">
        <f t="shared" si="39"/>
        <v>50</v>
      </c>
      <c r="H214" s="665"/>
      <c r="I214" s="284"/>
      <c r="J214" s="296"/>
      <c r="K214" s="498"/>
      <c r="L214" s="432"/>
      <c r="M214" s="432"/>
      <c r="N214" s="318">
        <v>50</v>
      </c>
      <c r="O214" s="681"/>
      <c r="P214" s="681"/>
      <c r="Q214" s="353"/>
      <c r="R214" s="589"/>
      <c r="S214" s="437"/>
      <c r="T214" s="437"/>
      <c r="U214" s="182"/>
      <c r="V214" s="499"/>
      <c r="W214" s="178"/>
      <c r="X214" s="182"/>
      <c r="Y214" s="182"/>
      <c r="Z214" s="257"/>
      <c r="AA214" s="59"/>
      <c r="AB214" s="120">
        <f t="shared" si="41"/>
        <v>0</v>
      </c>
      <c r="AC214" s="43">
        <f t="shared" si="42"/>
        <v>0</v>
      </c>
      <c r="AD214" s="39">
        <f t="shared" si="43"/>
        <v>0</v>
      </c>
      <c r="AE214" s="68">
        <f t="shared" si="44"/>
        <v>0</v>
      </c>
      <c r="AF214" s="67">
        <f t="shared" si="45"/>
        <v>50</v>
      </c>
      <c r="AG214" s="45">
        <f t="shared" si="46"/>
        <v>0</v>
      </c>
      <c r="AH214" s="69">
        <f t="shared" si="47"/>
        <v>0</v>
      </c>
      <c r="AI214" s="39">
        <f t="shared" si="48"/>
        <v>0</v>
      </c>
      <c r="AJ214" s="39">
        <f t="shared" si="50"/>
        <v>0</v>
      </c>
      <c r="AK214" s="43">
        <f t="shared" si="50"/>
        <v>0</v>
      </c>
      <c r="AL214" s="47">
        <f t="shared" si="50"/>
        <v>0</v>
      </c>
      <c r="AM214" s="39">
        <f t="shared" si="50"/>
        <v>0</v>
      </c>
      <c r="AN214" s="39">
        <f t="shared" si="50"/>
        <v>0</v>
      </c>
      <c r="AO214" s="56">
        <f t="shared" si="50"/>
        <v>0</v>
      </c>
    </row>
    <row r="215" spans="1:41">
      <c r="A215" s="460">
        <f t="shared" si="49"/>
        <v>208</v>
      </c>
      <c r="B215" s="272" t="s">
        <v>275</v>
      </c>
      <c r="C215" s="129">
        <v>94348</v>
      </c>
      <c r="D215" s="140" t="s">
        <v>276</v>
      </c>
      <c r="E215" s="140" t="s">
        <v>11</v>
      </c>
      <c r="F215" s="322" t="s">
        <v>904</v>
      </c>
      <c r="G215" s="618">
        <f t="shared" si="39"/>
        <v>49</v>
      </c>
      <c r="H215" s="159"/>
      <c r="I215" s="284"/>
      <c r="J215" s="296"/>
      <c r="K215" s="502">
        <v>49</v>
      </c>
      <c r="L215" s="432"/>
      <c r="M215" s="432"/>
      <c r="N215" s="207"/>
      <c r="O215" s="681"/>
      <c r="P215" s="681"/>
      <c r="Q215" s="353"/>
      <c r="R215" s="589"/>
      <c r="S215" s="437"/>
      <c r="T215" s="437"/>
      <c r="U215" s="182"/>
      <c r="V215" s="499"/>
      <c r="W215" s="178"/>
      <c r="X215" s="182"/>
      <c r="Y215" s="182"/>
      <c r="Z215" s="257"/>
      <c r="AA215" s="59"/>
      <c r="AB215" s="120">
        <f t="shared" si="41"/>
        <v>0</v>
      </c>
      <c r="AC215" s="43">
        <f t="shared" si="42"/>
        <v>0</v>
      </c>
      <c r="AD215" s="39">
        <f t="shared" si="43"/>
        <v>49</v>
      </c>
      <c r="AE215" s="68">
        <f t="shared" si="44"/>
        <v>0</v>
      </c>
      <c r="AF215" s="67">
        <f t="shared" si="45"/>
        <v>0</v>
      </c>
      <c r="AG215" s="45">
        <f t="shared" si="46"/>
        <v>0</v>
      </c>
      <c r="AH215" s="69">
        <f t="shared" si="47"/>
        <v>0</v>
      </c>
      <c r="AI215" s="39">
        <f t="shared" si="48"/>
        <v>0</v>
      </c>
      <c r="AJ215" s="39">
        <f t="shared" si="50"/>
        <v>0</v>
      </c>
      <c r="AK215" s="43">
        <f t="shared" si="50"/>
        <v>0</v>
      </c>
      <c r="AL215" s="47">
        <f t="shared" si="50"/>
        <v>0</v>
      </c>
      <c r="AM215" s="39">
        <f t="shared" si="50"/>
        <v>0</v>
      </c>
      <c r="AN215" s="39">
        <f t="shared" si="50"/>
        <v>0</v>
      </c>
      <c r="AO215" s="56">
        <f t="shared" si="50"/>
        <v>0</v>
      </c>
    </row>
    <row r="216" spans="1:41">
      <c r="A216" s="460">
        <f t="shared" si="49"/>
        <v>209</v>
      </c>
      <c r="B216" s="313" t="s">
        <v>540</v>
      </c>
      <c r="C216" s="314">
        <v>82238</v>
      </c>
      <c r="D216" s="314" t="s">
        <v>541</v>
      </c>
      <c r="E216" s="129" t="s">
        <v>1</v>
      </c>
      <c r="F216" s="234" t="s">
        <v>904</v>
      </c>
      <c r="G216" s="618">
        <f t="shared" ref="G216:G279" si="51">ROUND(IF(COUNT(AB216:AQ216)&lt;=3,SUM(AB216:AQ216),SUM(LARGE(AB216:AQ216,1),LARGE(AB216:AQ216,2),LARGE(AB216:AQ216,3))),0)</f>
        <v>49</v>
      </c>
      <c r="H216" s="665"/>
      <c r="I216" s="284"/>
      <c r="J216" s="296"/>
      <c r="K216" s="499"/>
      <c r="L216" s="432"/>
      <c r="M216" s="432"/>
      <c r="N216" s="318">
        <v>49</v>
      </c>
      <c r="O216" s="681"/>
      <c r="P216" s="681"/>
      <c r="Q216" s="353"/>
      <c r="R216" s="589"/>
      <c r="S216" s="437"/>
      <c r="T216" s="437"/>
      <c r="U216" s="182"/>
      <c r="V216" s="499"/>
      <c r="W216" s="178"/>
      <c r="X216" s="182"/>
      <c r="Y216" s="182"/>
      <c r="Z216" s="257"/>
      <c r="AA216" s="59"/>
      <c r="AB216" s="120">
        <f t="shared" si="41"/>
        <v>0</v>
      </c>
      <c r="AC216" s="43">
        <f t="shared" si="42"/>
        <v>0</v>
      </c>
      <c r="AD216" s="39">
        <f t="shared" si="43"/>
        <v>0</v>
      </c>
      <c r="AE216" s="68">
        <f t="shared" si="44"/>
        <v>0</v>
      </c>
      <c r="AF216" s="67">
        <f t="shared" si="45"/>
        <v>49</v>
      </c>
      <c r="AG216" s="45">
        <f t="shared" si="46"/>
        <v>0</v>
      </c>
      <c r="AH216" s="69">
        <f t="shared" si="47"/>
        <v>0</v>
      </c>
      <c r="AI216" s="39">
        <f t="shared" si="48"/>
        <v>0</v>
      </c>
      <c r="AJ216" s="39">
        <f t="shared" si="50"/>
        <v>0</v>
      </c>
      <c r="AK216" s="43">
        <f t="shared" si="50"/>
        <v>0</v>
      </c>
      <c r="AL216" s="47">
        <f t="shared" si="50"/>
        <v>0</v>
      </c>
      <c r="AM216" s="39">
        <f t="shared" si="50"/>
        <v>0</v>
      </c>
      <c r="AN216" s="39">
        <f t="shared" si="50"/>
        <v>0</v>
      </c>
      <c r="AO216" s="56">
        <f t="shared" si="50"/>
        <v>0</v>
      </c>
    </row>
    <row r="217" spans="1:41">
      <c r="A217" s="460">
        <f t="shared" si="49"/>
        <v>210</v>
      </c>
      <c r="B217" s="360" t="s">
        <v>1190</v>
      </c>
      <c r="C217" s="574">
        <v>80202</v>
      </c>
      <c r="D217" s="231" t="s">
        <v>387</v>
      </c>
      <c r="E217" s="129" t="s">
        <v>59</v>
      </c>
      <c r="F217" s="234" t="s">
        <v>904</v>
      </c>
      <c r="G217" s="618">
        <f t="shared" si="51"/>
        <v>48</v>
      </c>
      <c r="H217" s="159"/>
      <c r="I217" s="284"/>
      <c r="J217" s="296"/>
      <c r="K217" s="499"/>
      <c r="L217" s="437">
        <v>34</v>
      </c>
      <c r="M217" s="432"/>
      <c r="N217" s="207"/>
      <c r="O217" s="681"/>
      <c r="P217" s="681">
        <v>14</v>
      </c>
      <c r="Q217" s="353"/>
      <c r="R217" s="589"/>
      <c r="S217" s="437"/>
      <c r="T217" s="437"/>
      <c r="U217" s="182"/>
      <c r="V217" s="499"/>
      <c r="W217" s="178"/>
      <c r="X217" s="182"/>
      <c r="Y217" s="182"/>
      <c r="Z217" s="257"/>
      <c r="AA217" s="59"/>
      <c r="AB217" s="120">
        <f t="shared" si="41"/>
        <v>0</v>
      </c>
      <c r="AC217" s="43">
        <f t="shared" si="42"/>
        <v>0</v>
      </c>
      <c r="AD217" s="39">
        <f t="shared" si="43"/>
        <v>0</v>
      </c>
      <c r="AE217" s="68">
        <f t="shared" si="44"/>
        <v>34</v>
      </c>
      <c r="AF217" s="67">
        <f t="shared" si="45"/>
        <v>0</v>
      </c>
      <c r="AG217" s="45">
        <f t="shared" si="46"/>
        <v>14</v>
      </c>
      <c r="AH217" s="69">
        <f t="shared" si="47"/>
        <v>0</v>
      </c>
      <c r="AI217" s="39">
        <f t="shared" si="48"/>
        <v>0</v>
      </c>
      <c r="AJ217" s="39">
        <f t="shared" si="50"/>
        <v>0</v>
      </c>
      <c r="AK217" s="43">
        <f t="shared" si="50"/>
        <v>0</v>
      </c>
      <c r="AL217" s="47">
        <f t="shared" si="50"/>
        <v>0</v>
      </c>
      <c r="AM217" s="39">
        <f t="shared" si="50"/>
        <v>0</v>
      </c>
      <c r="AN217" s="39">
        <f t="shared" si="50"/>
        <v>0</v>
      </c>
      <c r="AO217" s="56">
        <f t="shared" si="50"/>
        <v>0</v>
      </c>
    </row>
    <row r="218" spans="1:41">
      <c r="A218" s="460">
        <f t="shared" si="49"/>
        <v>211</v>
      </c>
      <c r="B218" s="363" t="s">
        <v>628</v>
      </c>
      <c r="C218" s="344">
        <v>67964</v>
      </c>
      <c r="D218" s="344" t="s">
        <v>1273</v>
      </c>
      <c r="E218" s="129" t="s">
        <v>10</v>
      </c>
      <c r="F218" s="234"/>
      <c r="G218" s="618">
        <f t="shared" si="51"/>
        <v>48</v>
      </c>
      <c r="H218" s="159"/>
      <c r="I218" s="284"/>
      <c r="J218" s="296"/>
      <c r="K218" s="499"/>
      <c r="L218" s="437"/>
      <c r="M218" s="432"/>
      <c r="N218" s="331"/>
      <c r="O218" s="682"/>
      <c r="P218" s="681"/>
      <c r="Q218" s="353"/>
      <c r="R218" s="589">
        <v>48</v>
      </c>
      <c r="S218" s="437"/>
      <c r="T218" s="437"/>
      <c r="U218" s="182"/>
      <c r="V218" s="499"/>
      <c r="W218" s="178"/>
      <c r="X218" s="182"/>
      <c r="Y218" s="182"/>
      <c r="Z218" s="670"/>
      <c r="AA218" s="59"/>
      <c r="AB218" s="120">
        <f t="shared" si="41"/>
        <v>0</v>
      </c>
      <c r="AC218" s="43">
        <f t="shared" si="42"/>
        <v>0</v>
      </c>
      <c r="AD218" s="39">
        <f t="shared" si="43"/>
        <v>0</v>
      </c>
      <c r="AE218" s="68">
        <f t="shared" si="44"/>
        <v>0</v>
      </c>
      <c r="AF218" s="67">
        <f t="shared" si="45"/>
        <v>0</v>
      </c>
      <c r="AG218" s="45">
        <f t="shared" si="46"/>
        <v>0</v>
      </c>
      <c r="AH218" s="69">
        <f t="shared" si="47"/>
        <v>48</v>
      </c>
      <c r="AI218" s="39">
        <f t="shared" si="48"/>
        <v>0</v>
      </c>
      <c r="AJ218" s="39">
        <f t="shared" si="50"/>
        <v>0</v>
      </c>
      <c r="AK218" s="43">
        <f t="shared" si="50"/>
        <v>0</v>
      </c>
      <c r="AL218" s="47">
        <f t="shared" si="50"/>
        <v>0</v>
      </c>
      <c r="AM218" s="39">
        <f t="shared" si="50"/>
        <v>0</v>
      </c>
      <c r="AN218" s="39">
        <f t="shared" si="50"/>
        <v>0</v>
      </c>
      <c r="AO218" s="56">
        <f t="shared" si="50"/>
        <v>0</v>
      </c>
    </row>
    <row r="219" spans="1:41">
      <c r="A219" s="460">
        <f t="shared" si="49"/>
        <v>212</v>
      </c>
      <c r="B219" s="472" t="s">
        <v>944</v>
      </c>
      <c r="C219" s="290">
        <v>23285</v>
      </c>
      <c r="D219" s="477">
        <v>1826</v>
      </c>
      <c r="E219" s="473" t="s">
        <v>11</v>
      </c>
      <c r="F219" s="480"/>
      <c r="G219" s="618">
        <f t="shared" si="51"/>
        <v>48</v>
      </c>
      <c r="H219" s="159"/>
      <c r="I219" s="284"/>
      <c r="J219" s="296"/>
      <c r="K219" s="499"/>
      <c r="L219" s="437"/>
      <c r="M219" s="432"/>
      <c r="N219" s="331"/>
      <c r="O219" s="681"/>
      <c r="P219" s="681"/>
      <c r="Q219" s="353"/>
      <c r="R219" s="589"/>
      <c r="S219" s="432"/>
      <c r="T219" s="437"/>
      <c r="U219" s="129"/>
      <c r="V219" s="499">
        <v>48</v>
      </c>
      <c r="W219" s="178"/>
      <c r="X219" s="182"/>
      <c r="Y219" s="182"/>
      <c r="Z219" s="257"/>
      <c r="AA219" s="59"/>
      <c r="AB219" s="120">
        <f t="shared" si="41"/>
        <v>0</v>
      </c>
      <c r="AC219" s="43">
        <f t="shared" si="42"/>
        <v>0</v>
      </c>
      <c r="AD219" s="39">
        <f t="shared" si="43"/>
        <v>0</v>
      </c>
      <c r="AE219" s="68">
        <f t="shared" si="44"/>
        <v>0</v>
      </c>
      <c r="AF219" s="67">
        <f t="shared" si="45"/>
        <v>0</v>
      </c>
      <c r="AG219" s="45">
        <f t="shared" si="46"/>
        <v>0</v>
      </c>
      <c r="AH219" s="69">
        <f t="shared" si="47"/>
        <v>0</v>
      </c>
      <c r="AI219" s="39">
        <f t="shared" si="48"/>
        <v>0</v>
      </c>
      <c r="AJ219" s="39">
        <f t="shared" si="50"/>
        <v>0</v>
      </c>
      <c r="AK219" s="43">
        <f t="shared" si="50"/>
        <v>48</v>
      </c>
      <c r="AL219" s="47">
        <f t="shared" si="50"/>
        <v>0</v>
      </c>
      <c r="AM219" s="39">
        <f t="shared" si="50"/>
        <v>0</v>
      </c>
      <c r="AN219" s="39">
        <f t="shared" si="50"/>
        <v>0</v>
      </c>
      <c r="AO219" s="56">
        <f t="shared" si="50"/>
        <v>0</v>
      </c>
    </row>
    <row r="220" spans="1:41">
      <c r="A220" s="460">
        <f t="shared" si="49"/>
        <v>213</v>
      </c>
      <c r="B220" s="272" t="s">
        <v>277</v>
      </c>
      <c r="C220" s="129">
        <v>94341</v>
      </c>
      <c r="D220" s="140" t="s">
        <v>278</v>
      </c>
      <c r="E220" s="140" t="s">
        <v>11</v>
      </c>
      <c r="F220" s="322" t="s">
        <v>904</v>
      </c>
      <c r="G220" s="618">
        <f t="shared" si="51"/>
        <v>47</v>
      </c>
      <c r="H220" s="159"/>
      <c r="I220" s="284"/>
      <c r="J220" s="296"/>
      <c r="K220" s="502">
        <v>47</v>
      </c>
      <c r="L220" s="432"/>
      <c r="M220" s="432"/>
      <c r="N220" s="207"/>
      <c r="O220" s="681"/>
      <c r="P220" s="681"/>
      <c r="Q220" s="353"/>
      <c r="R220" s="589"/>
      <c r="S220" s="437"/>
      <c r="T220" s="437"/>
      <c r="U220" s="182"/>
      <c r="V220" s="499"/>
      <c r="W220" s="178"/>
      <c r="X220" s="182"/>
      <c r="Y220" s="182"/>
      <c r="Z220" s="257"/>
      <c r="AA220" s="59"/>
      <c r="AB220" s="120">
        <f t="shared" si="41"/>
        <v>0</v>
      </c>
      <c r="AC220" s="43">
        <f t="shared" si="42"/>
        <v>0</v>
      </c>
      <c r="AD220" s="39">
        <f t="shared" si="43"/>
        <v>47</v>
      </c>
      <c r="AE220" s="68">
        <f t="shared" si="44"/>
        <v>0</v>
      </c>
      <c r="AF220" s="67">
        <f t="shared" si="45"/>
        <v>0</v>
      </c>
      <c r="AG220" s="45">
        <f t="shared" si="46"/>
        <v>0</v>
      </c>
      <c r="AH220" s="69">
        <f t="shared" si="47"/>
        <v>0</v>
      </c>
      <c r="AI220" s="39">
        <f t="shared" si="48"/>
        <v>0</v>
      </c>
      <c r="AJ220" s="39">
        <f t="shared" si="50"/>
        <v>0</v>
      </c>
      <c r="AK220" s="43">
        <f t="shared" si="50"/>
        <v>0</v>
      </c>
      <c r="AL220" s="47">
        <f t="shared" si="50"/>
        <v>0</v>
      </c>
      <c r="AM220" s="39">
        <f t="shared" si="50"/>
        <v>0</v>
      </c>
      <c r="AN220" s="39">
        <f t="shared" si="50"/>
        <v>0</v>
      </c>
      <c r="AO220" s="56">
        <f t="shared" si="50"/>
        <v>0</v>
      </c>
    </row>
    <row r="221" spans="1:41">
      <c r="A221" s="460">
        <f t="shared" si="49"/>
        <v>214</v>
      </c>
      <c r="B221" s="289" t="s">
        <v>1069</v>
      </c>
      <c r="C221" s="344">
        <v>72017</v>
      </c>
      <c r="D221" s="344">
        <v>2570</v>
      </c>
      <c r="E221" s="344" t="s">
        <v>52</v>
      </c>
      <c r="F221" s="613" t="s">
        <v>904</v>
      </c>
      <c r="G221" s="618">
        <f t="shared" si="51"/>
        <v>47</v>
      </c>
      <c r="H221" s="665"/>
      <c r="I221" s="284"/>
      <c r="J221" s="546">
        <v>47</v>
      </c>
      <c r="K221" s="498"/>
      <c r="L221" s="432"/>
      <c r="M221" s="432"/>
      <c r="N221" s="207"/>
      <c r="O221" s="681"/>
      <c r="P221" s="681"/>
      <c r="Q221" s="353"/>
      <c r="R221" s="589"/>
      <c r="S221" s="437"/>
      <c r="T221" s="437"/>
      <c r="U221" s="182"/>
      <c r="V221" s="499"/>
      <c r="W221" s="178"/>
      <c r="X221" s="182"/>
      <c r="Y221" s="182"/>
      <c r="Z221" s="257"/>
      <c r="AA221" s="59"/>
      <c r="AB221" s="120">
        <f t="shared" si="41"/>
        <v>0</v>
      </c>
      <c r="AC221" s="43">
        <f t="shared" si="42"/>
        <v>47</v>
      </c>
      <c r="AD221" s="39">
        <f t="shared" si="43"/>
        <v>0</v>
      </c>
      <c r="AE221" s="68">
        <f t="shared" si="44"/>
        <v>0</v>
      </c>
      <c r="AF221" s="67">
        <f t="shared" si="45"/>
        <v>0</v>
      </c>
      <c r="AG221" s="45">
        <f t="shared" si="46"/>
        <v>0</v>
      </c>
      <c r="AH221" s="69">
        <f t="shared" si="47"/>
        <v>0</v>
      </c>
      <c r="AI221" s="39">
        <f t="shared" si="48"/>
        <v>0</v>
      </c>
      <c r="AJ221" s="39">
        <f t="shared" si="50"/>
        <v>0</v>
      </c>
      <c r="AK221" s="43">
        <f t="shared" si="50"/>
        <v>0</v>
      </c>
      <c r="AL221" s="47">
        <f t="shared" si="50"/>
        <v>0</v>
      </c>
      <c r="AM221" s="39">
        <f t="shared" si="50"/>
        <v>0</v>
      </c>
      <c r="AN221" s="39">
        <f t="shared" si="50"/>
        <v>0</v>
      </c>
      <c r="AO221" s="56">
        <f t="shared" si="50"/>
        <v>0</v>
      </c>
    </row>
    <row r="222" spans="1:41">
      <c r="A222" s="460">
        <f t="shared" si="49"/>
        <v>215</v>
      </c>
      <c r="B222" s="449" t="s">
        <v>803</v>
      </c>
      <c r="C222" s="451">
        <v>100927</v>
      </c>
      <c r="D222" s="451" t="s">
        <v>804</v>
      </c>
      <c r="E222" s="451" t="s">
        <v>4</v>
      </c>
      <c r="F222" s="454"/>
      <c r="G222" s="618">
        <f t="shared" si="51"/>
        <v>46</v>
      </c>
      <c r="H222" s="665"/>
      <c r="I222" s="284"/>
      <c r="J222" s="296"/>
      <c r="K222" s="499"/>
      <c r="L222" s="432"/>
      <c r="M222" s="432"/>
      <c r="N222" s="318"/>
      <c r="O222" s="681"/>
      <c r="P222" s="681"/>
      <c r="Q222" s="353"/>
      <c r="R222" s="589"/>
      <c r="S222" s="432"/>
      <c r="T222" s="437"/>
      <c r="U222" s="129">
        <v>46</v>
      </c>
      <c r="V222" s="499"/>
      <c r="W222" s="178"/>
      <c r="X222" s="182"/>
      <c r="Y222" s="182"/>
      <c r="Z222" s="257"/>
      <c r="AA222" s="59"/>
      <c r="AB222" s="120">
        <f t="shared" si="41"/>
        <v>0</v>
      </c>
      <c r="AC222" s="43">
        <f t="shared" si="42"/>
        <v>0</v>
      </c>
      <c r="AD222" s="39">
        <f t="shared" si="43"/>
        <v>0</v>
      </c>
      <c r="AE222" s="68">
        <f t="shared" si="44"/>
        <v>0</v>
      </c>
      <c r="AF222" s="67">
        <f t="shared" si="45"/>
        <v>0</v>
      </c>
      <c r="AG222" s="45">
        <f t="shared" si="46"/>
        <v>0</v>
      </c>
      <c r="AH222" s="69">
        <f t="shared" si="47"/>
        <v>0</v>
      </c>
      <c r="AI222" s="39">
        <f t="shared" si="48"/>
        <v>0</v>
      </c>
      <c r="AJ222" s="39">
        <f t="shared" ref="AJ222:AO237" si="52">U222</f>
        <v>46</v>
      </c>
      <c r="AK222" s="43">
        <f t="shared" si="52"/>
        <v>0</v>
      </c>
      <c r="AL222" s="47">
        <f t="shared" si="52"/>
        <v>0</v>
      </c>
      <c r="AM222" s="39">
        <f t="shared" si="52"/>
        <v>0</v>
      </c>
      <c r="AN222" s="39">
        <f t="shared" si="52"/>
        <v>0</v>
      </c>
      <c r="AO222" s="56">
        <f t="shared" si="52"/>
        <v>0</v>
      </c>
    </row>
    <row r="223" spans="1:41">
      <c r="A223" s="460">
        <f t="shared" si="49"/>
        <v>216</v>
      </c>
      <c r="B223" s="313" t="s">
        <v>542</v>
      </c>
      <c r="C223" s="314">
        <v>16903</v>
      </c>
      <c r="D223" s="314" t="s">
        <v>543</v>
      </c>
      <c r="E223" s="129" t="s">
        <v>1</v>
      </c>
      <c r="F223" s="234"/>
      <c r="G223" s="618">
        <f t="shared" si="51"/>
        <v>46</v>
      </c>
      <c r="H223" s="665"/>
      <c r="I223" s="284"/>
      <c r="J223" s="296"/>
      <c r="K223" s="499"/>
      <c r="L223" s="432"/>
      <c r="M223" s="432"/>
      <c r="N223" s="318">
        <v>46</v>
      </c>
      <c r="O223" s="681"/>
      <c r="P223" s="681"/>
      <c r="Q223" s="353"/>
      <c r="R223" s="589"/>
      <c r="S223" s="437"/>
      <c r="T223" s="437"/>
      <c r="U223" s="182"/>
      <c r="V223" s="499"/>
      <c r="W223" s="178"/>
      <c r="X223" s="182"/>
      <c r="Y223" s="182"/>
      <c r="Z223" s="257"/>
      <c r="AA223" s="59"/>
      <c r="AB223" s="120">
        <f t="shared" si="41"/>
        <v>0</v>
      </c>
      <c r="AC223" s="43">
        <f t="shared" si="42"/>
        <v>0</v>
      </c>
      <c r="AD223" s="39">
        <f t="shared" si="43"/>
        <v>0</v>
      </c>
      <c r="AE223" s="68">
        <f t="shared" si="44"/>
        <v>0</v>
      </c>
      <c r="AF223" s="67">
        <f t="shared" si="45"/>
        <v>46</v>
      </c>
      <c r="AG223" s="45">
        <f t="shared" si="46"/>
        <v>0</v>
      </c>
      <c r="AH223" s="69">
        <f t="shared" si="47"/>
        <v>0</v>
      </c>
      <c r="AI223" s="39">
        <f t="shared" si="48"/>
        <v>0</v>
      </c>
      <c r="AJ223" s="39">
        <f t="shared" si="52"/>
        <v>0</v>
      </c>
      <c r="AK223" s="43">
        <f t="shared" si="52"/>
        <v>0</v>
      </c>
      <c r="AL223" s="47">
        <f t="shared" si="52"/>
        <v>0</v>
      </c>
      <c r="AM223" s="39">
        <f t="shared" si="52"/>
        <v>0</v>
      </c>
      <c r="AN223" s="39">
        <f t="shared" si="52"/>
        <v>0</v>
      </c>
      <c r="AO223" s="56">
        <f t="shared" si="52"/>
        <v>0</v>
      </c>
    </row>
    <row r="224" spans="1:41">
      <c r="A224" s="460">
        <f t="shared" si="49"/>
        <v>217</v>
      </c>
      <c r="B224" s="363" t="s">
        <v>1274</v>
      </c>
      <c r="C224" s="344"/>
      <c r="D224" s="344" t="s">
        <v>1275</v>
      </c>
      <c r="E224" s="129" t="s">
        <v>1310</v>
      </c>
      <c r="F224" s="479"/>
      <c r="G224" s="618">
        <f t="shared" si="51"/>
        <v>46</v>
      </c>
      <c r="H224" s="159"/>
      <c r="I224" s="284"/>
      <c r="J224" s="296"/>
      <c r="K224" s="499"/>
      <c r="L224" s="437"/>
      <c r="M224" s="432"/>
      <c r="N224" s="331"/>
      <c r="O224" s="682"/>
      <c r="P224" s="681"/>
      <c r="Q224" s="379"/>
      <c r="R224" s="589">
        <v>46</v>
      </c>
      <c r="S224" s="432"/>
      <c r="T224" s="437"/>
      <c r="U224" s="182"/>
      <c r="V224" s="499"/>
      <c r="W224" s="178"/>
      <c r="X224" s="182"/>
      <c r="Y224" s="182"/>
      <c r="Z224" s="670"/>
      <c r="AA224" s="59"/>
      <c r="AB224" s="120">
        <f t="shared" si="41"/>
        <v>0</v>
      </c>
      <c r="AC224" s="43">
        <f t="shared" si="42"/>
        <v>0</v>
      </c>
      <c r="AD224" s="39">
        <f t="shared" si="43"/>
        <v>0</v>
      </c>
      <c r="AE224" s="68">
        <f t="shared" si="44"/>
        <v>0</v>
      </c>
      <c r="AF224" s="67">
        <f t="shared" si="45"/>
        <v>0</v>
      </c>
      <c r="AG224" s="45">
        <f t="shared" si="46"/>
        <v>0</v>
      </c>
      <c r="AH224" s="69">
        <f t="shared" si="47"/>
        <v>46</v>
      </c>
      <c r="AI224" s="39">
        <f t="shared" si="48"/>
        <v>0</v>
      </c>
      <c r="AJ224" s="39">
        <f t="shared" si="52"/>
        <v>0</v>
      </c>
      <c r="AK224" s="43">
        <f t="shared" si="52"/>
        <v>0</v>
      </c>
      <c r="AL224" s="47">
        <f t="shared" si="52"/>
        <v>0</v>
      </c>
      <c r="AM224" s="39">
        <f t="shared" si="52"/>
        <v>0</v>
      </c>
      <c r="AN224" s="39">
        <f t="shared" si="52"/>
        <v>0</v>
      </c>
      <c r="AO224" s="56">
        <f t="shared" si="52"/>
        <v>0</v>
      </c>
    </row>
    <row r="225" spans="1:41">
      <c r="A225" s="460">
        <f t="shared" si="49"/>
        <v>218</v>
      </c>
      <c r="B225" s="363" t="s">
        <v>634</v>
      </c>
      <c r="C225" s="489">
        <v>82338</v>
      </c>
      <c r="D225" s="351" t="s">
        <v>635</v>
      </c>
      <c r="E225" s="453" t="s">
        <v>10</v>
      </c>
      <c r="F225" s="324"/>
      <c r="G225" s="618">
        <f t="shared" si="51"/>
        <v>45</v>
      </c>
      <c r="H225" s="665"/>
      <c r="I225" s="284"/>
      <c r="J225" s="296"/>
      <c r="K225" s="498"/>
      <c r="L225" s="432"/>
      <c r="M225" s="432"/>
      <c r="N225" s="207"/>
      <c r="O225" s="681"/>
      <c r="P225" s="681"/>
      <c r="Q225" s="379">
        <v>45</v>
      </c>
      <c r="R225" s="589"/>
      <c r="S225" s="437"/>
      <c r="T225" s="437"/>
      <c r="U225" s="182"/>
      <c r="V225" s="499"/>
      <c r="W225" s="178"/>
      <c r="X225" s="182"/>
      <c r="Y225" s="182"/>
      <c r="Z225" s="257"/>
      <c r="AA225" s="59"/>
      <c r="AB225" s="120">
        <f t="shared" si="41"/>
        <v>0</v>
      </c>
      <c r="AC225" s="43">
        <f t="shared" si="42"/>
        <v>0</v>
      </c>
      <c r="AD225" s="39">
        <f t="shared" si="43"/>
        <v>0</v>
      </c>
      <c r="AE225" s="68">
        <f t="shared" si="44"/>
        <v>0</v>
      </c>
      <c r="AF225" s="67">
        <f t="shared" si="45"/>
        <v>0</v>
      </c>
      <c r="AG225" s="45">
        <f t="shared" si="46"/>
        <v>0</v>
      </c>
      <c r="AH225" s="69">
        <f t="shared" si="47"/>
        <v>45</v>
      </c>
      <c r="AI225" s="39">
        <f t="shared" si="48"/>
        <v>0</v>
      </c>
      <c r="AJ225" s="39">
        <f t="shared" si="52"/>
        <v>0</v>
      </c>
      <c r="AK225" s="43">
        <f t="shared" si="52"/>
        <v>0</v>
      </c>
      <c r="AL225" s="47">
        <f t="shared" si="52"/>
        <v>0</v>
      </c>
      <c r="AM225" s="39">
        <f t="shared" si="52"/>
        <v>0</v>
      </c>
      <c r="AN225" s="39">
        <f t="shared" si="52"/>
        <v>0</v>
      </c>
      <c r="AO225" s="56">
        <f t="shared" si="52"/>
        <v>0</v>
      </c>
    </row>
    <row r="226" spans="1:41">
      <c r="A226" s="460">
        <f t="shared" si="49"/>
        <v>219</v>
      </c>
      <c r="B226" s="214" t="s">
        <v>114</v>
      </c>
      <c r="C226" s="145">
        <v>70654</v>
      </c>
      <c r="D226" s="161" t="s">
        <v>216</v>
      </c>
      <c r="E226" s="163" t="s">
        <v>11</v>
      </c>
      <c r="F226" s="215"/>
      <c r="G226" s="618">
        <f t="shared" si="51"/>
        <v>45</v>
      </c>
      <c r="H226" s="665">
        <v>45</v>
      </c>
      <c r="I226" s="284"/>
      <c r="J226" s="296"/>
      <c r="K226" s="498"/>
      <c r="L226" s="432"/>
      <c r="M226" s="432"/>
      <c r="N226" s="207"/>
      <c r="O226" s="681"/>
      <c r="P226" s="681"/>
      <c r="Q226" s="353"/>
      <c r="R226" s="589"/>
      <c r="S226" s="437"/>
      <c r="T226" s="437"/>
      <c r="U226" s="182"/>
      <c r="V226" s="499"/>
      <c r="W226" s="178"/>
      <c r="X226" s="182"/>
      <c r="Y226" s="182"/>
      <c r="Z226" s="257"/>
      <c r="AA226" s="59"/>
      <c r="AB226" s="120">
        <f t="shared" si="41"/>
        <v>45</v>
      </c>
      <c r="AC226" s="43">
        <f t="shared" si="42"/>
        <v>0</v>
      </c>
      <c r="AD226" s="39">
        <f t="shared" si="43"/>
        <v>0</v>
      </c>
      <c r="AE226" s="68">
        <f t="shared" si="44"/>
        <v>0</v>
      </c>
      <c r="AF226" s="67">
        <f t="shared" si="45"/>
        <v>0</v>
      </c>
      <c r="AG226" s="45">
        <f t="shared" si="46"/>
        <v>0</v>
      </c>
      <c r="AH226" s="69">
        <f t="shared" si="47"/>
        <v>0</v>
      </c>
      <c r="AI226" s="39">
        <f t="shared" si="48"/>
        <v>0</v>
      </c>
      <c r="AJ226" s="39">
        <f t="shared" si="52"/>
        <v>0</v>
      </c>
      <c r="AK226" s="43">
        <f t="shared" si="52"/>
        <v>0</v>
      </c>
      <c r="AL226" s="47">
        <f t="shared" si="52"/>
        <v>0</v>
      </c>
      <c r="AM226" s="39">
        <f t="shared" si="52"/>
        <v>0</v>
      </c>
      <c r="AN226" s="39">
        <f t="shared" si="52"/>
        <v>0</v>
      </c>
      <c r="AO226" s="56">
        <f t="shared" si="52"/>
        <v>0</v>
      </c>
    </row>
    <row r="227" spans="1:41">
      <c r="A227" s="460">
        <f t="shared" si="49"/>
        <v>220</v>
      </c>
      <c r="B227" s="492" t="s">
        <v>1215</v>
      </c>
      <c r="C227" s="444"/>
      <c r="D227" s="477">
        <v>387</v>
      </c>
      <c r="E227" s="419" t="s">
        <v>1210</v>
      </c>
      <c r="F227" s="479"/>
      <c r="G227" s="618">
        <f t="shared" si="51"/>
        <v>45</v>
      </c>
      <c r="H227" s="159"/>
      <c r="I227" s="284"/>
      <c r="J227" s="296"/>
      <c r="K227" s="499"/>
      <c r="L227" s="437"/>
      <c r="M227" s="432"/>
      <c r="N227" s="331"/>
      <c r="O227" s="682"/>
      <c r="P227" s="681"/>
      <c r="Q227" s="379"/>
      <c r="R227" s="589"/>
      <c r="S227" s="432"/>
      <c r="T227" s="437"/>
      <c r="U227" s="182"/>
      <c r="V227" s="499"/>
      <c r="W227" s="178"/>
      <c r="X227" s="275">
        <v>34</v>
      </c>
      <c r="Y227" s="182"/>
      <c r="Z227" s="257">
        <v>11</v>
      </c>
      <c r="AA227" s="59"/>
      <c r="AB227" s="120">
        <f t="shared" si="41"/>
        <v>0</v>
      </c>
      <c r="AC227" s="43">
        <f t="shared" si="42"/>
        <v>0</v>
      </c>
      <c r="AD227" s="39">
        <f t="shared" si="43"/>
        <v>0</v>
      </c>
      <c r="AE227" s="68">
        <f t="shared" si="44"/>
        <v>0</v>
      </c>
      <c r="AF227" s="67">
        <f t="shared" si="45"/>
        <v>0</v>
      </c>
      <c r="AG227" s="45">
        <f t="shared" si="46"/>
        <v>0</v>
      </c>
      <c r="AH227" s="69">
        <f t="shared" si="47"/>
        <v>0</v>
      </c>
      <c r="AI227" s="39">
        <f t="shared" si="48"/>
        <v>0</v>
      </c>
      <c r="AJ227" s="39">
        <f t="shared" si="52"/>
        <v>0</v>
      </c>
      <c r="AK227" s="43">
        <f t="shared" si="52"/>
        <v>0</v>
      </c>
      <c r="AL227" s="47">
        <f t="shared" si="52"/>
        <v>0</v>
      </c>
      <c r="AM227" s="39">
        <f t="shared" si="52"/>
        <v>34</v>
      </c>
      <c r="AN227" s="39">
        <f t="shared" si="52"/>
        <v>0</v>
      </c>
      <c r="AO227" s="56">
        <f t="shared" si="52"/>
        <v>11</v>
      </c>
    </row>
    <row r="228" spans="1:41">
      <c r="A228" s="460">
        <f t="shared" si="49"/>
        <v>221</v>
      </c>
      <c r="B228" s="449" t="s">
        <v>805</v>
      </c>
      <c r="C228" s="451">
        <v>85242</v>
      </c>
      <c r="D228" s="451" t="s">
        <v>806</v>
      </c>
      <c r="E228" s="451" t="s">
        <v>4</v>
      </c>
      <c r="F228" s="454"/>
      <c r="G228" s="618">
        <f t="shared" si="51"/>
        <v>44</v>
      </c>
      <c r="H228" s="665"/>
      <c r="I228" s="284"/>
      <c r="J228" s="296"/>
      <c r="K228" s="498"/>
      <c r="L228" s="432"/>
      <c r="M228" s="674"/>
      <c r="N228" s="207"/>
      <c r="O228" s="681"/>
      <c r="P228" s="681"/>
      <c r="Q228" s="379"/>
      <c r="R228" s="589"/>
      <c r="S228" s="432"/>
      <c r="T228" s="437"/>
      <c r="U228" s="129">
        <v>44</v>
      </c>
      <c r="V228" s="499"/>
      <c r="W228" s="178"/>
      <c r="X228" s="182"/>
      <c r="Y228" s="182"/>
      <c r="Z228" s="257"/>
      <c r="AA228" s="59"/>
      <c r="AB228" s="120">
        <f t="shared" si="41"/>
        <v>0</v>
      </c>
      <c r="AC228" s="43">
        <f t="shared" si="42"/>
        <v>0</v>
      </c>
      <c r="AD228" s="39">
        <f t="shared" si="43"/>
        <v>0</v>
      </c>
      <c r="AE228" s="68">
        <f t="shared" si="44"/>
        <v>0</v>
      </c>
      <c r="AF228" s="67">
        <f t="shared" si="45"/>
        <v>0</v>
      </c>
      <c r="AG228" s="45">
        <f t="shared" si="46"/>
        <v>0</v>
      </c>
      <c r="AH228" s="69">
        <f t="shared" si="47"/>
        <v>0</v>
      </c>
      <c r="AI228" s="39">
        <f t="shared" si="48"/>
        <v>0</v>
      </c>
      <c r="AJ228" s="39">
        <f t="shared" si="52"/>
        <v>44</v>
      </c>
      <c r="AK228" s="43">
        <f t="shared" si="52"/>
        <v>0</v>
      </c>
      <c r="AL228" s="47">
        <f t="shared" si="52"/>
        <v>0</v>
      </c>
      <c r="AM228" s="39">
        <f t="shared" si="52"/>
        <v>0</v>
      </c>
      <c r="AN228" s="39">
        <f t="shared" si="52"/>
        <v>0</v>
      </c>
      <c r="AO228" s="56">
        <f t="shared" si="52"/>
        <v>0</v>
      </c>
    </row>
    <row r="229" spans="1:41">
      <c r="A229" s="460">
        <f t="shared" si="49"/>
        <v>222</v>
      </c>
      <c r="B229" s="216" t="s">
        <v>90</v>
      </c>
      <c r="C229" s="144">
        <v>68351</v>
      </c>
      <c r="D229" s="154" t="s">
        <v>91</v>
      </c>
      <c r="E229" s="185" t="s">
        <v>11</v>
      </c>
      <c r="F229" s="217" t="s">
        <v>904</v>
      </c>
      <c r="G229" s="618">
        <f t="shared" si="51"/>
        <v>44</v>
      </c>
      <c r="H229" s="665">
        <v>44</v>
      </c>
      <c r="I229" s="284"/>
      <c r="J229" s="296"/>
      <c r="K229" s="499"/>
      <c r="L229" s="432"/>
      <c r="M229" s="432"/>
      <c r="N229" s="207"/>
      <c r="O229" s="681"/>
      <c r="P229" s="681"/>
      <c r="Q229" s="353"/>
      <c r="R229" s="589"/>
      <c r="S229" s="437"/>
      <c r="T229" s="437"/>
      <c r="U229" s="182"/>
      <c r="V229" s="499"/>
      <c r="W229" s="178"/>
      <c r="X229" s="182"/>
      <c r="Y229" s="182"/>
      <c r="Z229" s="257"/>
      <c r="AA229" s="59"/>
      <c r="AB229" s="120">
        <f t="shared" si="41"/>
        <v>44</v>
      </c>
      <c r="AC229" s="43">
        <f t="shared" si="42"/>
        <v>0</v>
      </c>
      <c r="AD229" s="39">
        <f t="shared" si="43"/>
        <v>0</v>
      </c>
      <c r="AE229" s="68">
        <f t="shared" si="44"/>
        <v>0</v>
      </c>
      <c r="AF229" s="67">
        <f t="shared" si="45"/>
        <v>0</v>
      </c>
      <c r="AG229" s="45">
        <f t="shared" si="46"/>
        <v>0</v>
      </c>
      <c r="AH229" s="69">
        <f t="shared" si="47"/>
        <v>0</v>
      </c>
      <c r="AI229" s="39">
        <f t="shared" si="48"/>
        <v>0</v>
      </c>
      <c r="AJ229" s="39">
        <f t="shared" si="52"/>
        <v>0</v>
      </c>
      <c r="AK229" s="43">
        <f t="shared" si="52"/>
        <v>0</v>
      </c>
      <c r="AL229" s="47">
        <f t="shared" si="52"/>
        <v>0</v>
      </c>
      <c r="AM229" s="39">
        <f t="shared" si="52"/>
        <v>0</v>
      </c>
      <c r="AN229" s="39">
        <f t="shared" si="52"/>
        <v>0</v>
      </c>
      <c r="AO229" s="56">
        <f t="shared" si="52"/>
        <v>0</v>
      </c>
    </row>
    <row r="230" spans="1:41">
      <c r="A230" s="460">
        <f t="shared" si="49"/>
        <v>223</v>
      </c>
      <c r="B230" s="367" t="s">
        <v>279</v>
      </c>
      <c r="C230" s="140">
        <v>94351</v>
      </c>
      <c r="D230" s="140" t="s">
        <v>280</v>
      </c>
      <c r="E230" s="140" t="s">
        <v>11</v>
      </c>
      <c r="F230" s="322" t="s">
        <v>904</v>
      </c>
      <c r="G230" s="618">
        <f t="shared" si="51"/>
        <v>43</v>
      </c>
      <c r="H230" s="159"/>
      <c r="I230" s="284"/>
      <c r="J230" s="296"/>
      <c r="K230" s="502">
        <v>43</v>
      </c>
      <c r="L230" s="432"/>
      <c r="M230" s="432"/>
      <c r="N230" s="207"/>
      <c r="O230" s="681"/>
      <c r="P230" s="681"/>
      <c r="Q230" s="353"/>
      <c r="R230" s="589"/>
      <c r="S230" s="437"/>
      <c r="T230" s="437"/>
      <c r="U230" s="182"/>
      <c r="V230" s="499"/>
      <c r="W230" s="178"/>
      <c r="X230" s="182"/>
      <c r="Y230" s="182"/>
      <c r="Z230" s="257"/>
      <c r="AA230" s="59"/>
      <c r="AB230" s="120">
        <f t="shared" si="41"/>
        <v>0</v>
      </c>
      <c r="AC230" s="43">
        <f t="shared" si="42"/>
        <v>0</v>
      </c>
      <c r="AD230" s="39">
        <f t="shared" si="43"/>
        <v>43</v>
      </c>
      <c r="AE230" s="68">
        <f t="shared" si="44"/>
        <v>0</v>
      </c>
      <c r="AF230" s="67">
        <f t="shared" si="45"/>
        <v>0</v>
      </c>
      <c r="AG230" s="45">
        <f t="shared" si="46"/>
        <v>0</v>
      </c>
      <c r="AH230" s="69">
        <f t="shared" si="47"/>
        <v>0</v>
      </c>
      <c r="AI230" s="39">
        <f t="shared" si="48"/>
        <v>0</v>
      </c>
      <c r="AJ230" s="39">
        <f t="shared" si="52"/>
        <v>0</v>
      </c>
      <c r="AK230" s="43">
        <f t="shared" si="52"/>
        <v>0</v>
      </c>
      <c r="AL230" s="47">
        <f t="shared" si="52"/>
        <v>0</v>
      </c>
      <c r="AM230" s="39">
        <f t="shared" si="52"/>
        <v>0</v>
      </c>
      <c r="AN230" s="39">
        <f t="shared" si="52"/>
        <v>0</v>
      </c>
      <c r="AO230" s="56">
        <f t="shared" si="52"/>
        <v>0</v>
      </c>
    </row>
    <row r="231" spans="1:41">
      <c r="A231" s="460">
        <f t="shared" si="49"/>
        <v>224</v>
      </c>
      <c r="B231" s="313" t="s">
        <v>544</v>
      </c>
      <c r="C231" s="314">
        <v>82234</v>
      </c>
      <c r="D231" s="314" t="s">
        <v>545</v>
      </c>
      <c r="E231" s="129" t="s">
        <v>1</v>
      </c>
      <c r="F231" s="234" t="s">
        <v>904</v>
      </c>
      <c r="G231" s="618">
        <f t="shared" si="51"/>
        <v>43</v>
      </c>
      <c r="H231" s="665"/>
      <c r="I231" s="284"/>
      <c r="J231" s="296"/>
      <c r="K231" s="498"/>
      <c r="L231" s="432"/>
      <c r="M231" s="432"/>
      <c r="N231" s="318">
        <v>43</v>
      </c>
      <c r="O231" s="681"/>
      <c r="P231" s="681"/>
      <c r="Q231" s="353"/>
      <c r="R231" s="589"/>
      <c r="S231" s="437"/>
      <c r="T231" s="437"/>
      <c r="U231" s="182"/>
      <c r="V231" s="499"/>
      <c r="W231" s="178"/>
      <c r="X231" s="182"/>
      <c r="Y231" s="182"/>
      <c r="Z231" s="257"/>
      <c r="AA231" s="59"/>
      <c r="AB231" s="120">
        <f t="shared" si="41"/>
        <v>0</v>
      </c>
      <c r="AC231" s="43">
        <f t="shared" si="42"/>
        <v>0</v>
      </c>
      <c r="AD231" s="39">
        <f t="shared" si="43"/>
        <v>0</v>
      </c>
      <c r="AE231" s="68">
        <f t="shared" si="44"/>
        <v>0</v>
      </c>
      <c r="AF231" s="67">
        <f t="shared" si="45"/>
        <v>43</v>
      </c>
      <c r="AG231" s="45">
        <f t="shared" si="46"/>
        <v>0</v>
      </c>
      <c r="AH231" s="69">
        <f t="shared" si="47"/>
        <v>0</v>
      </c>
      <c r="AI231" s="39">
        <f t="shared" si="48"/>
        <v>0</v>
      </c>
      <c r="AJ231" s="39">
        <f t="shared" si="52"/>
        <v>0</v>
      </c>
      <c r="AK231" s="43">
        <f t="shared" si="52"/>
        <v>0</v>
      </c>
      <c r="AL231" s="47">
        <f t="shared" si="52"/>
        <v>0</v>
      </c>
      <c r="AM231" s="39">
        <f t="shared" si="52"/>
        <v>0</v>
      </c>
      <c r="AN231" s="39">
        <f t="shared" si="52"/>
        <v>0</v>
      </c>
      <c r="AO231" s="56">
        <f t="shared" si="52"/>
        <v>0</v>
      </c>
    </row>
    <row r="232" spans="1:41">
      <c r="A232" s="460">
        <f t="shared" si="49"/>
        <v>225</v>
      </c>
      <c r="B232" s="272" t="s">
        <v>281</v>
      </c>
      <c r="C232" s="129">
        <v>89679</v>
      </c>
      <c r="D232" s="140" t="s">
        <v>282</v>
      </c>
      <c r="E232" s="140" t="s">
        <v>11</v>
      </c>
      <c r="F232" s="322"/>
      <c r="G232" s="618">
        <f t="shared" si="51"/>
        <v>42</v>
      </c>
      <c r="H232" s="159"/>
      <c r="I232" s="284"/>
      <c r="J232" s="296"/>
      <c r="K232" s="502">
        <v>42</v>
      </c>
      <c r="L232" s="432"/>
      <c r="M232" s="432"/>
      <c r="N232" s="207"/>
      <c r="O232" s="681"/>
      <c r="P232" s="681"/>
      <c r="Q232" s="353"/>
      <c r="R232" s="589"/>
      <c r="S232" s="437"/>
      <c r="T232" s="437"/>
      <c r="U232" s="182"/>
      <c r="V232" s="499"/>
      <c r="W232" s="178"/>
      <c r="X232" s="182"/>
      <c r="Y232" s="182"/>
      <c r="Z232" s="257"/>
      <c r="AA232" s="59"/>
      <c r="AB232" s="120">
        <f t="shared" si="41"/>
        <v>0</v>
      </c>
      <c r="AC232" s="43">
        <f t="shared" si="42"/>
        <v>0</v>
      </c>
      <c r="AD232" s="39">
        <f t="shared" si="43"/>
        <v>42</v>
      </c>
      <c r="AE232" s="68">
        <f t="shared" si="44"/>
        <v>0</v>
      </c>
      <c r="AF232" s="67">
        <f t="shared" si="45"/>
        <v>0</v>
      </c>
      <c r="AG232" s="45">
        <f t="shared" si="46"/>
        <v>0</v>
      </c>
      <c r="AH232" s="69">
        <f t="shared" si="47"/>
        <v>0</v>
      </c>
      <c r="AI232" s="39">
        <f t="shared" si="48"/>
        <v>0</v>
      </c>
      <c r="AJ232" s="39">
        <f t="shared" si="52"/>
        <v>0</v>
      </c>
      <c r="AK232" s="43">
        <f t="shared" si="52"/>
        <v>0</v>
      </c>
      <c r="AL232" s="47">
        <f t="shared" si="52"/>
        <v>0</v>
      </c>
      <c r="AM232" s="39">
        <f t="shared" si="52"/>
        <v>0</v>
      </c>
      <c r="AN232" s="39">
        <f t="shared" si="52"/>
        <v>0</v>
      </c>
      <c r="AO232" s="56">
        <f t="shared" si="52"/>
        <v>0</v>
      </c>
    </row>
    <row r="233" spans="1:41">
      <c r="A233" s="460">
        <f t="shared" si="49"/>
        <v>226</v>
      </c>
      <c r="B233" s="272" t="s">
        <v>283</v>
      </c>
      <c r="C233" s="129">
        <v>76069</v>
      </c>
      <c r="D233" s="140" t="s">
        <v>284</v>
      </c>
      <c r="E233" s="140" t="s">
        <v>11</v>
      </c>
      <c r="F233" s="322"/>
      <c r="G233" s="618">
        <f t="shared" si="51"/>
        <v>42</v>
      </c>
      <c r="H233" s="159"/>
      <c r="I233" s="284"/>
      <c r="J233" s="296"/>
      <c r="K233" s="502">
        <v>42</v>
      </c>
      <c r="L233" s="432"/>
      <c r="M233" s="432"/>
      <c r="N233" s="207"/>
      <c r="O233" s="681"/>
      <c r="P233" s="681"/>
      <c r="Q233" s="353"/>
      <c r="R233" s="589"/>
      <c r="S233" s="437"/>
      <c r="T233" s="437"/>
      <c r="U233" s="182"/>
      <c r="V233" s="499"/>
      <c r="W233" s="178"/>
      <c r="X233" s="182"/>
      <c r="Y233" s="182"/>
      <c r="Z233" s="257"/>
      <c r="AA233" s="59"/>
      <c r="AB233" s="120">
        <f t="shared" si="41"/>
        <v>0</v>
      </c>
      <c r="AC233" s="43">
        <f t="shared" si="42"/>
        <v>0</v>
      </c>
      <c r="AD233" s="39">
        <f t="shared" si="43"/>
        <v>42</v>
      </c>
      <c r="AE233" s="68">
        <f t="shared" si="44"/>
        <v>0</v>
      </c>
      <c r="AF233" s="67">
        <f t="shared" si="45"/>
        <v>0</v>
      </c>
      <c r="AG233" s="45">
        <f t="shared" si="46"/>
        <v>0</v>
      </c>
      <c r="AH233" s="69">
        <f t="shared" si="47"/>
        <v>0</v>
      </c>
      <c r="AI233" s="39">
        <f t="shared" si="48"/>
        <v>0</v>
      </c>
      <c r="AJ233" s="39">
        <f t="shared" si="52"/>
        <v>0</v>
      </c>
      <c r="AK233" s="43">
        <f t="shared" si="52"/>
        <v>0</v>
      </c>
      <c r="AL233" s="47">
        <f t="shared" si="52"/>
        <v>0</v>
      </c>
      <c r="AM233" s="39">
        <f t="shared" si="52"/>
        <v>0</v>
      </c>
      <c r="AN233" s="39">
        <f t="shared" si="52"/>
        <v>0</v>
      </c>
      <c r="AO233" s="56">
        <f t="shared" si="52"/>
        <v>0</v>
      </c>
    </row>
    <row r="234" spans="1:41">
      <c r="A234" s="460">
        <f t="shared" si="49"/>
        <v>227</v>
      </c>
      <c r="B234" s="226" t="s">
        <v>1147</v>
      </c>
      <c r="C234" s="574">
        <v>70888</v>
      </c>
      <c r="D234" s="231" t="s">
        <v>383</v>
      </c>
      <c r="E234" s="129" t="s">
        <v>59</v>
      </c>
      <c r="F234" s="234" t="s">
        <v>904</v>
      </c>
      <c r="G234" s="618">
        <f t="shared" si="51"/>
        <v>42</v>
      </c>
      <c r="H234" s="158"/>
      <c r="I234" s="284"/>
      <c r="J234" s="296"/>
      <c r="K234" s="498"/>
      <c r="L234" s="437">
        <v>42</v>
      </c>
      <c r="M234" s="432"/>
      <c r="N234" s="207"/>
      <c r="O234" s="681"/>
      <c r="P234" s="681"/>
      <c r="Q234" s="353"/>
      <c r="R234" s="589"/>
      <c r="S234" s="437"/>
      <c r="T234" s="437"/>
      <c r="U234" s="182"/>
      <c r="V234" s="499"/>
      <c r="W234" s="178"/>
      <c r="X234" s="182"/>
      <c r="Y234" s="182"/>
      <c r="Z234" s="257"/>
      <c r="AA234" s="59"/>
      <c r="AB234" s="120">
        <f t="shared" si="41"/>
        <v>0</v>
      </c>
      <c r="AC234" s="43">
        <f t="shared" si="42"/>
        <v>0</v>
      </c>
      <c r="AD234" s="39">
        <f t="shared" si="43"/>
        <v>0</v>
      </c>
      <c r="AE234" s="68">
        <f t="shared" si="44"/>
        <v>42</v>
      </c>
      <c r="AF234" s="67">
        <f t="shared" si="45"/>
        <v>0</v>
      </c>
      <c r="AG234" s="45">
        <f t="shared" si="46"/>
        <v>0</v>
      </c>
      <c r="AH234" s="69">
        <f t="shared" si="47"/>
        <v>0</v>
      </c>
      <c r="AI234" s="39">
        <f t="shared" si="48"/>
        <v>0</v>
      </c>
      <c r="AJ234" s="39">
        <f t="shared" si="52"/>
        <v>0</v>
      </c>
      <c r="AK234" s="43">
        <f t="shared" si="52"/>
        <v>0</v>
      </c>
      <c r="AL234" s="47">
        <f t="shared" si="52"/>
        <v>0</v>
      </c>
      <c r="AM234" s="39">
        <f t="shared" si="52"/>
        <v>0</v>
      </c>
      <c r="AN234" s="39">
        <f t="shared" si="52"/>
        <v>0</v>
      </c>
      <c r="AO234" s="56">
        <f t="shared" si="52"/>
        <v>0</v>
      </c>
    </row>
    <row r="235" spans="1:41">
      <c r="A235" s="460">
        <f t="shared" si="49"/>
        <v>228</v>
      </c>
      <c r="B235" s="472" t="s">
        <v>949</v>
      </c>
      <c r="C235" s="477">
        <v>22157</v>
      </c>
      <c r="D235" s="444" t="s">
        <v>344</v>
      </c>
      <c r="E235" s="473" t="s">
        <v>11</v>
      </c>
      <c r="F235" s="480"/>
      <c r="G235" s="618">
        <f t="shared" si="51"/>
        <v>42</v>
      </c>
      <c r="H235" s="665"/>
      <c r="I235" s="284"/>
      <c r="J235" s="296"/>
      <c r="K235" s="499"/>
      <c r="L235" s="432"/>
      <c r="M235" s="432"/>
      <c r="N235" s="318"/>
      <c r="O235" s="681"/>
      <c r="P235" s="681"/>
      <c r="Q235" s="379"/>
      <c r="R235" s="589"/>
      <c r="S235" s="437"/>
      <c r="T235" s="437"/>
      <c r="U235" s="129"/>
      <c r="V235" s="499">
        <v>42</v>
      </c>
      <c r="W235" s="178"/>
      <c r="X235" s="182"/>
      <c r="Y235" s="182"/>
      <c r="Z235" s="257"/>
      <c r="AA235" s="59"/>
      <c r="AB235" s="120">
        <f t="shared" si="41"/>
        <v>0</v>
      </c>
      <c r="AC235" s="43">
        <f t="shared" si="42"/>
        <v>0</v>
      </c>
      <c r="AD235" s="39">
        <f t="shared" si="43"/>
        <v>0</v>
      </c>
      <c r="AE235" s="68">
        <f t="shared" si="44"/>
        <v>0</v>
      </c>
      <c r="AF235" s="67">
        <f t="shared" si="45"/>
        <v>0</v>
      </c>
      <c r="AG235" s="45">
        <f t="shared" si="46"/>
        <v>0</v>
      </c>
      <c r="AH235" s="69">
        <f t="shared" si="47"/>
        <v>0</v>
      </c>
      <c r="AI235" s="39">
        <f t="shared" si="48"/>
        <v>0</v>
      </c>
      <c r="AJ235" s="39">
        <f t="shared" si="52"/>
        <v>0</v>
      </c>
      <c r="AK235" s="43">
        <f t="shared" si="52"/>
        <v>42</v>
      </c>
      <c r="AL235" s="47">
        <f t="shared" si="52"/>
        <v>0</v>
      </c>
      <c r="AM235" s="39">
        <f t="shared" si="52"/>
        <v>0</v>
      </c>
      <c r="AN235" s="39">
        <f t="shared" si="52"/>
        <v>0</v>
      </c>
      <c r="AO235" s="56">
        <f t="shared" si="52"/>
        <v>0</v>
      </c>
    </row>
    <row r="236" spans="1:41">
      <c r="A236" s="460">
        <f t="shared" si="49"/>
        <v>229</v>
      </c>
      <c r="B236" s="363" t="s">
        <v>637</v>
      </c>
      <c r="C236" s="344">
        <v>82336</v>
      </c>
      <c r="D236" s="182" t="s">
        <v>638</v>
      </c>
      <c r="E236" s="182" t="s">
        <v>10</v>
      </c>
      <c r="F236" s="292" t="s">
        <v>904</v>
      </c>
      <c r="G236" s="618">
        <f t="shared" si="51"/>
        <v>41</v>
      </c>
      <c r="H236" s="159"/>
      <c r="I236" s="284"/>
      <c r="J236" s="296"/>
      <c r="K236" s="499"/>
      <c r="L236" s="437"/>
      <c r="M236" s="432"/>
      <c r="N236" s="207"/>
      <c r="O236" s="681"/>
      <c r="P236" s="681"/>
      <c r="Q236" s="379">
        <v>41</v>
      </c>
      <c r="R236" s="589"/>
      <c r="S236" s="437"/>
      <c r="T236" s="437"/>
      <c r="U236" s="182"/>
      <c r="V236" s="499"/>
      <c r="W236" s="178"/>
      <c r="X236" s="182"/>
      <c r="Y236" s="182"/>
      <c r="Z236" s="257"/>
      <c r="AA236" s="59"/>
      <c r="AB236" s="120">
        <f t="shared" si="41"/>
        <v>0</v>
      </c>
      <c r="AC236" s="43">
        <f t="shared" si="42"/>
        <v>0</v>
      </c>
      <c r="AD236" s="39">
        <f t="shared" si="43"/>
        <v>0</v>
      </c>
      <c r="AE236" s="68">
        <f t="shared" si="44"/>
        <v>0</v>
      </c>
      <c r="AF236" s="67">
        <f t="shared" si="45"/>
        <v>0</v>
      </c>
      <c r="AG236" s="45">
        <f t="shared" si="46"/>
        <v>0</v>
      </c>
      <c r="AH236" s="69">
        <f t="shared" si="47"/>
        <v>41</v>
      </c>
      <c r="AI236" s="39">
        <f t="shared" si="48"/>
        <v>0</v>
      </c>
      <c r="AJ236" s="39">
        <f t="shared" si="52"/>
        <v>0</v>
      </c>
      <c r="AK236" s="43">
        <f t="shared" si="52"/>
        <v>0</v>
      </c>
      <c r="AL236" s="47">
        <f t="shared" si="52"/>
        <v>0</v>
      </c>
      <c r="AM236" s="39">
        <f t="shared" si="52"/>
        <v>0</v>
      </c>
      <c r="AN236" s="39">
        <f t="shared" si="52"/>
        <v>0</v>
      </c>
      <c r="AO236" s="56">
        <f t="shared" si="52"/>
        <v>0</v>
      </c>
    </row>
    <row r="237" spans="1:41">
      <c r="A237" s="460">
        <f t="shared" si="49"/>
        <v>230</v>
      </c>
      <c r="B237" s="359" t="s">
        <v>1142</v>
      </c>
      <c r="C237" s="574">
        <v>70770</v>
      </c>
      <c r="D237" s="231" t="s">
        <v>385</v>
      </c>
      <c r="E237" s="129" t="s">
        <v>59</v>
      </c>
      <c r="F237" s="234" t="s">
        <v>904</v>
      </c>
      <c r="G237" s="618">
        <f t="shared" si="51"/>
        <v>41</v>
      </c>
      <c r="H237" s="158"/>
      <c r="I237" s="284"/>
      <c r="J237" s="296"/>
      <c r="K237" s="498"/>
      <c r="L237" s="437">
        <v>41</v>
      </c>
      <c r="M237" s="432"/>
      <c r="N237" s="207"/>
      <c r="O237" s="681"/>
      <c r="P237" s="681"/>
      <c r="Q237" s="353"/>
      <c r="R237" s="589"/>
      <c r="S237" s="437"/>
      <c r="T237" s="437"/>
      <c r="U237" s="182"/>
      <c r="V237" s="499"/>
      <c r="W237" s="178"/>
      <c r="X237" s="182"/>
      <c r="Y237" s="182"/>
      <c r="Z237" s="257"/>
      <c r="AA237" s="59"/>
      <c r="AB237" s="120">
        <f t="shared" si="41"/>
        <v>0</v>
      </c>
      <c r="AC237" s="43">
        <f t="shared" si="42"/>
        <v>0</v>
      </c>
      <c r="AD237" s="39">
        <f t="shared" si="43"/>
        <v>0</v>
      </c>
      <c r="AE237" s="68">
        <f t="shared" si="44"/>
        <v>41</v>
      </c>
      <c r="AF237" s="67">
        <f t="shared" si="45"/>
        <v>0</v>
      </c>
      <c r="AG237" s="45">
        <f t="shared" si="46"/>
        <v>0</v>
      </c>
      <c r="AH237" s="69">
        <f t="shared" si="47"/>
        <v>0</v>
      </c>
      <c r="AI237" s="39">
        <f t="shared" si="48"/>
        <v>0</v>
      </c>
      <c r="AJ237" s="39">
        <f t="shared" si="52"/>
        <v>0</v>
      </c>
      <c r="AK237" s="43">
        <f t="shared" si="52"/>
        <v>0</v>
      </c>
      <c r="AL237" s="47">
        <f t="shared" si="52"/>
        <v>0</v>
      </c>
      <c r="AM237" s="39">
        <f t="shared" si="52"/>
        <v>0</v>
      </c>
      <c r="AN237" s="39">
        <f t="shared" si="52"/>
        <v>0</v>
      </c>
      <c r="AO237" s="56">
        <f t="shared" si="52"/>
        <v>0</v>
      </c>
    </row>
    <row r="238" spans="1:41">
      <c r="A238" s="460">
        <f t="shared" si="49"/>
        <v>231</v>
      </c>
      <c r="B238" s="609" t="s">
        <v>1321</v>
      </c>
      <c r="C238" s="606">
        <v>16106</v>
      </c>
      <c r="D238" s="349">
        <v>2430</v>
      </c>
      <c r="E238" s="606" t="s">
        <v>450</v>
      </c>
      <c r="F238" s="292"/>
      <c r="G238" s="618">
        <f t="shared" si="51"/>
        <v>39</v>
      </c>
      <c r="H238" s="665"/>
      <c r="I238" s="296"/>
      <c r="J238" s="296"/>
      <c r="K238" s="499"/>
      <c r="L238" s="432"/>
      <c r="M238" s="432"/>
      <c r="N238" s="318"/>
      <c r="O238" s="681"/>
      <c r="P238" s="681"/>
      <c r="Q238" s="379"/>
      <c r="R238" s="589"/>
      <c r="S238" s="437"/>
      <c r="T238" s="432">
        <v>39</v>
      </c>
      <c r="U238" s="182"/>
      <c r="V238" s="499"/>
      <c r="W238" s="178"/>
      <c r="X238" s="182"/>
      <c r="Y238" s="182"/>
      <c r="Z238" s="257"/>
      <c r="AA238" s="59"/>
      <c r="AB238" s="120">
        <f t="shared" si="41"/>
        <v>0</v>
      </c>
      <c r="AC238" s="43">
        <f t="shared" si="42"/>
        <v>0</v>
      </c>
      <c r="AD238" s="39">
        <f t="shared" si="43"/>
        <v>0</v>
      </c>
      <c r="AE238" s="68">
        <f t="shared" si="44"/>
        <v>0</v>
      </c>
      <c r="AF238" s="67">
        <f t="shared" si="45"/>
        <v>0</v>
      </c>
      <c r="AG238" s="45">
        <f t="shared" si="46"/>
        <v>0</v>
      </c>
      <c r="AH238" s="69">
        <f t="shared" si="47"/>
        <v>0</v>
      </c>
      <c r="AI238" s="39">
        <f t="shared" si="48"/>
        <v>39</v>
      </c>
      <c r="AJ238" s="39">
        <f t="shared" ref="AJ238:AO253" si="53">U238</f>
        <v>0</v>
      </c>
      <c r="AK238" s="43">
        <f t="shared" si="53"/>
        <v>0</v>
      </c>
      <c r="AL238" s="47">
        <f t="shared" si="53"/>
        <v>0</v>
      </c>
      <c r="AM238" s="39">
        <f t="shared" si="53"/>
        <v>0</v>
      </c>
      <c r="AN238" s="39">
        <f t="shared" si="53"/>
        <v>0</v>
      </c>
      <c r="AO238" s="56">
        <f t="shared" si="53"/>
        <v>0</v>
      </c>
    </row>
    <row r="239" spans="1:41">
      <c r="A239" s="460">
        <f t="shared" si="49"/>
        <v>232</v>
      </c>
      <c r="B239" s="363" t="s">
        <v>1276</v>
      </c>
      <c r="C239" s="344"/>
      <c r="D239" s="344" t="s">
        <v>1277</v>
      </c>
      <c r="E239" s="129" t="s">
        <v>10</v>
      </c>
      <c r="F239" s="479"/>
      <c r="G239" s="618">
        <f t="shared" si="51"/>
        <v>39</v>
      </c>
      <c r="H239" s="159"/>
      <c r="I239" s="284"/>
      <c r="J239" s="296"/>
      <c r="K239" s="499"/>
      <c r="L239" s="437"/>
      <c r="M239" s="432"/>
      <c r="N239" s="331"/>
      <c r="O239" s="682"/>
      <c r="P239" s="681"/>
      <c r="Q239" s="379"/>
      <c r="R239" s="589">
        <v>39</v>
      </c>
      <c r="S239" s="432"/>
      <c r="T239" s="437"/>
      <c r="U239" s="182"/>
      <c r="V239" s="499"/>
      <c r="W239" s="178"/>
      <c r="X239" s="182"/>
      <c r="Y239" s="182"/>
      <c r="Z239" s="257"/>
      <c r="AA239" s="59"/>
      <c r="AB239" s="120">
        <f t="shared" si="41"/>
        <v>0</v>
      </c>
      <c r="AC239" s="43">
        <f t="shared" si="42"/>
        <v>0</v>
      </c>
      <c r="AD239" s="39">
        <f t="shared" si="43"/>
        <v>0</v>
      </c>
      <c r="AE239" s="68">
        <f t="shared" si="44"/>
        <v>0</v>
      </c>
      <c r="AF239" s="67">
        <f t="shared" si="45"/>
        <v>0</v>
      </c>
      <c r="AG239" s="45">
        <f t="shared" si="46"/>
        <v>0</v>
      </c>
      <c r="AH239" s="69">
        <f t="shared" si="47"/>
        <v>39</v>
      </c>
      <c r="AI239" s="39">
        <f t="shared" si="48"/>
        <v>0</v>
      </c>
      <c r="AJ239" s="39">
        <f t="shared" si="53"/>
        <v>0</v>
      </c>
      <c r="AK239" s="43">
        <f t="shared" si="53"/>
        <v>0</v>
      </c>
      <c r="AL239" s="47">
        <f t="shared" si="53"/>
        <v>0</v>
      </c>
      <c r="AM239" s="39">
        <f t="shared" si="53"/>
        <v>0</v>
      </c>
      <c r="AN239" s="39">
        <f t="shared" si="53"/>
        <v>0</v>
      </c>
      <c r="AO239" s="56">
        <f t="shared" si="53"/>
        <v>0</v>
      </c>
    </row>
    <row r="240" spans="1:41">
      <c r="A240" s="460">
        <f t="shared" si="49"/>
        <v>233</v>
      </c>
      <c r="B240" s="661" t="s">
        <v>1394</v>
      </c>
      <c r="C240" s="660"/>
      <c r="D240" s="660" t="s">
        <v>1395</v>
      </c>
      <c r="E240" s="660" t="s">
        <v>59</v>
      </c>
      <c r="F240" s="292"/>
      <c r="G240" s="618">
        <f t="shared" si="51"/>
        <v>39</v>
      </c>
      <c r="H240" s="665"/>
      <c r="I240" s="296"/>
      <c r="J240" s="296"/>
      <c r="K240" s="499"/>
      <c r="L240" s="432"/>
      <c r="M240" s="432"/>
      <c r="N240" s="318"/>
      <c r="O240" s="681"/>
      <c r="P240" s="682">
        <v>39</v>
      </c>
      <c r="Q240" s="379"/>
      <c r="R240" s="589"/>
      <c r="S240" s="437"/>
      <c r="T240" s="437"/>
      <c r="U240" s="182"/>
      <c r="V240" s="499"/>
      <c r="W240" s="178"/>
      <c r="X240" s="275"/>
      <c r="Y240" s="182"/>
      <c r="Z240" s="257"/>
      <c r="AA240" s="59"/>
      <c r="AB240" s="120">
        <f t="shared" si="41"/>
        <v>0</v>
      </c>
      <c r="AC240" s="43">
        <f t="shared" si="42"/>
        <v>0</v>
      </c>
      <c r="AD240" s="39">
        <f t="shared" si="43"/>
        <v>0</v>
      </c>
      <c r="AE240" s="68">
        <f t="shared" si="44"/>
        <v>0</v>
      </c>
      <c r="AF240" s="67">
        <f t="shared" si="45"/>
        <v>0</v>
      </c>
      <c r="AG240" s="45">
        <f t="shared" si="46"/>
        <v>39</v>
      </c>
      <c r="AH240" s="69">
        <f t="shared" si="47"/>
        <v>0</v>
      </c>
      <c r="AI240" s="39">
        <f t="shared" si="48"/>
        <v>0</v>
      </c>
      <c r="AJ240" s="39">
        <f t="shared" si="53"/>
        <v>0</v>
      </c>
      <c r="AK240" s="43">
        <f t="shared" si="53"/>
        <v>0</v>
      </c>
      <c r="AL240" s="47">
        <f t="shared" si="53"/>
        <v>0</v>
      </c>
      <c r="AM240" s="39">
        <f t="shared" si="53"/>
        <v>0</v>
      </c>
      <c r="AN240" s="39">
        <f t="shared" si="53"/>
        <v>0</v>
      </c>
      <c r="AO240" s="56">
        <f t="shared" si="53"/>
        <v>0</v>
      </c>
    </row>
    <row r="241" spans="1:41">
      <c r="A241" s="460">
        <f t="shared" si="49"/>
        <v>234</v>
      </c>
      <c r="B241" s="313" t="s">
        <v>546</v>
      </c>
      <c r="C241" s="314">
        <v>93689</v>
      </c>
      <c r="D241" s="319" t="s">
        <v>547</v>
      </c>
      <c r="E241" s="129" t="s">
        <v>1</v>
      </c>
      <c r="F241" s="234" t="s">
        <v>904</v>
      </c>
      <c r="G241" s="618">
        <f t="shared" si="51"/>
        <v>37</v>
      </c>
      <c r="H241" s="665"/>
      <c r="I241" s="284"/>
      <c r="J241" s="296"/>
      <c r="K241" s="499"/>
      <c r="L241" s="432"/>
      <c r="M241" s="432"/>
      <c r="N241" s="318">
        <v>37</v>
      </c>
      <c r="O241" s="681"/>
      <c r="P241" s="681"/>
      <c r="Q241" s="353"/>
      <c r="R241" s="589"/>
      <c r="S241" s="437"/>
      <c r="T241" s="437"/>
      <c r="U241" s="182"/>
      <c r="V241" s="499"/>
      <c r="W241" s="178"/>
      <c r="X241" s="182"/>
      <c r="Y241" s="182"/>
      <c r="Z241" s="257"/>
      <c r="AA241" s="59"/>
      <c r="AB241" s="120">
        <f t="shared" si="41"/>
        <v>0</v>
      </c>
      <c r="AC241" s="43">
        <f t="shared" si="42"/>
        <v>0</v>
      </c>
      <c r="AD241" s="39">
        <f t="shared" si="43"/>
        <v>0</v>
      </c>
      <c r="AE241" s="68">
        <f t="shared" si="44"/>
        <v>0</v>
      </c>
      <c r="AF241" s="67">
        <f t="shared" si="45"/>
        <v>37</v>
      </c>
      <c r="AG241" s="45">
        <f t="shared" si="46"/>
        <v>0</v>
      </c>
      <c r="AH241" s="69">
        <f t="shared" si="47"/>
        <v>0</v>
      </c>
      <c r="AI241" s="39">
        <f t="shared" si="48"/>
        <v>0</v>
      </c>
      <c r="AJ241" s="39">
        <f t="shared" si="53"/>
        <v>0</v>
      </c>
      <c r="AK241" s="43">
        <f t="shared" si="53"/>
        <v>0</v>
      </c>
      <c r="AL241" s="47">
        <f t="shared" si="53"/>
        <v>0</v>
      </c>
      <c r="AM241" s="39">
        <f t="shared" si="53"/>
        <v>0</v>
      </c>
      <c r="AN241" s="39">
        <f t="shared" si="53"/>
        <v>0</v>
      </c>
      <c r="AO241" s="56">
        <f t="shared" si="53"/>
        <v>0</v>
      </c>
    </row>
    <row r="242" spans="1:41">
      <c r="A242" s="460">
        <f t="shared" si="49"/>
        <v>235</v>
      </c>
      <c r="B242" s="363" t="s">
        <v>651</v>
      </c>
      <c r="C242" s="344">
        <v>80114</v>
      </c>
      <c r="D242" s="182" t="s">
        <v>397</v>
      </c>
      <c r="E242" s="182" t="s">
        <v>59</v>
      </c>
      <c r="F242" s="292" t="s">
        <v>904</v>
      </c>
      <c r="G242" s="618">
        <f t="shared" si="51"/>
        <v>37</v>
      </c>
      <c r="H242" s="665"/>
      <c r="I242" s="284"/>
      <c r="J242" s="296"/>
      <c r="K242" s="499"/>
      <c r="L242" s="432"/>
      <c r="M242" s="432">
        <v>37</v>
      </c>
      <c r="N242" s="207"/>
      <c r="O242" s="681"/>
      <c r="P242" s="681"/>
      <c r="Q242" s="379">
        <v>0</v>
      </c>
      <c r="R242" s="589"/>
      <c r="S242" s="437"/>
      <c r="T242" s="437"/>
      <c r="U242" s="182"/>
      <c r="V242" s="499"/>
      <c r="W242" s="178"/>
      <c r="X242" s="182"/>
      <c r="Y242" s="182"/>
      <c r="Z242" s="257"/>
      <c r="AA242" s="59"/>
      <c r="AB242" s="120">
        <f t="shared" si="41"/>
        <v>0</v>
      </c>
      <c r="AC242" s="43">
        <f t="shared" si="42"/>
        <v>0</v>
      </c>
      <c r="AD242" s="39">
        <f t="shared" si="43"/>
        <v>0</v>
      </c>
      <c r="AE242" s="68">
        <f t="shared" si="44"/>
        <v>37</v>
      </c>
      <c r="AF242" s="67">
        <f t="shared" si="45"/>
        <v>0</v>
      </c>
      <c r="AG242" s="45">
        <f t="shared" si="46"/>
        <v>0</v>
      </c>
      <c r="AH242" s="69">
        <f t="shared" si="47"/>
        <v>0</v>
      </c>
      <c r="AI242" s="39">
        <f t="shared" si="48"/>
        <v>0</v>
      </c>
      <c r="AJ242" s="39">
        <f t="shared" si="53"/>
        <v>0</v>
      </c>
      <c r="AK242" s="43">
        <f t="shared" si="53"/>
        <v>0</v>
      </c>
      <c r="AL242" s="47">
        <f t="shared" si="53"/>
        <v>0</v>
      </c>
      <c r="AM242" s="39">
        <f t="shared" si="53"/>
        <v>0</v>
      </c>
      <c r="AN242" s="39">
        <f t="shared" si="53"/>
        <v>0</v>
      </c>
      <c r="AO242" s="56">
        <f t="shared" si="53"/>
        <v>0</v>
      </c>
    </row>
    <row r="243" spans="1:41">
      <c r="A243" s="460">
        <f t="shared" si="49"/>
        <v>236</v>
      </c>
      <c r="B243" s="514" t="s">
        <v>1071</v>
      </c>
      <c r="C243" s="516">
        <v>72057</v>
      </c>
      <c r="D243" s="275">
        <v>2568</v>
      </c>
      <c r="E243" s="275" t="s">
        <v>52</v>
      </c>
      <c r="F243" s="517" t="s">
        <v>904</v>
      </c>
      <c r="G243" s="618">
        <f t="shared" si="51"/>
        <v>37</v>
      </c>
      <c r="H243" s="159"/>
      <c r="I243" s="284">
        <v>11</v>
      </c>
      <c r="J243" s="546">
        <v>37</v>
      </c>
      <c r="K243" s="502"/>
      <c r="L243" s="432"/>
      <c r="M243" s="432"/>
      <c r="N243" s="207"/>
      <c r="O243" s="681"/>
      <c r="P243" s="681"/>
      <c r="Q243" s="353"/>
      <c r="R243" s="589"/>
      <c r="S243" s="437"/>
      <c r="T243" s="437"/>
      <c r="U243" s="182"/>
      <c r="V243" s="499"/>
      <c r="W243" s="178"/>
      <c r="X243" s="182"/>
      <c r="Y243" s="182"/>
      <c r="Z243" s="257"/>
      <c r="AA243" s="59"/>
      <c r="AB243" s="120">
        <f t="shared" si="41"/>
        <v>0</v>
      </c>
      <c r="AC243" s="43">
        <f t="shared" si="42"/>
        <v>37</v>
      </c>
      <c r="AD243" s="39">
        <f t="shared" si="43"/>
        <v>0</v>
      </c>
      <c r="AE243" s="68">
        <f t="shared" si="44"/>
        <v>0</v>
      </c>
      <c r="AF243" s="67">
        <f t="shared" si="45"/>
        <v>0</v>
      </c>
      <c r="AG243" s="45">
        <f t="shared" si="46"/>
        <v>0</v>
      </c>
      <c r="AH243" s="69">
        <f t="shared" si="47"/>
        <v>0</v>
      </c>
      <c r="AI243" s="39">
        <f t="shared" si="48"/>
        <v>0</v>
      </c>
      <c r="AJ243" s="39">
        <f t="shared" si="53"/>
        <v>0</v>
      </c>
      <c r="AK243" s="43">
        <f t="shared" si="53"/>
        <v>0</v>
      </c>
      <c r="AL243" s="47">
        <f t="shared" si="53"/>
        <v>0</v>
      </c>
      <c r="AM243" s="39">
        <f t="shared" si="53"/>
        <v>0</v>
      </c>
      <c r="AN243" s="39">
        <f t="shared" si="53"/>
        <v>0</v>
      </c>
      <c r="AO243" s="56">
        <f t="shared" si="53"/>
        <v>0</v>
      </c>
    </row>
    <row r="244" spans="1:41">
      <c r="A244" s="460">
        <f t="shared" si="49"/>
        <v>237</v>
      </c>
      <c r="B244" s="408" t="s">
        <v>1161</v>
      </c>
      <c r="C244" s="553">
        <v>68002</v>
      </c>
      <c r="D244" s="458" t="s">
        <v>728</v>
      </c>
      <c r="E244" s="155" t="s">
        <v>12</v>
      </c>
      <c r="F244" s="423" t="s">
        <v>904</v>
      </c>
      <c r="G244" s="618">
        <f t="shared" si="51"/>
        <v>37</v>
      </c>
      <c r="H244" s="665"/>
      <c r="I244" s="284"/>
      <c r="J244" s="296"/>
      <c r="K244" s="499"/>
      <c r="L244" s="432"/>
      <c r="M244" s="432"/>
      <c r="N244" s="318"/>
      <c r="O244" s="681"/>
      <c r="P244" s="681"/>
      <c r="Q244" s="353"/>
      <c r="R244" s="589"/>
      <c r="S244" s="432">
        <v>37</v>
      </c>
      <c r="T244" s="437">
        <v>26</v>
      </c>
      <c r="U244" s="182"/>
      <c r="V244" s="499"/>
      <c r="W244" s="178"/>
      <c r="X244" s="182"/>
      <c r="Y244" s="182"/>
      <c r="Z244" s="257"/>
      <c r="AA244" s="59"/>
      <c r="AB244" s="120">
        <f t="shared" si="41"/>
        <v>0</v>
      </c>
      <c r="AC244" s="43">
        <f t="shared" si="42"/>
        <v>0</v>
      </c>
      <c r="AD244" s="39">
        <f t="shared" si="43"/>
        <v>0</v>
      </c>
      <c r="AE244" s="68">
        <f t="shared" si="44"/>
        <v>0</v>
      </c>
      <c r="AF244" s="67">
        <f t="shared" si="45"/>
        <v>0</v>
      </c>
      <c r="AG244" s="45">
        <f t="shared" si="46"/>
        <v>0</v>
      </c>
      <c r="AH244" s="69">
        <f t="shared" si="47"/>
        <v>0</v>
      </c>
      <c r="AI244" s="39">
        <f t="shared" si="48"/>
        <v>37</v>
      </c>
      <c r="AJ244" s="39">
        <f t="shared" si="53"/>
        <v>0</v>
      </c>
      <c r="AK244" s="43">
        <f t="shared" si="53"/>
        <v>0</v>
      </c>
      <c r="AL244" s="47">
        <f t="shared" si="53"/>
        <v>0</v>
      </c>
      <c r="AM244" s="39">
        <f t="shared" si="53"/>
        <v>0</v>
      </c>
      <c r="AN244" s="39">
        <f t="shared" si="53"/>
        <v>0</v>
      </c>
      <c r="AO244" s="56">
        <f t="shared" si="53"/>
        <v>0</v>
      </c>
    </row>
    <row r="245" spans="1:41">
      <c r="A245" s="460">
        <f t="shared" si="49"/>
        <v>238</v>
      </c>
      <c r="B245" s="276" t="s">
        <v>448</v>
      </c>
      <c r="C245" s="182">
        <v>82723</v>
      </c>
      <c r="D245" s="182" t="s">
        <v>449</v>
      </c>
      <c r="E245" s="182" t="s">
        <v>450</v>
      </c>
      <c r="F245" s="292"/>
      <c r="G245" s="618">
        <f t="shared" si="51"/>
        <v>36</v>
      </c>
      <c r="H245" s="158"/>
      <c r="I245" s="546">
        <v>36</v>
      </c>
      <c r="J245" s="296"/>
      <c r="K245" s="499"/>
      <c r="L245" s="437"/>
      <c r="M245" s="432"/>
      <c r="N245" s="207"/>
      <c r="O245" s="681"/>
      <c r="P245" s="681"/>
      <c r="Q245" s="353"/>
      <c r="R245" s="589"/>
      <c r="S245" s="437"/>
      <c r="T245" s="437"/>
      <c r="U245" s="182"/>
      <c r="V245" s="499"/>
      <c r="W245" s="178"/>
      <c r="X245" s="182"/>
      <c r="Y245" s="182"/>
      <c r="Z245" s="257"/>
      <c r="AA245" s="59"/>
      <c r="AB245" s="120">
        <f t="shared" si="41"/>
        <v>0</v>
      </c>
      <c r="AC245" s="43">
        <f t="shared" si="42"/>
        <v>36</v>
      </c>
      <c r="AD245" s="39">
        <f t="shared" si="43"/>
        <v>0</v>
      </c>
      <c r="AE245" s="68">
        <f t="shared" si="44"/>
        <v>0</v>
      </c>
      <c r="AF245" s="67">
        <f t="shared" si="45"/>
        <v>0</v>
      </c>
      <c r="AG245" s="45">
        <f t="shared" si="46"/>
        <v>0</v>
      </c>
      <c r="AH245" s="69">
        <f t="shared" si="47"/>
        <v>0</v>
      </c>
      <c r="AI245" s="39">
        <f t="shared" si="48"/>
        <v>0</v>
      </c>
      <c r="AJ245" s="39">
        <f t="shared" si="53"/>
        <v>0</v>
      </c>
      <c r="AK245" s="43">
        <f t="shared" si="53"/>
        <v>0</v>
      </c>
      <c r="AL245" s="47">
        <f t="shared" si="53"/>
        <v>0</v>
      </c>
      <c r="AM245" s="39">
        <f t="shared" si="53"/>
        <v>0</v>
      </c>
      <c r="AN245" s="39">
        <f t="shared" si="53"/>
        <v>0</v>
      </c>
      <c r="AO245" s="56">
        <f t="shared" si="53"/>
        <v>0</v>
      </c>
    </row>
    <row r="246" spans="1:41">
      <c r="A246" s="460">
        <f t="shared" si="49"/>
        <v>239</v>
      </c>
      <c r="B246" s="475" t="s">
        <v>951</v>
      </c>
      <c r="C246" s="477">
        <v>76088</v>
      </c>
      <c r="D246" s="444" t="s">
        <v>952</v>
      </c>
      <c r="E246" s="473" t="s">
        <v>11</v>
      </c>
      <c r="F246" s="480"/>
      <c r="G246" s="618">
        <f t="shared" si="51"/>
        <v>36</v>
      </c>
      <c r="H246" s="158"/>
      <c r="I246" s="546"/>
      <c r="J246" s="296"/>
      <c r="K246" s="502"/>
      <c r="L246" s="432"/>
      <c r="M246" s="432"/>
      <c r="N246" s="207"/>
      <c r="O246" s="681"/>
      <c r="P246" s="681"/>
      <c r="Q246" s="379"/>
      <c r="R246" s="589"/>
      <c r="S246" s="437"/>
      <c r="T246" s="437"/>
      <c r="U246" s="129"/>
      <c r="V246" s="499">
        <v>36</v>
      </c>
      <c r="W246" s="178"/>
      <c r="X246" s="182"/>
      <c r="Y246" s="182"/>
      <c r="Z246" s="257"/>
      <c r="AA246" s="59"/>
      <c r="AB246" s="120">
        <f t="shared" si="41"/>
        <v>0</v>
      </c>
      <c r="AC246" s="43">
        <f t="shared" si="42"/>
        <v>0</v>
      </c>
      <c r="AD246" s="39">
        <f t="shared" si="43"/>
        <v>0</v>
      </c>
      <c r="AE246" s="68">
        <f t="shared" si="44"/>
        <v>0</v>
      </c>
      <c r="AF246" s="67">
        <f t="shared" si="45"/>
        <v>0</v>
      </c>
      <c r="AG246" s="45">
        <f t="shared" si="46"/>
        <v>0</v>
      </c>
      <c r="AH246" s="69">
        <f t="shared" si="47"/>
        <v>0</v>
      </c>
      <c r="AI246" s="39">
        <f t="shared" si="48"/>
        <v>0</v>
      </c>
      <c r="AJ246" s="39">
        <f t="shared" si="53"/>
        <v>0</v>
      </c>
      <c r="AK246" s="43">
        <f t="shared" si="53"/>
        <v>36</v>
      </c>
      <c r="AL246" s="47">
        <f t="shared" si="53"/>
        <v>0</v>
      </c>
      <c r="AM246" s="39">
        <f t="shared" si="53"/>
        <v>0</v>
      </c>
      <c r="AN246" s="39">
        <f t="shared" si="53"/>
        <v>0</v>
      </c>
      <c r="AO246" s="56">
        <f t="shared" si="53"/>
        <v>0</v>
      </c>
    </row>
    <row r="247" spans="1:41">
      <c r="A247" s="460">
        <f t="shared" si="49"/>
        <v>240</v>
      </c>
      <c r="B247" s="313" t="s">
        <v>548</v>
      </c>
      <c r="C247" s="319">
        <v>17130</v>
      </c>
      <c r="D247" s="314" t="s">
        <v>549</v>
      </c>
      <c r="E247" s="129" t="s">
        <v>1</v>
      </c>
      <c r="F247" s="234"/>
      <c r="G247" s="618">
        <f t="shared" si="51"/>
        <v>36</v>
      </c>
      <c r="H247" s="665"/>
      <c r="I247" s="284"/>
      <c r="J247" s="296"/>
      <c r="K247" s="499"/>
      <c r="L247" s="432"/>
      <c r="M247" s="432"/>
      <c r="N247" s="318">
        <v>36</v>
      </c>
      <c r="O247" s="681"/>
      <c r="P247" s="681"/>
      <c r="Q247" s="353"/>
      <c r="R247" s="589"/>
      <c r="S247" s="437"/>
      <c r="T247" s="437"/>
      <c r="U247" s="182"/>
      <c r="V247" s="499"/>
      <c r="W247" s="178"/>
      <c r="X247" s="182"/>
      <c r="Y247" s="182"/>
      <c r="Z247" s="257"/>
      <c r="AA247" s="59"/>
      <c r="AB247" s="120">
        <f t="shared" si="41"/>
        <v>0</v>
      </c>
      <c r="AC247" s="43">
        <f t="shared" si="42"/>
        <v>0</v>
      </c>
      <c r="AD247" s="39">
        <f t="shared" si="43"/>
        <v>0</v>
      </c>
      <c r="AE247" s="68">
        <f t="shared" si="44"/>
        <v>0</v>
      </c>
      <c r="AF247" s="67">
        <f t="shared" si="45"/>
        <v>36</v>
      </c>
      <c r="AG247" s="45">
        <f t="shared" si="46"/>
        <v>0</v>
      </c>
      <c r="AH247" s="69">
        <f t="shared" si="47"/>
        <v>0</v>
      </c>
      <c r="AI247" s="39">
        <f t="shared" si="48"/>
        <v>0</v>
      </c>
      <c r="AJ247" s="39">
        <f t="shared" si="53"/>
        <v>0</v>
      </c>
      <c r="AK247" s="43">
        <f t="shared" si="53"/>
        <v>0</v>
      </c>
      <c r="AL247" s="47">
        <f t="shared" si="53"/>
        <v>0</v>
      </c>
      <c r="AM247" s="39">
        <f t="shared" si="53"/>
        <v>0</v>
      </c>
      <c r="AN247" s="39">
        <f t="shared" si="53"/>
        <v>0</v>
      </c>
      <c r="AO247" s="56">
        <f t="shared" si="53"/>
        <v>0</v>
      </c>
    </row>
    <row r="248" spans="1:41">
      <c r="A248" s="460">
        <f t="shared" si="49"/>
        <v>241</v>
      </c>
      <c r="B248" s="492" t="s">
        <v>1211</v>
      </c>
      <c r="C248" s="477">
        <v>103654</v>
      </c>
      <c r="D248" s="477">
        <v>750</v>
      </c>
      <c r="E248" s="140" t="s">
        <v>1214</v>
      </c>
      <c r="F248" s="234"/>
      <c r="G248" s="618">
        <f t="shared" si="51"/>
        <v>35</v>
      </c>
      <c r="H248" s="159"/>
      <c r="I248" s="284"/>
      <c r="J248" s="296"/>
      <c r="K248" s="499"/>
      <c r="L248" s="437"/>
      <c r="M248" s="432"/>
      <c r="N248" s="331"/>
      <c r="O248" s="682"/>
      <c r="P248" s="681"/>
      <c r="Q248" s="353"/>
      <c r="R248" s="589"/>
      <c r="S248" s="437"/>
      <c r="T248" s="437"/>
      <c r="U248" s="182"/>
      <c r="V248" s="499"/>
      <c r="W248" s="178"/>
      <c r="X248" s="275">
        <v>35</v>
      </c>
      <c r="Y248" s="182"/>
      <c r="Z248" s="257"/>
      <c r="AA248" s="59"/>
      <c r="AB248" s="120">
        <f t="shared" si="41"/>
        <v>0</v>
      </c>
      <c r="AC248" s="43">
        <f t="shared" si="42"/>
        <v>0</v>
      </c>
      <c r="AD248" s="39">
        <f t="shared" si="43"/>
        <v>0</v>
      </c>
      <c r="AE248" s="68">
        <f t="shared" si="44"/>
        <v>0</v>
      </c>
      <c r="AF248" s="67">
        <f t="shared" si="45"/>
        <v>0</v>
      </c>
      <c r="AG248" s="45">
        <f t="shared" si="46"/>
        <v>0</v>
      </c>
      <c r="AH248" s="69">
        <f t="shared" si="47"/>
        <v>0</v>
      </c>
      <c r="AI248" s="39">
        <f t="shared" si="48"/>
        <v>0</v>
      </c>
      <c r="AJ248" s="39">
        <f t="shared" si="53"/>
        <v>0</v>
      </c>
      <c r="AK248" s="43">
        <f t="shared" si="53"/>
        <v>0</v>
      </c>
      <c r="AL248" s="47">
        <f t="shared" si="53"/>
        <v>0</v>
      </c>
      <c r="AM248" s="39">
        <f t="shared" si="53"/>
        <v>35</v>
      </c>
      <c r="AN248" s="39">
        <f t="shared" si="53"/>
        <v>0</v>
      </c>
      <c r="AO248" s="56">
        <f t="shared" si="53"/>
        <v>0</v>
      </c>
    </row>
    <row r="249" spans="1:41">
      <c r="A249" s="460">
        <f t="shared" si="49"/>
        <v>242</v>
      </c>
      <c r="B249" s="472" t="s">
        <v>953</v>
      </c>
      <c r="C249" s="477">
        <v>101714</v>
      </c>
      <c r="D249" s="444" t="s">
        <v>955</v>
      </c>
      <c r="E249" s="473" t="s">
        <v>11</v>
      </c>
      <c r="F249" s="480"/>
      <c r="G249" s="618">
        <f t="shared" si="51"/>
        <v>35</v>
      </c>
      <c r="H249" s="159"/>
      <c r="I249" s="284"/>
      <c r="J249" s="296"/>
      <c r="K249" s="499"/>
      <c r="L249" s="437"/>
      <c r="M249" s="432"/>
      <c r="N249" s="331"/>
      <c r="O249" s="681"/>
      <c r="P249" s="681"/>
      <c r="Q249" s="353"/>
      <c r="R249" s="589"/>
      <c r="S249" s="432"/>
      <c r="T249" s="437"/>
      <c r="U249" s="129"/>
      <c r="V249" s="499">
        <v>35</v>
      </c>
      <c r="W249" s="178"/>
      <c r="X249" s="182"/>
      <c r="Y249" s="182"/>
      <c r="Z249" s="257"/>
      <c r="AA249" s="59"/>
      <c r="AB249" s="120">
        <f t="shared" si="41"/>
        <v>0</v>
      </c>
      <c r="AC249" s="43">
        <f t="shared" si="42"/>
        <v>0</v>
      </c>
      <c r="AD249" s="39">
        <f t="shared" si="43"/>
        <v>0</v>
      </c>
      <c r="AE249" s="68">
        <f t="shared" si="44"/>
        <v>0</v>
      </c>
      <c r="AF249" s="67">
        <f t="shared" si="45"/>
        <v>0</v>
      </c>
      <c r="AG249" s="45">
        <f t="shared" si="46"/>
        <v>0</v>
      </c>
      <c r="AH249" s="69">
        <f t="shared" si="47"/>
        <v>0</v>
      </c>
      <c r="AI249" s="39">
        <f t="shared" si="48"/>
        <v>0</v>
      </c>
      <c r="AJ249" s="39">
        <f t="shared" si="53"/>
        <v>0</v>
      </c>
      <c r="AK249" s="43">
        <f t="shared" si="53"/>
        <v>35</v>
      </c>
      <c r="AL249" s="47">
        <f t="shared" si="53"/>
        <v>0</v>
      </c>
      <c r="AM249" s="39">
        <f t="shared" si="53"/>
        <v>0</v>
      </c>
      <c r="AN249" s="39">
        <f t="shared" si="53"/>
        <v>0</v>
      </c>
      <c r="AO249" s="56">
        <f t="shared" si="53"/>
        <v>0</v>
      </c>
    </row>
    <row r="250" spans="1:41">
      <c r="A250" s="460">
        <f t="shared" si="49"/>
        <v>243</v>
      </c>
      <c r="B250" s="313" t="s">
        <v>552</v>
      </c>
      <c r="C250" s="314">
        <v>93688</v>
      </c>
      <c r="D250" s="319" t="s">
        <v>553</v>
      </c>
      <c r="E250" s="129" t="s">
        <v>1</v>
      </c>
      <c r="F250" s="234" t="s">
        <v>904</v>
      </c>
      <c r="G250" s="618">
        <f t="shared" si="51"/>
        <v>35</v>
      </c>
      <c r="H250" s="665"/>
      <c r="I250" s="284"/>
      <c r="J250" s="296"/>
      <c r="K250" s="499"/>
      <c r="L250" s="432"/>
      <c r="M250" s="432"/>
      <c r="N250" s="318">
        <v>35</v>
      </c>
      <c r="O250" s="681"/>
      <c r="P250" s="681"/>
      <c r="Q250" s="353"/>
      <c r="R250" s="589"/>
      <c r="S250" s="437"/>
      <c r="T250" s="437"/>
      <c r="U250" s="182"/>
      <c r="V250" s="499"/>
      <c r="W250" s="178"/>
      <c r="X250" s="182"/>
      <c r="Y250" s="182"/>
      <c r="Z250" s="257"/>
      <c r="AA250" s="59"/>
      <c r="AB250" s="120">
        <f t="shared" si="41"/>
        <v>0</v>
      </c>
      <c r="AC250" s="43">
        <f t="shared" si="42"/>
        <v>0</v>
      </c>
      <c r="AD250" s="39">
        <f t="shared" si="43"/>
        <v>0</v>
      </c>
      <c r="AE250" s="68">
        <f t="shared" si="44"/>
        <v>0</v>
      </c>
      <c r="AF250" s="67">
        <f t="shared" si="45"/>
        <v>35</v>
      </c>
      <c r="AG250" s="45">
        <f t="shared" si="46"/>
        <v>0</v>
      </c>
      <c r="AH250" s="69">
        <f t="shared" si="47"/>
        <v>0</v>
      </c>
      <c r="AI250" s="39">
        <f t="shared" si="48"/>
        <v>0</v>
      </c>
      <c r="AJ250" s="39">
        <f t="shared" si="53"/>
        <v>0</v>
      </c>
      <c r="AK250" s="43">
        <f t="shared" si="53"/>
        <v>0</v>
      </c>
      <c r="AL250" s="47">
        <f t="shared" si="53"/>
        <v>0</v>
      </c>
      <c r="AM250" s="39">
        <f t="shared" si="53"/>
        <v>0</v>
      </c>
      <c r="AN250" s="39">
        <f t="shared" si="53"/>
        <v>0</v>
      </c>
      <c r="AO250" s="56">
        <f t="shared" si="53"/>
        <v>0</v>
      </c>
    </row>
    <row r="251" spans="1:41">
      <c r="A251" s="460">
        <f t="shared" si="49"/>
        <v>244</v>
      </c>
      <c r="B251" s="313" t="s">
        <v>550</v>
      </c>
      <c r="C251" s="314">
        <v>67859</v>
      </c>
      <c r="D251" s="314" t="s">
        <v>551</v>
      </c>
      <c r="E251" s="129" t="s">
        <v>1</v>
      </c>
      <c r="F251" s="234" t="s">
        <v>904</v>
      </c>
      <c r="G251" s="618">
        <f t="shared" si="51"/>
        <v>35</v>
      </c>
      <c r="H251" s="665"/>
      <c r="I251" s="284"/>
      <c r="J251" s="296"/>
      <c r="K251" s="498"/>
      <c r="L251" s="432"/>
      <c r="M251" s="432"/>
      <c r="N251" s="318">
        <v>35</v>
      </c>
      <c r="O251" s="681"/>
      <c r="P251" s="681"/>
      <c r="Q251" s="353"/>
      <c r="R251" s="589"/>
      <c r="S251" s="437"/>
      <c r="T251" s="437"/>
      <c r="U251" s="182"/>
      <c r="V251" s="499"/>
      <c r="W251" s="178"/>
      <c r="X251" s="182"/>
      <c r="Y251" s="182"/>
      <c r="Z251" s="257"/>
      <c r="AA251" s="59"/>
      <c r="AB251" s="120">
        <f t="shared" si="41"/>
        <v>0</v>
      </c>
      <c r="AC251" s="43">
        <f t="shared" si="42"/>
        <v>0</v>
      </c>
      <c r="AD251" s="39">
        <f t="shared" si="43"/>
        <v>0</v>
      </c>
      <c r="AE251" s="68">
        <f t="shared" si="44"/>
        <v>0</v>
      </c>
      <c r="AF251" s="67">
        <f t="shared" si="45"/>
        <v>35</v>
      </c>
      <c r="AG251" s="45">
        <f t="shared" si="46"/>
        <v>0</v>
      </c>
      <c r="AH251" s="69">
        <f t="shared" si="47"/>
        <v>0</v>
      </c>
      <c r="AI251" s="39">
        <f t="shared" si="48"/>
        <v>0</v>
      </c>
      <c r="AJ251" s="39">
        <f t="shared" si="53"/>
        <v>0</v>
      </c>
      <c r="AK251" s="43">
        <f t="shared" si="53"/>
        <v>0</v>
      </c>
      <c r="AL251" s="47">
        <f t="shared" si="53"/>
        <v>0</v>
      </c>
      <c r="AM251" s="39">
        <f t="shared" si="53"/>
        <v>0</v>
      </c>
      <c r="AN251" s="39">
        <f t="shared" si="53"/>
        <v>0</v>
      </c>
      <c r="AO251" s="56">
        <f t="shared" si="53"/>
        <v>0</v>
      </c>
    </row>
    <row r="252" spans="1:41">
      <c r="A252" s="460">
        <f t="shared" si="49"/>
        <v>245</v>
      </c>
      <c r="B252" s="216" t="s">
        <v>78</v>
      </c>
      <c r="C252" s="144">
        <v>68290</v>
      </c>
      <c r="D252" s="144">
        <v>3192</v>
      </c>
      <c r="E252" s="185" t="s">
        <v>11</v>
      </c>
      <c r="F252" s="217" t="s">
        <v>904</v>
      </c>
      <c r="G252" s="618">
        <f t="shared" si="51"/>
        <v>34</v>
      </c>
      <c r="H252" s="665">
        <v>34</v>
      </c>
      <c r="I252" s="284"/>
      <c r="J252" s="296"/>
      <c r="K252" s="499"/>
      <c r="L252" s="432"/>
      <c r="M252" s="432"/>
      <c r="N252" s="207"/>
      <c r="O252" s="681"/>
      <c r="P252" s="681"/>
      <c r="Q252" s="353"/>
      <c r="R252" s="589"/>
      <c r="S252" s="437"/>
      <c r="T252" s="437"/>
      <c r="U252" s="182"/>
      <c r="V252" s="499"/>
      <c r="W252" s="178"/>
      <c r="X252" s="182"/>
      <c r="Y252" s="182"/>
      <c r="Z252" s="257"/>
      <c r="AA252" s="59"/>
      <c r="AB252" s="120">
        <f t="shared" si="41"/>
        <v>34</v>
      </c>
      <c r="AC252" s="43">
        <f t="shared" si="42"/>
        <v>0</v>
      </c>
      <c r="AD252" s="39">
        <f t="shared" si="43"/>
        <v>0</v>
      </c>
      <c r="AE252" s="68">
        <f t="shared" si="44"/>
        <v>0</v>
      </c>
      <c r="AF252" s="67">
        <f t="shared" si="45"/>
        <v>0</v>
      </c>
      <c r="AG252" s="45">
        <f t="shared" si="46"/>
        <v>0</v>
      </c>
      <c r="AH252" s="69">
        <f t="shared" si="47"/>
        <v>0</v>
      </c>
      <c r="AI252" s="39">
        <f t="shared" si="48"/>
        <v>0</v>
      </c>
      <c r="AJ252" s="39">
        <f t="shared" si="53"/>
        <v>0</v>
      </c>
      <c r="AK252" s="43">
        <f t="shared" si="53"/>
        <v>0</v>
      </c>
      <c r="AL252" s="47">
        <f t="shared" si="53"/>
        <v>0</v>
      </c>
      <c r="AM252" s="39">
        <f t="shared" si="53"/>
        <v>0</v>
      </c>
      <c r="AN252" s="39">
        <f t="shared" si="53"/>
        <v>0</v>
      </c>
      <c r="AO252" s="56">
        <f t="shared" si="53"/>
        <v>0</v>
      </c>
    </row>
    <row r="253" spans="1:41">
      <c r="A253" s="460">
        <f t="shared" si="49"/>
        <v>246</v>
      </c>
      <c r="B253" s="475" t="s">
        <v>956</v>
      </c>
      <c r="C253" s="477">
        <v>22106</v>
      </c>
      <c r="D253" s="477">
        <v>627</v>
      </c>
      <c r="E253" s="473" t="s">
        <v>11</v>
      </c>
      <c r="F253" s="480"/>
      <c r="G253" s="618">
        <f t="shared" si="51"/>
        <v>34</v>
      </c>
      <c r="H253" s="158"/>
      <c r="I253" s="284"/>
      <c r="J253" s="296"/>
      <c r="K253" s="502"/>
      <c r="L253" s="432"/>
      <c r="M253" s="432"/>
      <c r="N253" s="207"/>
      <c r="O253" s="681"/>
      <c r="P253" s="681"/>
      <c r="Q253" s="379"/>
      <c r="R253" s="589"/>
      <c r="S253" s="437"/>
      <c r="T253" s="437"/>
      <c r="U253" s="129"/>
      <c r="V253" s="499">
        <v>34</v>
      </c>
      <c r="W253" s="178"/>
      <c r="X253" s="182"/>
      <c r="Y253" s="182"/>
      <c r="Z253" s="257"/>
      <c r="AA253" s="59"/>
      <c r="AB253" s="120">
        <f t="shared" si="41"/>
        <v>0</v>
      </c>
      <c r="AC253" s="43">
        <f t="shared" si="42"/>
        <v>0</v>
      </c>
      <c r="AD253" s="39">
        <f t="shared" si="43"/>
        <v>0</v>
      </c>
      <c r="AE253" s="68">
        <f t="shared" si="44"/>
        <v>0</v>
      </c>
      <c r="AF253" s="67">
        <f t="shared" si="45"/>
        <v>0</v>
      </c>
      <c r="AG253" s="45">
        <f t="shared" si="46"/>
        <v>0</v>
      </c>
      <c r="AH253" s="69">
        <f t="shared" si="47"/>
        <v>0</v>
      </c>
      <c r="AI253" s="39">
        <f t="shared" si="48"/>
        <v>0</v>
      </c>
      <c r="AJ253" s="39">
        <f t="shared" si="53"/>
        <v>0</v>
      </c>
      <c r="AK253" s="43">
        <f t="shared" si="53"/>
        <v>34</v>
      </c>
      <c r="AL253" s="47">
        <f t="shared" si="53"/>
        <v>0</v>
      </c>
      <c r="AM253" s="39">
        <f t="shared" si="53"/>
        <v>0</v>
      </c>
      <c r="AN253" s="39">
        <f t="shared" si="53"/>
        <v>0</v>
      </c>
      <c r="AO253" s="56">
        <f t="shared" si="53"/>
        <v>0</v>
      </c>
    </row>
    <row r="254" spans="1:41">
      <c r="A254" s="460">
        <f t="shared" si="49"/>
        <v>247</v>
      </c>
      <c r="B254" s="661" t="s">
        <v>1396</v>
      </c>
      <c r="C254" s="272">
        <v>68803</v>
      </c>
      <c r="D254" s="660" t="s">
        <v>1397</v>
      </c>
      <c r="E254" s="661" t="s">
        <v>697</v>
      </c>
      <c r="F254" s="292"/>
      <c r="G254" s="618">
        <f t="shared" si="51"/>
        <v>33</v>
      </c>
      <c r="H254" s="665"/>
      <c r="I254" s="296"/>
      <c r="J254" s="296"/>
      <c r="K254" s="499"/>
      <c r="L254" s="432"/>
      <c r="M254" s="432"/>
      <c r="N254" s="318"/>
      <c r="O254" s="681"/>
      <c r="P254" s="682">
        <v>33</v>
      </c>
      <c r="Q254" s="379"/>
      <c r="R254" s="589"/>
      <c r="S254" s="437"/>
      <c r="T254" s="432"/>
      <c r="U254" s="182"/>
      <c r="V254" s="499"/>
      <c r="W254" s="178"/>
      <c r="X254" s="182"/>
      <c r="Y254" s="182"/>
      <c r="Z254" s="670"/>
      <c r="AA254" s="59"/>
      <c r="AB254" s="120">
        <f t="shared" si="41"/>
        <v>0</v>
      </c>
      <c r="AC254" s="43">
        <f t="shared" si="42"/>
        <v>0</v>
      </c>
      <c r="AD254" s="39">
        <f t="shared" si="43"/>
        <v>0</v>
      </c>
      <c r="AE254" s="68">
        <f t="shared" si="44"/>
        <v>0</v>
      </c>
      <c r="AF254" s="67">
        <f t="shared" si="45"/>
        <v>0</v>
      </c>
      <c r="AG254" s="45">
        <f t="shared" si="46"/>
        <v>33</v>
      </c>
      <c r="AH254" s="69">
        <f t="shared" si="47"/>
        <v>0</v>
      </c>
      <c r="AI254" s="39">
        <f t="shared" si="48"/>
        <v>0</v>
      </c>
      <c r="AJ254" s="39">
        <f t="shared" ref="AJ254:AO279" si="54">U254</f>
        <v>0</v>
      </c>
      <c r="AK254" s="43">
        <f t="shared" si="54"/>
        <v>0</v>
      </c>
      <c r="AL254" s="47">
        <f t="shared" si="54"/>
        <v>0</v>
      </c>
      <c r="AM254" s="39">
        <f t="shared" si="54"/>
        <v>0</v>
      </c>
      <c r="AN254" s="39">
        <f t="shared" si="54"/>
        <v>0</v>
      </c>
      <c r="AO254" s="56">
        <f t="shared" si="54"/>
        <v>0</v>
      </c>
    </row>
    <row r="255" spans="1:41">
      <c r="A255" s="460">
        <f t="shared" si="49"/>
        <v>248</v>
      </c>
      <c r="B255" s="476" t="s">
        <v>961</v>
      </c>
      <c r="C255" s="477">
        <v>101643</v>
      </c>
      <c r="D255" s="444" t="s">
        <v>962</v>
      </c>
      <c r="E255" s="288" t="s">
        <v>11</v>
      </c>
      <c r="F255" s="479"/>
      <c r="G255" s="618">
        <f t="shared" si="51"/>
        <v>32</v>
      </c>
      <c r="H255" s="158"/>
      <c r="I255" s="546"/>
      <c r="J255" s="296"/>
      <c r="K255" s="502"/>
      <c r="L255" s="432"/>
      <c r="M255" s="432"/>
      <c r="N255" s="207"/>
      <c r="O255" s="681"/>
      <c r="P255" s="681"/>
      <c r="Q255" s="379"/>
      <c r="R255" s="589"/>
      <c r="S255" s="437"/>
      <c r="T255" s="437"/>
      <c r="U255" s="129"/>
      <c r="V255" s="499">
        <v>32</v>
      </c>
      <c r="W255" s="178"/>
      <c r="X255" s="182"/>
      <c r="Y255" s="182"/>
      <c r="Z255" s="257"/>
      <c r="AA255" s="59"/>
      <c r="AB255" s="120">
        <f t="shared" si="41"/>
        <v>0</v>
      </c>
      <c r="AC255" s="43">
        <f t="shared" si="42"/>
        <v>0</v>
      </c>
      <c r="AD255" s="39">
        <f t="shared" si="43"/>
        <v>0</v>
      </c>
      <c r="AE255" s="68">
        <f t="shared" si="44"/>
        <v>0</v>
      </c>
      <c r="AF255" s="67">
        <f t="shared" si="45"/>
        <v>0</v>
      </c>
      <c r="AG255" s="45">
        <f t="shared" si="46"/>
        <v>0</v>
      </c>
      <c r="AH255" s="69">
        <f t="shared" si="47"/>
        <v>0</v>
      </c>
      <c r="AI255" s="39">
        <f t="shared" si="48"/>
        <v>0</v>
      </c>
      <c r="AJ255" s="39">
        <f t="shared" si="54"/>
        <v>0</v>
      </c>
      <c r="AK255" s="43">
        <f t="shared" si="54"/>
        <v>32</v>
      </c>
      <c r="AL255" s="47">
        <f t="shared" si="54"/>
        <v>0</v>
      </c>
      <c r="AM255" s="39">
        <f t="shared" si="54"/>
        <v>0</v>
      </c>
      <c r="AN255" s="39">
        <f t="shared" si="54"/>
        <v>0</v>
      </c>
      <c r="AO255" s="56">
        <f t="shared" si="54"/>
        <v>0</v>
      </c>
    </row>
    <row r="256" spans="1:41">
      <c r="A256" s="460">
        <f t="shared" si="49"/>
        <v>249</v>
      </c>
      <c r="B256" s="272" t="s">
        <v>287</v>
      </c>
      <c r="C256" s="129">
        <v>83403</v>
      </c>
      <c r="D256" s="140" t="s">
        <v>288</v>
      </c>
      <c r="E256" s="140" t="s">
        <v>11</v>
      </c>
      <c r="F256" s="322" t="s">
        <v>904</v>
      </c>
      <c r="G256" s="618">
        <f t="shared" si="51"/>
        <v>32</v>
      </c>
      <c r="H256" s="159"/>
      <c r="I256" s="284"/>
      <c r="J256" s="296"/>
      <c r="K256" s="502">
        <v>32</v>
      </c>
      <c r="L256" s="432"/>
      <c r="M256" s="432"/>
      <c r="N256" s="207"/>
      <c r="O256" s="681"/>
      <c r="P256" s="681"/>
      <c r="Q256" s="353"/>
      <c r="R256" s="589"/>
      <c r="S256" s="437"/>
      <c r="T256" s="437"/>
      <c r="U256" s="182"/>
      <c r="V256" s="499"/>
      <c r="W256" s="178"/>
      <c r="X256" s="182"/>
      <c r="Y256" s="182"/>
      <c r="Z256" s="257"/>
      <c r="AA256" s="59"/>
      <c r="AB256" s="120">
        <f t="shared" si="41"/>
        <v>0</v>
      </c>
      <c r="AC256" s="43">
        <f t="shared" si="42"/>
        <v>0</v>
      </c>
      <c r="AD256" s="39">
        <f t="shared" si="43"/>
        <v>32</v>
      </c>
      <c r="AE256" s="68">
        <f t="shared" si="44"/>
        <v>0</v>
      </c>
      <c r="AF256" s="67">
        <f t="shared" si="45"/>
        <v>0</v>
      </c>
      <c r="AG256" s="45">
        <f t="shared" si="46"/>
        <v>0</v>
      </c>
      <c r="AH256" s="69">
        <f t="shared" si="47"/>
        <v>0</v>
      </c>
      <c r="AI256" s="39">
        <f t="shared" si="48"/>
        <v>0</v>
      </c>
      <c r="AJ256" s="39">
        <f t="shared" si="54"/>
        <v>0</v>
      </c>
      <c r="AK256" s="43">
        <f t="shared" si="54"/>
        <v>0</v>
      </c>
      <c r="AL256" s="47">
        <f t="shared" si="54"/>
        <v>0</v>
      </c>
      <c r="AM256" s="39">
        <f t="shared" si="54"/>
        <v>0</v>
      </c>
      <c r="AN256" s="39">
        <f t="shared" si="54"/>
        <v>0</v>
      </c>
      <c r="AO256" s="56">
        <f t="shared" si="54"/>
        <v>0</v>
      </c>
    </row>
    <row r="257" spans="1:41">
      <c r="A257" s="460">
        <f t="shared" si="49"/>
        <v>250</v>
      </c>
      <c r="B257" s="313" t="s">
        <v>555</v>
      </c>
      <c r="C257" s="314">
        <v>62270</v>
      </c>
      <c r="D257" s="314" t="s">
        <v>556</v>
      </c>
      <c r="E257" s="129" t="s">
        <v>1</v>
      </c>
      <c r="F257" s="234" t="s">
        <v>904</v>
      </c>
      <c r="G257" s="618">
        <f t="shared" si="51"/>
        <v>31</v>
      </c>
      <c r="H257" s="665"/>
      <c r="I257" s="284"/>
      <c r="J257" s="296"/>
      <c r="K257" s="498"/>
      <c r="L257" s="432"/>
      <c r="M257" s="432"/>
      <c r="N257" s="318">
        <v>31</v>
      </c>
      <c r="O257" s="681"/>
      <c r="P257" s="681"/>
      <c r="Q257" s="353"/>
      <c r="R257" s="589"/>
      <c r="S257" s="437"/>
      <c r="T257" s="437"/>
      <c r="U257" s="182"/>
      <c r="V257" s="499"/>
      <c r="W257" s="178"/>
      <c r="X257" s="182"/>
      <c r="Y257" s="182"/>
      <c r="Z257" s="257"/>
      <c r="AA257" s="59"/>
      <c r="AB257" s="120">
        <f t="shared" si="41"/>
        <v>0</v>
      </c>
      <c r="AC257" s="43">
        <f t="shared" si="42"/>
        <v>0</v>
      </c>
      <c r="AD257" s="39">
        <f t="shared" si="43"/>
        <v>0</v>
      </c>
      <c r="AE257" s="68">
        <f t="shared" si="44"/>
        <v>0</v>
      </c>
      <c r="AF257" s="67">
        <f t="shared" si="45"/>
        <v>31</v>
      </c>
      <c r="AG257" s="45">
        <f t="shared" si="46"/>
        <v>0</v>
      </c>
      <c r="AH257" s="69">
        <f t="shared" si="47"/>
        <v>0</v>
      </c>
      <c r="AI257" s="39">
        <f t="shared" si="48"/>
        <v>0</v>
      </c>
      <c r="AJ257" s="39">
        <f t="shared" si="54"/>
        <v>0</v>
      </c>
      <c r="AK257" s="43">
        <f t="shared" si="54"/>
        <v>0</v>
      </c>
      <c r="AL257" s="47">
        <f t="shared" si="54"/>
        <v>0</v>
      </c>
      <c r="AM257" s="39">
        <f t="shared" si="54"/>
        <v>0</v>
      </c>
      <c r="AN257" s="39">
        <f t="shared" si="54"/>
        <v>0</v>
      </c>
      <c r="AO257" s="56">
        <f t="shared" si="54"/>
        <v>0</v>
      </c>
    </row>
    <row r="258" spans="1:41">
      <c r="A258" s="460">
        <f t="shared" si="49"/>
        <v>251</v>
      </c>
      <c r="B258" s="609" t="s">
        <v>1322</v>
      </c>
      <c r="C258" s="606">
        <v>16105</v>
      </c>
      <c r="D258" s="606" t="s">
        <v>1337</v>
      </c>
      <c r="E258" s="612" t="s">
        <v>1333</v>
      </c>
      <c r="F258" s="234"/>
      <c r="G258" s="618">
        <f t="shared" si="51"/>
        <v>31</v>
      </c>
      <c r="H258" s="159"/>
      <c r="I258" s="284"/>
      <c r="J258" s="296"/>
      <c r="K258" s="499"/>
      <c r="L258" s="437"/>
      <c r="M258" s="432"/>
      <c r="N258" s="331"/>
      <c r="O258" s="682"/>
      <c r="P258" s="681"/>
      <c r="Q258" s="353"/>
      <c r="R258" s="589"/>
      <c r="S258" s="437"/>
      <c r="T258" s="432">
        <v>31</v>
      </c>
      <c r="U258" s="182"/>
      <c r="V258" s="499"/>
      <c r="W258" s="178"/>
      <c r="X258" s="182"/>
      <c r="Y258" s="182"/>
      <c r="Z258" s="257"/>
      <c r="AA258" s="59"/>
      <c r="AB258" s="120">
        <f t="shared" si="41"/>
        <v>0</v>
      </c>
      <c r="AC258" s="43">
        <f t="shared" si="42"/>
        <v>0</v>
      </c>
      <c r="AD258" s="39">
        <f t="shared" si="43"/>
        <v>0</v>
      </c>
      <c r="AE258" s="68">
        <f t="shared" si="44"/>
        <v>0</v>
      </c>
      <c r="AF258" s="67">
        <f t="shared" si="45"/>
        <v>0</v>
      </c>
      <c r="AG258" s="45">
        <f t="shared" si="46"/>
        <v>0</v>
      </c>
      <c r="AH258" s="69">
        <f t="shared" si="47"/>
        <v>0</v>
      </c>
      <c r="AI258" s="39">
        <f t="shared" si="48"/>
        <v>31</v>
      </c>
      <c r="AJ258" s="39">
        <f t="shared" si="54"/>
        <v>0</v>
      </c>
      <c r="AK258" s="43">
        <f t="shared" si="54"/>
        <v>0</v>
      </c>
      <c r="AL258" s="47">
        <f t="shared" si="54"/>
        <v>0</v>
      </c>
      <c r="AM258" s="39">
        <f t="shared" si="54"/>
        <v>0</v>
      </c>
      <c r="AN258" s="39">
        <f t="shared" si="54"/>
        <v>0</v>
      </c>
      <c r="AO258" s="56">
        <f t="shared" si="54"/>
        <v>0</v>
      </c>
    </row>
    <row r="259" spans="1:41">
      <c r="A259" s="460">
        <f t="shared" si="49"/>
        <v>252</v>
      </c>
      <c r="B259" s="475" t="s">
        <v>963</v>
      </c>
      <c r="C259" s="477">
        <v>75939</v>
      </c>
      <c r="D259" s="444" t="s">
        <v>964</v>
      </c>
      <c r="E259" s="473" t="s">
        <v>11</v>
      </c>
      <c r="F259" s="480"/>
      <c r="G259" s="618">
        <f t="shared" si="51"/>
        <v>30</v>
      </c>
      <c r="H259" s="159"/>
      <c r="I259" s="284"/>
      <c r="J259" s="296"/>
      <c r="K259" s="499"/>
      <c r="L259" s="437"/>
      <c r="M259" s="432"/>
      <c r="N259" s="331"/>
      <c r="O259" s="681"/>
      <c r="P259" s="681"/>
      <c r="Q259" s="353"/>
      <c r="R259" s="589"/>
      <c r="S259" s="432"/>
      <c r="T259" s="437"/>
      <c r="U259" s="129"/>
      <c r="V259" s="499">
        <v>30</v>
      </c>
      <c r="W259" s="178"/>
      <c r="X259" s="182"/>
      <c r="Y259" s="182"/>
      <c r="Z259" s="257"/>
      <c r="AA259" s="59"/>
      <c r="AB259" s="120">
        <f t="shared" si="41"/>
        <v>0</v>
      </c>
      <c r="AC259" s="43">
        <f t="shared" si="42"/>
        <v>0</v>
      </c>
      <c r="AD259" s="39">
        <f t="shared" si="43"/>
        <v>0</v>
      </c>
      <c r="AE259" s="68">
        <f t="shared" si="44"/>
        <v>0</v>
      </c>
      <c r="AF259" s="67">
        <f t="shared" si="45"/>
        <v>0</v>
      </c>
      <c r="AG259" s="45">
        <f t="shared" si="46"/>
        <v>0</v>
      </c>
      <c r="AH259" s="69">
        <f t="shared" si="47"/>
        <v>0</v>
      </c>
      <c r="AI259" s="39">
        <f t="shared" si="48"/>
        <v>0</v>
      </c>
      <c r="AJ259" s="39">
        <f t="shared" si="54"/>
        <v>0</v>
      </c>
      <c r="AK259" s="43">
        <f t="shared" si="54"/>
        <v>30</v>
      </c>
      <c r="AL259" s="47">
        <f t="shared" si="54"/>
        <v>0</v>
      </c>
      <c r="AM259" s="39">
        <f t="shared" si="54"/>
        <v>0</v>
      </c>
      <c r="AN259" s="39">
        <f t="shared" si="54"/>
        <v>0</v>
      </c>
      <c r="AO259" s="56">
        <f t="shared" si="54"/>
        <v>0</v>
      </c>
    </row>
    <row r="260" spans="1:41">
      <c r="A260" s="460">
        <f t="shared" si="49"/>
        <v>253</v>
      </c>
      <c r="B260" s="450" t="s">
        <v>809</v>
      </c>
      <c r="C260" s="451">
        <v>85241</v>
      </c>
      <c r="D260" s="451" t="s">
        <v>810</v>
      </c>
      <c r="E260" s="451" t="s">
        <v>4</v>
      </c>
      <c r="F260" s="454"/>
      <c r="G260" s="618">
        <f t="shared" si="51"/>
        <v>29</v>
      </c>
      <c r="H260" s="665"/>
      <c r="I260" s="284"/>
      <c r="J260" s="296"/>
      <c r="K260" s="498"/>
      <c r="L260" s="432"/>
      <c r="M260" s="674"/>
      <c r="N260" s="207"/>
      <c r="O260" s="681"/>
      <c r="P260" s="681"/>
      <c r="Q260" s="379"/>
      <c r="R260" s="589"/>
      <c r="S260" s="437"/>
      <c r="T260" s="437"/>
      <c r="U260" s="129">
        <v>29</v>
      </c>
      <c r="V260" s="499"/>
      <c r="W260" s="178"/>
      <c r="X260" s="182"/>
      <c r="Y260" s="182"/>
      <c r="Z260" s="257"/>
      <c r="AA260" s="59"/>
      <c r="AB260" s="120">
        <f t="shared" si="41"/>
        <v>0</v>
      </c>
      <c r="AC260" s="43">
        <f t="shared" si="42"/>
        <v>0</v>
      </c>
      <c r="AD260" s="39">
        <f t="shared" si="43"/>
        <v>0</v>
      </c>
      <c r="AE260" s="68">
        <f t="shared" si="44"/>
        <v>0</v>
      </c>
      <c r="AF260" s="67">
        <f t="shared" si="45"/>
        <v>0</v>
      </c>
      <c r="AG260" s="45">
        <f t="shared" si="46"/>
        <v>0</v>
      </c>
      <c r="AH260" s="69">
        <f t="shared" si="47"/>
        <v>0</v>
      </c>
      <c r="AI260" s="39">
        <f t="shared" si="48"/>
        <v>0</v>
      </c>
      <c r="AJ260" s="39">
        <f t="shared" si="54"/>
        <v>29</v>
      </c>
      <c r="AK260" s="43">
        <f t="shared" si="54"/>
        <v>0</v>
      </c>
      <c r="AL260" s="47">
        <f t="shared" si="54"/>
        <v>0</v>
      </c>
      <c r="AM260" s="39">
        <f t="shared" si="54"/>
        <v>0</v>
      </c>
      <c r="AN260" s="39">
        <f t="shared" si="54"/>
        <v>0</v>
      </c>
      <c r="AO260" s="56">
        <f t="shared" si="54"/>
        <v>0</v>
      </c>
    </row>
    <row r="261" spans="1:41">
      <c r="A261" s="460">
        <f t="shared" si="49"/>
        <v>254</v>
      </c>
      <c r="B261" s="363" t="s">
        <v>1278</v>
      </c>
      <c r="C261" s="344">
        <v>54214</v>
      </c>
      <c r="D261" s="344" t="s">
        <v>1279</v>
      </c>
      <c r="E261" s="129" t="s">
        <v>10</v>
      </c>
      <c r="F261" s="292"/>
      <c r="G261" s="618">
        <f t="shared" si="51"/>
        <v>29</v>
      </c>
      <c r="H261" s="665"/>
      <c r="I261" s="284"/>
      <c r="J261" s="296"/>
      <c r="K261" s="499"/>
      <c r="L261" s="432"/>
      <c r="M261" s="432"/>
      <c r="N261" s="318"/>
      <c r="O261" s="681"/>
      <c r="P261" s="681"/>
      <c r="Q261" s="379"/>
      <c r="R261" s="589">
        <v>29</v>
      </c>
      <c r="S261" s="432"/>
      <c r="T261" s="437"/>
      <c r="U261" s="129"/>
      <c r="V261" s="499"/>
      <c r="W261" s="178"/>
      <c r="X261" s="182"/>
      <c r="Y261" s="182"/>
      <c r="Z261" s="257"/>
      <c r="AA261" s="59"/>
      <c r="AB261" s="120">
        <f t="shared" si="41"/>
        <v>0</v>
      </c>
      <c r="AC261" s="43">
        <f t="shared" si="42"/>
        <v>0</v>
      </c>
      <c r="AD261" s="39">
        <f t="shared" si="43"/>
        <v>0</v>
      </c>
      <c r="AE261" s="68">
        <f t="shared" si="44"/>
        <v>0</v>
      </c>
      <c r="AF261" s="67">
        <f t="shared" si="45"/>
        <v>0</v>
      </c>
      <c r="AG261" s="45">
        <f t="shared" si="46"/>
        <v>0</v>
      </c>
      <c r="AH261" s="69">
        <f t="shared" si="47"/>
        <v>29</v>
      </c>
      <c r="AI261" s="39">
        <f t="shared" si="48"/>
        <v>0</v>
      </c>
      <c r="AJ261" s="39">
        <f t="shared" si="54"/>
        <v>0</v>
      </c>
      <c r="AK261" s="43">
        <f t="shared" si="54"/>
        <v>0</v>
      </c>
      <c r="AL261" s="47">
        <f t="shared" si="54"/>
        <v>0</v>
      </c>
      <c r="AM261" s="39">
        <f t="shared" si="54"/>
        <v>0</v>
      </c>
      <c r="AN261" s="39">
        <f t="shared" si="54"/>
        <v>0</v>
      </c>
      <c r="AO261" s="56">
        <f t="shared" si="54"/>
        <v>0</v>
      </c>
    </row>
    <row r="262" spans="1:41">
      <c r="A262" s="460">
        <f t="shared" si="49"/>
        <v>255</v>
      </c>
      <c r="B262" s="272" t="s">
        <v>673</v>
      </c>
      <c r="C262" s="129">
        <v>62610</v>
      </c>
      <c r="D262" s="129" t="s">
        <v>674</v>
      </c>
      <c r="E262" s="129" t="s">
        <v>10</v>
      </c>
      <c r="F262" s="292"/>
      <c r="G262" s="618">
        <f t="shared" si="51"/>
        <v>28</v>
      </c>
      <c r="H262" s="158"/>
      <c r="I262" s="546"/>
      <c r="J262" s="296"/>
      <c r="K262" s="502"/>
      <c r="L262" s="432"/>
      <c r="M262" s="432"/>
      <c r="N262" s="207"/>
      <c r="O262" s="681"/>
      <c r="P262" s="681"/>
      <c r="Q262" s="379"/>
      <c r="R262" s="589">
        <v>28</v>
      </c>
      <c r="S262" s="432"/>
      <c r="T262" s="437"/>
      <c r="U262" s="129"/>
      <c r="V262" s="499"/>
      <c r="W262" s="178"/>
      <c r="X262" s="182"/>
      <c r="Y262" s="182"/>
      <c r="Z262" s="257"/>
      <c r="AA262" s="59"/>
      <c r="AB262" s="120">
        <f t="shared" si="41"/>
        <v>0</v>
      </c>
      <c r="AC262" s="43">
        <f t="shared" si="42"/>
        <v>0</v>
      </c>
      <c r="AD262" s="39">
        <f t="shared" si="43"/>
        <v>0</v>
      </c>
      <c r="AE262" s="68">
        <f t="shared" si="44"/>
        <v>0</v>
      </c>
      <c r="AF262" s="67">
        <f t="shared" si="45"/>
        <v>0</v>
      </c>
      <c r="AG262" s="45">
        <f t="shared" si="46"/>
        <v>0</v>
      </c>
      <c r="AH262" s="69">
        <f t="shared" si="47"/>
        <v>28</v>
      </c>
      <c r="AI262" s="39">
        <f t="shared" si="48"/>
        <v>0</v>
      </c>
      <c r="AJ262" s="39">
        <f t="shared" si="54"/>
        <v>0</v>
      </c>
      <c r="AK262" s="43">
        <f t="shared" si="54"/>
        <v>0</v>
      </c>
      <c r="AL262" s="47">
        <f t="shared" si="54"/>
        <v>0</v>
      </c>
      <c r="AM262" s="39">
        <f t="shared" si="54"/>
        <v>0</v>
      </c>
      <c r="AN262" s="39">
        <f t="shared" si="54"/>
        <v>0</v>
      </c>
      <c r="AO262" s="56">
        <f t="shared" si="54"/>
        <v>0</v>
      </c>
    </row>
    <row r="263" spans="1:41">
      <c r="A263" s="460">
        <f t="shared" si="49"/>
        <v>256</v>
      </c>
      <c r="B263" s="449" t="s">
        <v>811</v>
      </c>
      <c r="C263" s="451">
        <v>81520</v>
      </c>
      <c r="D263" s="451" t="s">
        <v>812</v>
      </c>
      <c r="E263" s="451" t="s">
        <v>4</v>
      </c>
      <c r="F263" s="454"/>
      <c r="G263" s="618">
        <f t="shared" si="51"/>
        <v>27</v>
      </c>
      <c r="H263" s="159"/>
      <c r="I263" s="284"/>
      <c r="J263" s="296"/>
      <c r="K263" s="499"/>
      <c r="L263" s="437"/>
      <c r="M263" s="432"/>
      <c r="N263" s="331"/>
      <c r="O263" s="681"/>
      <c r="P263" s="681"/>
      <c r="Q263" s="353"/>
      <c r="R263" s="589"/>
      <c r="S263" s="432"/>
      <c r="T263" s="437"/>
      <c r="U263" s="129">
        <v>27</v>
      </c>
      <c r="V263" s="499"/>
      <c r="W263" s="178"/>
      <c r="X263" s="182"/>
      <c r="Y263" s="182"/>
      <c r="Z263" s="257"/>
      <c r="AA263" s="59"/>
      <c r="AB263" s="120">
        <f t="shared" si="41"/>
        <v>0</v>
      </c>
      <c r="AC263" s="43">
        <f t="shared" si="42"/>
        <v>0</v>
      </c>
      <c r="AD263" s="39">
        <f t="shared" si="43"/>
        <v>0</v>
      </c>
      <c r="AE263" s="68">
        <f t="shared" si="44"/>
        <v>0</v>
      </c>
      <c r="AF263" s="67">
        <f t="shared" si="45"/>
        <v>0</v>
      </c>
      <c r="AG263" s="45">
        <f t="shared" si="46"/>
        <v>0</v>
      </c>
      <c r="AH263" s="69">
        <f t="shared" si="47"/>
        <v>0</v>
      </c>
      <c r="AI263" s="39">
        <f t="shared" si="48"/>
        <v>0</v>
      </c>
      <c r="AJ263" s="39">
        <f t="shared" si="54"/>
        <v>27</v>
      </c>
      <c r="AK263" s="43">
        <f t="shared" si="54"/>
        <v>0</v>
      </c>
      <c r="AL263" s="47">
        <f t="shared" si="54"/>
        <v>0</v>
      </c>
      <c r="AM263" s="39">
        <f t="shared" si="54"/>
        <v>0</v>
      </c>
      <c r="AN263" s="39">
        <f t="shared" si="54"/>
        <v>0</v>
      </c>
      <c r="AO263" s="56">
        <f t="shared" si="54"/>
        <v>0</v>
      </c>
    </row>
    <row r="264" spans="1:41">
      <c r="A264" s="460">
        <f t="shared" si="49"/>
        <v>257</v>
      </c>
      <c r="B264" s="360" t="s">
        <v>394</v>
      </c>
      <c r="C264" s="574">
        <v>24536</v>
      </c>
      <c r="D264" s="231" t="s">
        <v>395</v>
      </c>
      <c r="E264" s="129" t="s">
        <v>59</v>
      </c>
      <c r="F264" s="234"/>
      <c r="G264" s="618">
        <f t="shared" si="51"/>
        <v>27</v>
      </c>
      <c r="H264" s="158"/>
      <c r="I264" s="284"/>
      <c r="J264" s="296"/>
      <c r="K264" s="499"/>
      <c r="L264" s="437">
        <v>12</v>
      </c>
      <c r="M264" s="432"/>
      <c r="N264" s="207"/>
      <c r="O264" s="681"/>
      <c r="P264" s="681">
        <v>15</v>
      </c>
      <c r="Q264" s="353"/>
      <c r="R264" s="589"/>
      <c r="S264" s="437"/>
      <c r="T264" s="437"/>
      <c r="U264" s="182"/>
      <c r="V264" s="499"/>
      <c r="W264" s="178"/>
      <c r="X264" s="182"/>
      <c r="Y264" s="182"/>
      <c r="Z264" s="257"/>
      <c r="AA264" s="59"/>
      <c r="AB264" s="120">
        <f t="shared" ref="AB264:AB279" si="55">H264</f>
        <v>0</v>
      </c>
      <c r="AC264" s="43">
        <f t="shared" ref="AC264:AC279" si="56">MAX(I264,J264)</f>
        <v>0</v>
      </c>
      <c r="AD264" s="39">
        <f t="shared" ref="AD264:AD279" si="57">K264</f>
        <v>0</v>
      </c>
      <c r="AE264" s="68">
        <f t="shared" ref="AE264:AE279" si="58">MAX(L264,M264)</f>
        <v>12</v>
      </c>
      <c r="AF264" s="67">
        <f t="shared" ref="AF264:AF279" si="59">N264</f>
        <v>0</v>
      </c>
      <c r="AG264" s="45">
        <f t="shared" ref="AG264:AG279" si="60">MAX(O264,P264)</f>
        <v>15</v>
      </c>
      <c r="AH264" s="69">
        <f t="shared" ref="AH264:AH279" si="61">MAX(Q264,R264)</f>
        <v>0</v>
      </c>
      <c r="AI264" s="39">
        <f t="shared" ref="AI264:AI279" si="62">MAX(S264,T264)</f>
        <v>0</v>
      </c>
      <c r="AJ264" s="39">
        <f t="shared" si="54"/>
        <v>0</v>
      </c>
      <c r="AK264" s="43">
        <f t="shared" si="54"/>
        <v>0</v>
      </c>
      <c r="AL264" s="47">
        <f t="shared" si="54"/>
        <v>0</v>
      </c>
      <c r="AM264" s="39">
        <f t="shared" si="54"/>
        <v>0</v>
      </c>
      <c r="AN264" s="39">
        <f t="shared" si="54"/>
        <v>0</v>
      </c>
      <c r="AO264" s="56">
        <f t="shared" si="54"/>
        <v>0</v>
      </c>
    </row>
    <row r="265" spans="1:41">
      <c r="A265" s="460">
        <f t="shared" si="49"/>
        <v>258</v>
      </c>
      <c r="B265" s="313" t="s">
        <v>557</v>
      </c>
      <c r="C265" s="314">
        <v>93691</v>
      </c>
      <c r="D265" s="319" t="s">
        <v>558</v>
      </c>
      <c r="E265" s="129" t="s">
        <v>1</v>
      </c>
      <c r="F265" s="234" t="s">
        <v>904</v>
      </c>
      <c r="G265" s="618">
        <f t="shared" si="51"/>
        <v>26</v>
      </c>
      <c r="H265" s="665"/>
      <c r="I265" s="284"/>
      <c r="J265" s="296"/>
      <c r="K265" s="499"/>
      <c r="L265" s="432"/>
      <c r="M265" s="432"/>
      <c r="N265" s="318">
        <v>26</v>
      </c>
      <c r="O265" s="681"/>
      <c r="P265" s="681"/>
      <c r="Q265" s="353"/>
      <c r="R265" s="589"/>
      <c r="S265" s="437"/>
      <c r="T265" s="437"/>
      <c r="U265" s="182"/>
      <c r="V265" s="499"/>
      <c r="W265" s="178"/>
      <c r="X265" s="182"/>
      <c r="Y265" s="182"/>
      <c r="Z265" s="257"/>
      <c r="AA265" s="59"/>
      <c r="AB265" s="120">
        <f t="shared" si="55"/>
        <v>0</v>
      </c>
      <c r="AC265" s="43">
        <f t="shared" si="56"/>
        <v>0</v>
      </c>
      <c r="AD265" s="39">
        <f t="shared" si="57"/>
        <v>0</v>
      </c>
      <c r="AE265" s="68">
        <f t="shared" si="58"/>
        <v>0</v>
      </c>
      <c r="AF265" s="67">
        <f t="shared" si="59"/>
        <v>26</v>
      </c>
      <c r="AG265" s="45">
        <f t="shared" si="60"/>
        <v>0</v>
      </c>
      <c r="AH265" s="69">
        <f t="shared" si="61"/>
        <v>0</v>
      </c>
      <c r="AI265" s="39">
        <f t="shared" si="62"/>
        <v>0</v>
      </c>
      <c r="AJ265" s="39">
        <f t="shared" si="54"/>
        <v>0</v>
      </c>
      <c r="AK265" s="43">
        <f t="shared" si="54"/>
        <v>0</v>
      </c>
      <c r="AL265" s="47">
        <f t="shared" si="54"/>
        <v>0</v>
      </c>
      <c r="AM265" s="39">
        <f t="shared" si="54"/>
        <v>0</v>
      </c>
      <c r="AN265" s="39">
        <f t="shared" si="54"/>
        <v>0</v>
      </c>
      <c r="AO265" s="56">
        <f t="shared" si="54"/>
        <v>0</v>
      </c>
    </row>
    <row r="266" spans="1:41">
      <c r="A266" s="460">
        <f t="shared" ref="A266:A329" si="63">1+A265</f>
        <v>259</v>
      </c>
      <c r="B266" s="272" t="s">
        <v>292</v>
      </c>
      <c r="C266" s="129">
        <v>70711</v>
      </c>
      <c r="D266" s="140" t="s">
        <v>293</v>
      </c>
      <c r="E266" s="140" t="s">
        <v>11</v>
      </c>
      <c r="F266" s="322" t="s">
        <v>904</v>
      </c>
      <c r="G266" s="618">
        <f t="shared" si="51"/>
        <v>26</v>
      </c>
      <c r="H266" s="159"/>
      <c r="I266" s="284"/>
      <c r="J266" s="296"/>
      <c r="K266" s="502">
        <v>26</v>
      </c>
      <c r="L266" s="432"/>
      <c r="M266" s="432"/>
      <c r="N266" s="207"/>
      <c r="O266" s="681"/>
      <c r="P266" s="681"/>
      <c r="Q266" s="353"/>
      <c r="R266" s="589"/>
      <c r="S266" s="437"/>
      <c r="T266" s="437"/>
      <c r="U266" s="182"/>
      <c r="V266" s="499"/>
      <c r="W266" s="178"/>
      <c r="X266" s="182"/>
      <c r="Y266" s="182"/>
      <c r="Z266" s="257"/>
      <c r="AA266" s="59"/>
      <c r="AB266" s="120">
        <f t="shared" si="55"/>
        <v>0</v>
      </c>
      <c r="AC266" s="43">
        <f t="shared" si="56"/>
        <v>0</v>
      </c>
      <c r="AD266" s="39">
        <f t="shared" si="57"/>
        <v>26</v>
      </c>
      <c r="AE266" s="68">
        <f t="shared" si="58"/>
        <v>0</v>
      </c>
      <c r="AF266" s="67">
        <f t="shared" si="59"/>
        <v>0</v>
      </c>
      <c r="AG266" s="45">
        <f t="shared" si="60"/>
        <v>0</v>
      </c>
      <c r="AH266" s="69">
        <f t="shared" si="61"/>
        <v>0</v>
      </c>
      <c r="AI266" s="39">
        <f t="shared" si="62"/>
        <v>0</v>
      </c>
      <c r="AJ266" s="39">
        <f t="shared" si="54"/>
        <v>0</v>
      </c>
      <c r="AK266" s="43">
        <f t="shared" si="54"/>
        <v>0</v>
      </c>
      <c r="AL266" s="47">
        <f t="shared" si="54"/>
        <v>0</v>
      </c>
      <c r="AM266" s="39">
        <f t="shared" si="54"/>
        <v>0</v>
      </c>
      <c r="AN266" s="39">
        <f t="shared" si="54"/>
        <v>0</v>
      </c>
      <c r="AO266" s="56">
        <f t="shared" si="54"/>
        <v>0</v>
      </c>
    </row>
    <row r="267" spans="1:41">
      <c r="A267" s="460">
        <f t="shared" si="63"/>
        <v>260</v>
      </c>
      <c r="B267" s="272" t="s">
        <v>871</v>
      </c>
      <c r="C267" s="129">
        <v>29797</v>
      </c>
      <c r="D267" s="129" t="s">
        <v>872</v>
      </c>
      <c r="E267" s="129" t="s">
        <v>434</v>
      </c>
      <c r="F267" s="234"/>
      <c r="G267" s="618">
        <f t="shared" si="51"/>
        <v>26</v>
      </c>
      <c r="H267" s="159"/>
      <c r="I267" s="284"/>
      <c r="J267" s="296"/>
      <c r="K267" s="499"/>
      <c r="L267" s="437"/>
      <c r="M267" s="432"/>
      <c r="N267" s="331"/>
      <c r="O267" s="682">
        <v>26</v>
      </c>
      <c r="P267" s="681"/>
      <c r="Q267" s="353"/>
      <c r="R267" s="589"/>
      <c r="S267" s="437"/>
      <c r="T267" s="437"/>
      <c r="U267" s="182"/>
      <c r="V267" s="499"/>
      <c r="W267" s="178"/>
      <c r="X267" s="182"/>
      <c r="Y267" s="182"/>
      <c r="Z267" s="257"/>
      <c r="AA267" s="59"/>
      <c r="AB267" s="120">
        <f t="shared" si="55"/>
        <v>0</v>
      </c>
      <c r="AC267" s="43">
        <f t="shared" si="56"/>
        <v>0</v>
      </c>
      <c r="AD267" s="39">
        <f t="shared" si="57"/>
        <v>0</v>
      </c>
      <c r="AE267" s="68">
        <f t="shared" si="58"/>
        <v>0</v>
      </c>
      <c r="AF267" s="67">
        <f t="shared" si="59"/>
        <v>0</v>
      </c>
      <c r="AG267" s="45">
        <f t="shared" si="60"/>
        <v>26</v>
      </c>
      <c r="AH267" s="69">
        <f t="shared" si="61"/>
        <v>0</v>
      </c>
      <c r="AI267" s="39">
        <f t="shared" si="62"/>
        <v>0</v>
      </c>
      <c r="AJ267" s="39">
        <f t="shared" si="54"/>
        <v>0</v>
      </c>
      <c r="AK267" s="43">
        <f t="shared" si="54"/>
        <v>0</v>
      </c>
      <c r="AL267" s="47">
        <f t="shared" si="54"/>
        <v>0</v>
      </c>
      <c r="AM267" s="39">
        <f t="shared" si="54"/>
        <v>0</v>
      </c>
      <c r="AN267" s="39">
        <f t="shared" si="54"/>
        <v>0</v>
      </c>
      <c r="AO267" s="56">
        <f t="shared" si="54"/>
        <v>0</v>
      </c>
    </row>
    <row r="268" spans="1:41">
      <c r="A268" s="460">
        <f t="shared" si="63"/>
        <v>261</v>
      </c>
      <c r="B268" s="313" t="s">
        <v>559</v>
      </c>
      <c r="C268" s="314">
        <v>82241</v>
      </c>
      <c r="D268" s="314" t="s">
        <v>560</v>
      </c>
      <c r="E268" s="129" t="s">
        <v>1</v>
      </c>
      <c r="F268" s="234" t="s">
        <v>904</v>
      </c>
      <c r="G268" s="618">
        <f t="shared" si="51"/>
        <v>25</v>
      </c>
      <c r="H268" s="665"/>
      <c r="I268" s="284"/>
      <c r="J268" s="296"/>
      <c r="K268" s="499"/>
      <c r="L268" s="432"/>
      <c r="M268" s="432"/>
      <c r="N268" s="318">
        <v>25</v>
      </c>
      <c r="O268" s="681"/>
      <c r="P268" s="681"/>
      <c r="Q268" s="353"/>
      <c r="R268" s="589"/>
      <c r="S268" s="437"/>
      <c r="T268" s="437"/>
      <c r="U268" s="182"/>
      <c r="V268" s="499"/>
      <c r="W268" s="178"/>
      <c r="X268" s="182"/>
      <c r="Y268" s="182"/>
      <c r="Z268" s="257"/>
      <c r="AA268" s="59"/>
      <c r="AB268" s="120">
        <f t="shared" si="55"/>
        <v>0</v>
      </c>
      <c r="AC268" s="43">
        <f t="shared" si="56"/>
        <v>0</v>
      </c>
      <c r="AD268" s="39">
        <f t="shared" si="57"/>
        <v>0</v>
      </c>
      <c r="AE268" s="68">
        <f t="shared" si="58"/>
        <v>0</v>
      </c>
      <c r="AF268" s="67">
        <f t="shared" si="59"/>
        <v>25</v>
      </c>
      <c r="AG268" s="45">
        <f t="shared" si="60"/>
        <v>0</v>
      </c>
      <c r="AH268" s="69">
        <f t="shared" si="61"/>
        <v>0</v>
      </c>
      <c r="AI268" s="39">
        <f t="shared" si="62"/>
        <v>0</v>
      </c>
      <c r="AJ268" s="39">
        <f t="shared" si="54"/>
        <v>0</v>
      </c>
      <c r="AK268" s="43">
        <f t="shared" si="54"/>
        <v>0</v>
      </c>
      <c r="AL268" s="47">
        <f t="shared" si="54"/>
        <v>0</v>
      </c>
      <c r="AM268" s="39">
        <f t="shared" si="54"/>
        <v>0</v>
      </c>
      <c r="AN268" s="39">
        <f t="shared" si="54"/>
        <v>0</v>
      </c>
      <c r="AO268" s="56">
        <f t="shared" si="54"/>
        <v>0</v>
      </c>
    </row>
    <row r="269" spans="1:41">
      <c r="A269" s="460">
        <f t="shared" si="63"/>
        <v>262</v>
      </c>
      <c r="B269" s="609" t="s">
        <v>1323</v>
      </c>
      <c r="C269" s="607">
        <v>61962</v>
      </c>
      <c r="D269" s="606" t="s">
        <v>1338</v>
      </c>
      <c r="E269" s="606" t="s">
        <v>1333</v>
      </c>
      <c r="F269" s="323"/>
      <c r="G269" s="618">
        <f t="shared" si="51"/>
        <v>25</v>
      </c>
      <c r="H269" s="158"/>
      <c r="I269" s="284"/>
      <c r="J269" s="296"/>
      <c r="K269" s="502"/>
      <c r="L269" s="432"/>
      <c r="M269" s="432"/>
      <c r="N269" s="207"/>
      <c r="O269" s="681"/>
      <c r="P269" s="681"/>
      <c r="Q269" s="379"/>
      <c r="R269" s="589"/>
      <c r="S269" s="432"/>
      <c r="T269" s="432">
        <v>25</v>
      </c>
      <c r="U269" s="129"/>
      <c r="V269" s="499"/>
      <c r="W269" s="178"/>
      <c r="X269" s="182"/>
      <c r="Y269" s="182"/>
      <c r="Z269" s="257"/>
      <c r="AA269" s="59"/>
      <c r="AB269" s="120">
        <f t="shared" si="55"/>
        <v>0</v>
      </c>
      <c r="AC269" s="43">
        <f t="shared" si="56"/>
        <v>0</v>
      </c>
      <c r="AD269" s="39">
        <f t="shared" si="57"/>
        <v>0</v>
      </c>
      <c r="AE269" s="68">
        <f t="shared" si="58"/>
        <v>0</v>
      </c>
      <c r="AF269" s="67">
        <f t="shared" si="59"/>
        <v>0</v>
      </c>
      <c r="AG269" s="45">
        <f t="shared" si="60"/>
        <v>0</v>
      </c>
      <c r="AH269" s="69">
        <f t="shared" si="61"/>
        <v>0</v>
      </c>
      <c r="AI269" s="39">
        <f t="shared" si="62"/>
        <v>25</v>
      </c>
      <c r="AJ269" s="39">
        <f t="shared" si="54"/>
        <v>0</v>
      </c>
      <c r="AK269" s="43">
        <f t="shared" si="54"/>
        <v>0</v>
      </c>
      <c r="AL269" s="47">
        <f t="shared" si="54"/>
        <v>0</v>
      </c>
      <c r="AM269" s="39">
        <f t="shared" si="54"/>
        <v>0</v>
      </c>
      <c r="AN269" s="39">
        <f t="shared" si="54"/>
        <v>0</v>
      </c>
      <c r="AO269" s="56">
        <f t="shared" si="54"/>
        <v>0</v>
      </c>
    </row>
    <row r="270" spans="1:41">
      <c r="A270" s="460">
        <f t="shared" si="63"/>
        <v>263</v>
      </c>
      <c r="B270" s="472" t="s">
        <v>965</v>
      </c>
      <c r="C270" s="477">
        <v>101716</v>
      </c>
      <c r="D270" s="444" t="s">
        <v>967</v>
      </c>
      <c r="E270" s="473" t="s">
        <v>11</v>
      </c>
      <c r="F270" s="480"/>
      <c r="G270" s="618">
        <f t="shared" si="51"/>
        <v>24</v>
      </c>
      <c r="H270" s="158"/>
      <c r="I270" s="284"/>
      <c r="J270" s="296"/>
      <c r="K270" s="502"/>
      <c r="L270" s="432"/>
      <c r="M270" s="432"/>
      <c r="N270" s="207"/>
      <c r="O270" s="681"/>
      <c r="P270" s="681"/>
      <c r="Q270" s="379"/>
      <c r="R270" s="589"/>
      <c r="S270" s="437"/>
      <c r="T270" s="437"/>
      <c r="U270" s="129"/>
      <c r="V270" s="499">
        <v>24</v>
      </c>
      <c r="W270" s="178"/>
      <c r="X270" s="182"/>
      <c r="Y270" s="182"/>
      <c r="Z270" s="257"/>
      <c r="AA270" s="59"/>
      <c r="AB270" s="120">
        <f t="shared" si="55"/>
        <v>0</v>
      </c>
      <c r="AC270" s="43">
        <f t="shared" si="56"/>
        <v>0</v>
      </c>
      <c r="AD270" s="39">
        <f t="shared" si="57"/>
        <v>0</v>
      </c>
      <c r="AE270" s="68">
        <f t="shared" si="58"/>
        <v>0</v>
      </c>
      <c r="AF270" s="67">
        <f t="shared" si="59"/>
        <v>0</v>
      </c>
      <c r="AG270" s="45">
        <f t="shared" si="60"/>
        <v>0</v>
      </c>
      <c r="AH270" s="69">
        <f t="shared" si="61"/>
        <v>0</v>
      </c>
      <c r="AI270" s="39">
        <f t="shared" si="62"/>
        <v>0</v>
      </c>
      <c r="AJ270" s="39">
        <f t="shared" si="54"/>
        <v>0</v>
      </c>
      <c r="AK270" s="43">
        <f t="shared" si="54"/>
        <v>24</v>
      </c>
      <c r="AL270" s="47">
        <f t="shared" si="54"/>
        <v>0</v>
      </c>
      <c r="AM270" s="39">
        <f t="shared" si="54"/>
        <v>0</v>
      </c>
      <c r="AN270" s="39">
        <f t="shared" si="54"/>
        <v>0</v>
      </c>
      <c r="AO270" s="56">
        <f t="shared" si="54"/>
        <v>0</v>
      </c>
    </row>
    <row r="271" spans="1:41">
      <c r="A271" s="460">
        <f t="shared" si="63"/>
        <v>264</v>
      </c>
      <c r="B271" s="449" t="s">
        <v>813</v>
      </c>
      <c r="C271" s="452">
        <v>85239</v>
      </c>
      <c r="D271" s="451" t="s">
        <v>814</v>
      </c>
      <c r="E271" s="451" t="s">
        <v>4</v>
      </c>
      <c r="F271" s="454"/>
      <c r="G271" s="618">
        <f t="shared" si="51"/>
        <v>24</v>
      </c>
      <c r="H271" s="665"/>
      <c r="I271" s="284"/>
      <c r="J271" s="296"/>
      <c r="K271" s="499"/>
      <c r="L271" s="432"/>
      <c r="M271" s="432"/>
      <c r="N271" s="318"/>
      <c r="O271" s="681"/>
      <c r="P271" s="681"/>
      <c r="Q271" s="353"/>
      <c r="R271" s="589"/>
      <c r="S271" s="432"/>
      <c r="T271" s="437"/>
      <c r="U271" s="129">
        <v>24</v>
      </c>
      <c r="V271" s="499"/>
      <c r="W271" s="178"/>
      <c r="X271" s="182"/>
      <c r="Y271" s="182"/>
      <c r="Z271" s="257"/>
      <c r="AA271" s="59"/>
      <c r="AB271" s="120">
        <f t="shared" si="55"/>
        <v>0</v>
      </c>
      <c r="AC271" s="43">
        <f t="shared" si="56"/>
        <v>0</v>
      </c>
      <c r="AD271" s="39">
        <f t="shared" si="57"/>
        <v>0</v>
      </c>
      <c r="AE271" s="68">
        <f t="shared" si="58"/>
        <v>0</v>
      </c>
      <c r="AF271" s="67">
        <f t="shared" si="59"/>
        <v>0</v>
      </c>
      <c r="AG271" s="45">
        <f t="shared" si="60"/>
        <v>0</v>
      </c>
      <c r="AH271" s="69">
        <f t="shared" si="61"/>
        <v>0</v>
      </c>
      <c r="AI271" s="39">
        <f t="shared" si="62"/>
        <v>0</v>
      </c>
      <c r="AJ271" s="39">
        <f t="shared" si="54"/>
        <v>24</v>
      </c>
      <c r="AK271" s="43">
        <f t="shared" si="54"/>
        <v>0</v>
      </c>
      <c r="AL271" s="47">
        <f t="shared" si="54"/>
        <v>0</v>
      </c>
      <c r="AM271" s="39">
        <f t="shared" si="54"/>
        <v>0</v>
      </c>
      <c r="AN271" s="39">
        <f t="shared" si="54"/>
        <v>0</v>
      </c>
      <c r="AO271" s="56">
        <f t="shared" si="54"/>
        <v>0</v>
      </c>
    </row>
    <row r="272" spans="1:41">
      <c r="A272" s="460">
        <f t="shared" si="63"/>
        <v>265</v>
      </c>
      <c r="B272" s="214" t="s">
        <v>113</v>
      </c>
      <c r="C272" s="145">
        <v>83914</v>
      </c>
      <c r="D272" s="161" t="s">
        <v>218</v>
      </c>
      <c r="E272" s="163" t="s">
        <v>11</v>
      </c>
      <c r="F272" s="215" t="s">
        <v>904</v>
      </c>
      <c r="G272" s="618">
        <f t="shared" si="51"/>
        <v>24</v>
      </c>
      <c r="H272" s="665">
        <v>24</v>
      </c>
      <c r="I272" s="284"/>
      <c r="J272" s="296"/>
      <c r="K272" s="499"/>
      <c r="L272" s="432"/>
      <c r="M272" s="432"/>
      <c r="N272" s="207"/>
      <c r="O272" s="681"/>
      <c r="P272" s="681"/>
      <c r="Q272" s="353"/>
      <c r="R272" s="589"/>
      <c r="S272" s="437"/>
      <c r="T272" s="437"/>
      <c r="U272" s="182"/>
      <c r="V272" s="499"/>
      <c r="W272" s="178"/>
      <c r="X272" s="182"/>
      <c r="Y272" s="182"/>
      <c r="Z272" s="257"/>
      <c r="AA272" s="59"/>
      <c r="AB272" s="120">
        <f t="shared" si="55"/>
        <v>24</v>
      </c>
      <c r="AC272" s="43">
        <f t="shared" si="56"/>
        <v>0</v>
      </c>
      <c r="AD272" s="39">
        <f t="shared" si="57"/>
        <v>0</v>
      </c>
      <c r="AE272" s="68">
        <f t="shared" si="58"/>
        <v>0</v>
      </c>
      <c r="AF272" s="67">
        <f t="shared" si="59"/>
        <v>0</v>
      </c>
      <c r="AG272" s="45">
        <f t="shared" si="60"/>
        <v>0</v>
      </c>
      <c r="AH272" s="69">
        <f t="shared" si="61"/>
        <v>0</v>
      </c>
      <c r="AI272" s="39">
        <f t="shared" si="62"/>
        <v>0</v>
      </c>
      <c r="AJ272" s="39">
        <f t="shared" si="54"/>
        <v>0</v>
      </c>
      <c r="AK272" s="43">
        <f t="shared" si="54"/>
        <v>0</v>
      </c>
      <c r="AL272" s="47">
        <f t="shared" si="54"/>
        <v>0</v>
      </c>
      <c r="AM272" s="39">
        <f t="shared" si="54"/>
        <v>0</v>
      </c>
      <c r="AN272" s="39">
        <f t="shared" si="54"/>
        <v>0</v>
      </c>
      <c r="AO272" s="56">
        <f t="shared" si="54"/>
        <v>0</v>
      </c>
    </row>
    <row r="273" spans="1:41">
      <c r="A273" s="460">
        <f t="shared" si="63"/>
        <v>266</v>
      </c>
      <c r="B273" s="418" t="s">
        <v>1216</v>
      </c>
      <c r="C273" s="572">
        <v>101721</v>
      </c>
      <c r="D273" s="419" t="s">
        <v>1218</v>
      </c>
      <c r="E273" s="140" t="s">
        <v>11</v>
      </c>
      <c r="F273" s="323"/>
      <c r="G273" s="618">
        <f t="shared" si="51"/>
        <v>23</v>
      </c>
      <c r="H273" s="158"/>
      <c r="I273" s="284"/>
      <c r="J273" s="296"/>
      <c r="K273" s="502"/>
      <c r="L273" s="432"/>
      <c r="M273" s="432"/>
      <c r="N273" s="207"/>
      <c r="O273" s="681"/>
      <c r="P273" s="681"/>
      <c r="Q273" s="379"/>
      <c r="R273" s="589"/>
      <c r="S273" s="432"/>
      <c r="T273" s="437"/>
      <c r="U273" s="129"/>
      <c r="V273" s="499"/>
      <c r="W273" s="178"/>
      <c r="X273" s="275">
        <v>23</v>
      </c>
      <c r="Y273" s="182"/>
      <c r="Z273" s="257"/>
      <c r="AA273" s="59"/>
      <c r="AB273" s="120">
        <f t="shared" si="55"/>
        <v>0</v>
      </c>
      <c r="AC273" s="43">
        <f t="shared" si="56"/>
        <v>0</v>
      </c>
      <c r="AD273" s="39">
        <f t="shared" si="57"/>
        <v>0</v>
      </c>
      <c r="AE273" s="68">
        <f t="shared" si="58"/>
        <v>0</v>
      </c>
      <c r="AF273" s="67">
        <f t="shared" si="59"/>
        <v>0</v>
      </c>
      <c r="AG273" s="45">
        <f t="shared" si="60"/>
        <v>0</v>
      </c>
      <c r="AH273" s="69">
        <f t="shared" si="61"/>
        <v>0</v>
      </c>
      <c r="AI273" s="39">
        <f t="shared" si="62"/>
        <v>0</v>
      </c>
      <c r="AJ273" s="39">
        <f t="shared" si="54"/>
        <v>0</v>
      </c>
      <c r="AK273" s="43">
        <f t="shared" si="54"/>
        <v>0</v>
      </c>
      <c r="AL273" s="47">
        <f t="shared" si="54"/>
        <v>0</v>
      </c>
      <c r="AM273" s="39">
        <f t="shared" si="54"/>
        <v>23</v>
      </c>
      <c r="AN273" s="39">
        <f t="shared" si="54"/>
        <v>0</v>
      </c>
      <c r="AO273" s="56">
        <f t="shared" si="54"/>
        <v>0</v>
      </c>
    </row>
    <row r="274" spans="1:41">
      <c r="A274" s="460">
        <f t="shared" si="63"/>
        <v>267</v>
      </c>
      <c r="B274" s="214" t="s">
        <v>116</v>
      </c>
      <c r="C274" s="145">
        <v>85422</v>
      </c>
      <c r="D274" s="161" t="s">
        <v>219</v>
      </c>
      <c r="E274" s="185" t="s">
        <v>0</v>
      </c>
      <c r="F274" s="217" t="s">
        <v>904</v>
      </c>
      <c r="G274" s="618">
        <f t="shared" si="51"/>
        <v>23</v>
      </c>
      <c r="H274" s="665">
        <v>23</v>
      </c>
      <c r="I274" s="284"/>
      <c r="J274" s="296"/>
      <c r="K274" s="499"/>
      <c r="L274" s="432"/>
      <c r="M274" s="432"/>
      <c r="N274" s="207"/>
      <c r="O274" s="681"/>
      <c r="P274" s="681"/>
      <c r="Q274" s="353"/>
      <c r="R274" s="589"/>
      <c r="S274" s="437"/>
      <c r="T274" s="437"/>
      <c r="U274" s="182"/>
      <c r="V274" s="499"/>
      <c r="W274" s="178"/>
      <c r="X274" s="182"/>
      <c r="Y274" s="182"/>
      <c r="Z274" s="257"/>
      <c r="AA274" s="59"/>
      <c r="AB274" s="120">
        <f t="shared" si="55"/>
        <v>23</v>
      </c>
      <c r="AC274" s="43">
        <f t="shared" si="56"/>
        <v>0</v>
      </c>
      <c r="AD274" s="39">
        <f t="shared" si="57"/>
        <v>0</v>
      </c>
      <c r="AE274" s="68">
        <f t="shared" si="58"/>
        <v>0</v>
      </c>
      <c r="AF274" s="67">
        <f t="shared" si="59"/>
        <v>0</v>
      </c>
      <c r="AG274" s="45">
        <f t="shared" si="60"/>
        <v>0</v>
      </c>
      <c r="AH274" s="69">
        <f t="shared" si="61"/>
        <v>0</v>
      </c>
      <c r="AI274" s="39">
        <f t="shared" si="62"/>
        <v>0</v>
      </c>
      <c r="AJ274" s="39">
        <f t="shared" si="54"/>
        <v>0</v>
      </c>
      <c r="AK274" s="43">
        <f t="shared" si="54"/>
        <v>0</v>
      </c>
      <c r="AL274" s="47">
        <f t="shared" si="54"/>
        <v>0</v>
      </c>
      <c r="AM274" s="39">
        <f t="shared" si="54"/>
        <v>0</v>
      </c>
      <c r="AN274" s="39">
        <f t="shared" si="54"/>
        <v>0</v>
      </c>
      <c r="AO274" s="56">
        <f t="shared" si="54"/>
        <v>0</v>
      </c>
    </row>
    <row r="275" spans="1:41">
      <c r="A275" s="460">
        <f t="shared" si="63"/>
        <v>268</v>
      </c>
      <c r="B275" s="313" t="s">
        <v>561</v>
      </c>
      <c r="C275" s="314">
        <v>82240</v>
      </c>
      <c r="D275" s="314" t="s">
        <v>562</v>
      </c>
      <c r="E275" s="129" t="s">
        <v>1</v>
      </c>
      <c r="F275" s="234" t="s">
        <v>904</v>
      </c>
      <c r="G275" s="618">
        <f t="shared" si="51"/>
        <v>23</v>
      </c>
      <c r="H275" s="665"/>
      <c r="I275" s="284"/>
      <c r="J275" s="296"/>
      <c r="K275" s="498"/>
      <c r="L275" s="432"/>
      <c r="M275" s="432"/>
      <c r="N275" s="318">
        <v>23</v>
      </c>
      <c r="O275" s="681"/>
      <c r="P275" s="681"/>
      <c r="Q275" s="353"/>
      <c r="R275" s="589"/>
      <c r="S275" s="437"/>
      <c r="T275" s="437"/>
      <c r="U275" s="182"/>
      <c r="V275" s="499"/>
      <c r="W275" s="178"/>
      <c r="X275" s="182"/>
      <c r="Y275" s="182"/>
      <c r="Z275" s="257"/>
      <c r="AA275" s="59"/>
      <c r="AB275" s="120">
        <f t="shared" si="55"/>
        <v>0</v>
      </c>
      <c r="AC275" s="43">
        <f t="shared" si="56"/>
        <v>0</v>
      </c>
      <c r="AD275" s="39">
        <f t="shared" si="57"/>
        <v>0</v>
      </c>
      <c r="AE275" s="68">
        <f t="shared" si="58"/>
        <v>0</v>
      </c>
      <c r="AF275" s="67">
        <f t="shared" si="59"/>
        <v>23</v>
      </c>
      <c r="AG275" s="45">
        <f t="shared" si="60"/>
        <v>0</v>
      </c>
      <c r="AH275" s="69">
        <f t="shared" si="61"/>
        <v>0</v>
      </c>
      <c r="AI275" s="39">
        <f t="shared" si="62"/>
        <v>0</v>
      </c>
      <c r="AJ275" s="39">
        <f t="shared" si="54"/>
        <v>0</v>
      </c>
      <c r="AK275" s="43">
        <f t="shared" si="54"/>
        <v>0</v>
      </c>
      <c r="AL275" s="47">
        <f t="shared" si="54"/>
        <v>0</v>
      </c>
      <c r="AM275" s="39">
        <f t="shared" si="54"/>
        <v>0</v>
      </c>
      <c r="AN275" s="39">
        <f t="shared" si="54"/>
        <v>0</v>
      </c>
      <c r="AO275" s="56">
        <f t="shared" si="54"/>
        <v>0</v>
      </c>
    </row>
    <row r="276" spans="1:41">
      <c r="A276" s="460">
        <f t="shared" si="63"/>
        <v>269</v>
      </c>
      <c r="B276" s="609" t="s">
        <v>1324</v>
      </c>
      <c r="C276" s="349"/>
      <c r="D276" s="606">
        <v>2396</v>
      </c>
      <c r="E276" s="606" t="s">
        <v>1341</v>
      </c>
      <c r="F276" s="292"/>
      <c r="G276" s="618">
        <f t="shared" si="51"/>
        <v>23</v>
      </c>
      <c r="H276" s="665"/>
      <c r="I276" s="284"/>
      <c r="J276" s="296"/>
      <c r="K276" s="499"/>
      <c r="L276" s="432"/>
      <c r="M276" s="432"/>
      <c r="N276" s="318"/>
      <c r="O276" s="681"/>
      <c r="P276" s="681"/>
      <c r="Q276" s="379"/>
      <c r="R276" s="589"/>
      <c r="S276" s="432"/>
      <c r="T276" s="432">
        <v>23</v>
      </c>
      <c r="U276" s="129"/>
      <c r="V276" s="499"/>
      <c r="W276" s="178"/>
      <c r="X276" s="182"/>
      <c r="Y276" s="182"/>
      <c r="Z276" s="257"/>
      <c r="AA276" s="59"/>
      <c r="AB276" s="120">
        <f t="shared" si="55"/>
        <v>0</v>
      </c>
      <c r="AC276" s="43">
        <f t="shared" si="56"/>
        <v>0</v>
      </c>
      <c r="AD276" s="39">
        <f t="shared" si="57"/>
        <v>0</v>
      </c>
      <c r="AE276" s="68">
        <f t="shared" si="58"/>
        <v>0</v>
      </c>
      <c r="AF276" s="67">
        <f t="shared" si="59"/>
        <v>0</v>
      </c>
      <c r="AG276" s="45">
        <f t="shared" si="60"/>
        <v>0</v>
      </c>
      <c r="AH276" s="69">
        <f t="shared" si="61"/>
        <v>0</v>
      </c>
      <c r="AI276" s="39">
        <f t="shared" si="62"/>
        <v>23</v>
      </c>
      <c r="AJ276" s="39">
        <f t="shared" si="54"/>
        <v>0</v>
      </c>
      <c r="AK276" s="43">
        <f t="shared" si="54"/>
        <v>0</v>
      </c>
      <c r="AL276" s="47">
        <f t="shared" si="54"/>
        <v>0</v>
      </c>
      <c r="AM276" s="39">
        <f t="shared" si="54"/>
        <v>0</v>
      </c>
      <c r="AN276" s="39">
        <f t="shared" si="54"/>
        <v>0</v>
      </c>
      <c r="AO276" s="56">
        <f t="shared" si="54"/>
        <v>0</v>
      </c>
    </row>
    <row r="277" spans="1:41">
      <c r="A277" s="460">
        <f t="shared" si="63"/>
        <v>270</v>
      </c>
      <c r="B277" s="530" t="s">
        <v>1116</v>
      </c>
      <c r="C277" s="529">
        <v>85519</v>
      </c>
      <c r="D277" s="529" t="s">
        <v>1117</v>
      </c>
      <c r="E277" s="529" t="s">
        <v>13</v>
      </c>
      <c r="F277" s="538"/>
      <c r="G277" s="618">
        <f t="shared" si="51"/>
        <v>22</v>
      </c>
      <c r="H277" s="158"/>
      <c r="I277" s="284"/>
      <c r="J277" s="296"/>
      <c r="K277" s="502"/>
      <c r="L277" s="432"/>
      <c r="M277" s="432"/>
      <c r="N277" s="207"/>
      <c r="O277" s="681"/>
      <c r="P277" s="681"/>
      <c r="Q277" s="379"/>
      <c r="R277" s="589"/>
      <c r="S277" s="437"/>
      <c r="T277" s="437"/>
      <c r="U277" s="182"/>
      <c r="V277" s="499"/>
      <c r="W277" s="314">
        <v>22</v>
      </c>
      <c r="X277" s="182"/>
      <c r="Y277" s="182"/>
      <c r="Z277" s="257"/>
      <c r="AA277" s="59"/>
      <c r="AB277" s="120">
        <f t="shared" si="55"/>
        <v>0</v>
      </c>
      <c r="AC277" s="43">
        <f t="shared" si="56"/>
        <v>0</v>
      </c>
      <c r="AD277" s="39">
        <f t="shared" si="57"/>
        <v>0</v>
      </c>
      <c r="AE277" s="68">
        <f t="shared" si="58"/>
        <v>0</v>
      </c>
      <c r="AF277" s="67">
        <f t="shared" si="59"/>
        <v>0</v>
      </c>
      <c r="AG277" s="45">
        <f t="shared" si="60"/>
        <v>0</v>
      </c>
      <c r="AH277" s="69">
        <f t="shared" si="61"/>
        <v>0</v>
      </c>
      <c r="AI277" s="39">
        <f t="shared" si="62"/>
        <v>0</v>
      </c>
      <c r="AJ277" s="39">
        <f t="shared" si="54"/>
        <v>0</v>
      </c>
      <c r="AK277" s="43">
        <f t="shared" si="54"/>
        <v>0</v>
      </c>
      <c r="AL277" s="47">
        <f t="shared" si="54"/>
        <v>22</v>
      </c>
      <c r="AM277" s="39">
        <f t="shared" si="54"/>
        <v>0</v>
      </c>
      <c r="AN277" s="39">
        <f t="shared" si="54"/>
        <v>0</v>
      </c>
      <c r="AO277" s="56">
        <f t="shared" si="54"/>
        <v>0</v>
      </c>
    </row>
    <row r="278" spans="1:41">
      <c r="A278" s="460">
        <f t="shared" si="63"/>
        <v>271</v>
      </c>
      <c r="B278" s="272" t="s">
        <v>563</v>
      </c>
      <c r="C278" s="314">
        <v>82935</v>
      </c>
      <c r="D278" s="129" t="s">
        <v>564</v>
      </c>
      <c r="E278" s="129" t="s">
        <v>1</v>
      </c>
      <c r="F278" s="234"/>
      <c r="G278" s="618">
        <f t="shared" si="51"/>
        <v>21</v>
      </c>
      <c r="H278" s="665"/>
      <c r="I278" s="284"/>
      <c r="J278" s="296"/>
      <c r="K278" s="499"/>
      <c r="L278" s="432"/>
      <c r="M278" s="432"/>
      <c r="N278" s="318">
        <v>21</v>
      </c>
      <c r="O278" s="681"/>
      <c r="P278" s="681"/>
      <c r="Q278" s="353"/>
      <c r="R278" s="589"/>
      <c r="S278" s="437"/>
      <c r="T278" s="437"/>
      <c r="U278" s="182"/>
      <c r="V278" s="499"/>
      <c r="W278" s="178"/>
      <c r="X278" s="182"/>
      <c r="Y278" s="182"/>
      <c r="Z278" s="257"/>
      <c r="AA278" s="59"/>
      <c r="AB278" s="120">
        <f t="shared" si="55"/>
        <v>0</v>
      </c>
      <c r="AC278" s="43">
        <f t="shared" si="56"/>
        <v>0</v>
      </c>
      <c r="AD278" s="39">
        <f t="shared" si="57"/>
        <v>0</v>
      </c>
      <c r="AE278" s="68">
        <f t="shared" si="58"/>
        <v>0</v>
      </c>
      <c r="AF278" s="67">
        <f t="shared" si="59"/>
        <v>21</v>
      </c>
      <c r="AG278" s="45">
        <f t="shared" si="60"/>
        <v>0</v>
      </c>
      <c r="AH278" s="69">
        <f t="shared" si="61"/>
        <v>0</v>
      </c>
      <c r="AI278" s="39">
        <f t="shared" si="62"/>
        <v>0</v>
      </c>
      <c r="AJ278" s="39">
        <f t="shared" si="54"/>
        <v>0</v>
      </c>
      <c r="AK278" s="43">
        <f t="shared" si="54"/>
        <v>0</v>
      </c>
      <c r="AL278" s="47">
        <f t="shared" si="54"/>
        <v>0</v>
      </c>
      <c r="AM278" s="39">
        <f t="shared" si="54"/>
        <v>0</v>
      </c>
      <c r="AN278" s="39">
        <f t="shared" si="54"/>
        <v>0</v>
      </c>
      <c r="AO278" s="56">
        <f t="shared" si="54"/>
        <v>0</v>
      </c>
    </row>
    <row r="279" spans="1:41">
      <c r="A279" s="460">
        <f t="shared" si="63"/>
        <v>272</v>
      </c>
      <c r="B279" s="272" t="s">
        <v>294</v>
      </c>
      <c r="C279" s="129">
        <v>94344</v>
      </c>
      <c r="D279" s="140" t="s">
        <v>295</v>
      </c>
      <c r="E279" s="140" t="s">
        <v>11</v>
      </c>
      <c r="F279" s="322" t="s">
        <v>904</v>
      </c>
      <c r="G279" s="618">
        <f t="shared" si="51"/>
        <v>20</v>
      </c>
      <c r="H279" s="159"/>
      <c r="I279" s="284"/>
      <c r="J279" s="296"/>
      <c r="K279" s="502">
        <v>20</v>
      </c>
      <c r="L279" s="432"/>
      <c r="M279" s="432"/>
      <c r="N279" s="207"/>
      <c r="O279" s="681"/>
      <c r="P279" s="681"/>
      <c r="Q279" s="353"/>
      <c r="R279" s="589"/>
      <c r="S279" s="437"/>
      <c r="T279" s="437"/>
      <c r="U279" s="182"/>
      <c r="V279" s="499"/>
      <c r="W279" s="178"/>
      <c r="X279" s="182"/>
      <c r="Y279" s="182"/>
      <c r="Z279" s="257"/>
      <c r="AA279" s="59"/>
      <c r="AB279" s="120">
        <f t="shared" si="55"/>
        <v>0</v>
      </c>
      <c r="AC279" s="43">
        <f t="shared" si="56"/>
        <v>0</v>
      </c>
      <c r="AD279" s="39">
        <f t="shared" si="57"/>
        <v>20</v>
      </c>
      <c r="AE279" s="68">
        <f t="shared" si="58"/>
        <v>0</v>
      </c>
      <c r="AF279" s="67">
        <f t="shared" si="59"/>
        <v>0</v>
      </c>
      <c r="AG279" s="45">
        <f t="shared" si="60"/>
        <v>0</v>
      </c>
      <c r="AH279" s="69">
        <f t="shared" si="61"/>
        <v>0</v>
      </c>
      <c r="AI279" s="39">
        <f t="shared" si="62"/>
        <v>0</v>
      </c>
      <c r="AJ279" s="39">
        <f t="shared" si="54"/>
        <v>0</v>
      </c>
      <c r="AK279" s="43">
        <f t="shared" si="54"/>
        <v>0</v>
      </c>
      <c r="AL279" s="47">
        <f t="shared" si="54"/>
        <v>0</v>
      </c>
      <c r="AM279" s="39">
        <f t="shared" si="54"/>
        <v>0</v>
      </c>
      <c r="AN279" s="39">
        <f t="shared" si="54"/>
        <v>0</v>
      </c>
      <c r="AO279" s="56">
        <f t="shared" si="54"/>
        <v>0</v>
      </c>
    </row>
    <row r="280" spans="1:41">
      <c r="A280" s="460">
        <f t="shared" si="63"/>
        <v>273</v>
      </c>
      <c r="B280" s="449" t="s">
        <v>815</v>
      </c>
      <c r="C280" s="451">
        <v>81514</v>
      </c>
      <c r="D280" s="451" t="s">
        <v>816</v>
      </c>
      <c r="E280" s="451" t="s">
        <v>4</v>
      </c>
      <c r="F280" s="454"/>
      <c r="G280" s="618">
        <f t="shared" ref="G280:G343" si="64">ROUND(IF(COUNT(AB280:AQ280)&lt;=3,SUM(AB280:AQ280),SUM(LARGE(AB280:AQ280,1),LARGE(AB280:AQ280,2),LARGE(AB280:AQ280,3))),0)</f>
        <v>20</v>
      </c>
      <c r="H280" s="665"/>
      <c r="I280" s="284"/>
      <c r="J280" s="296"/>
      <c r="K280" s="498"/>
      <c r="L280" s="432"/>
      <c r="M280" s="674"/>
      <c r="N280" s="207"/>
      <c r="O280" s="681"/>
      <c r="P280" s="681"/>
      <c r="Q280" s="379"/>
      <c r="R280" s="589"/>
      <c r="S280" s="432"/>
      <c r="T280" s="437"/>
      <c r="U280" s="129">
        <v>20</v>
      </c>
      <c r="V280" s="499"/>
      <c r="W280" s="178"/>
      <c r="X280" s="182"/>
      <c r="Y280" s="182"/>
      <c r="Z280" s="257"/>
      <c r="AA280" s="59"/>
      <c r="AB280" s="120">
        <f t="shared" ref="AB280:AB285" si="65">H280</f>
        <v>0</v>
      </c>
      <c r="AC280" s="43">
        <f t="shared" ref="AC280:AC285" si="66">MAX(I280,J280)</f>
        <v>0</v>
      </c>
      <c r="AD280" s="39">
        <f t="shared" ref="AD280:AD285" si="67">K280</f>
        <v>0</v>
      </c>
      <c r="AE280" s="68">
        <f t="shared" ref="AE280:AE285" si="68">MAX(L280,M280)</f>
        <v>0</v>
      </c>
      <c r="AF280" s="67">
        <f t="shared" ref="AF280:AF285" si="69">N280</f>
        <v>0</v>
      </c>
      <c r="AG280" s="45">
        <f t="shared" ref="AG280:AG285" si="70">MAX(O280,P280)</f>
        <v>0</v>
      </c>
      <c r="AH280" s="69">
        <f t="shared" ref="AH280:AH285" si="71">MAX(Q280,R280)</f>
        <v>0</v>
      </c>
      <c r="AI280" s="39">
        <f t="shared" ref="AI280:AI285" si="72">MAX(S280,T280)</f>
        <v>0</v>
      </c>
      <c r="AJ280" s="39">
        <f t="shared" ref="AJ280:AO285" si="73">U280</f>
        <v>20</v>
      </c>
      <c r="AK280" s="43">
        <f t="shared" si="73"/>
        <v>0</v>
      </c>
      <c r="AL280" s="47">
        <f t="shared" si="73"/>
        <v>0</v>
      </c>
      <c r="AM280" s="39">
        <f t="shared" si="73"/>
        <v>0</v>
      </c>
      <c r="AN280" s="39">
        <f t="shared" si="73"/>
        <v>0</v>
      </c>
      <c r="AO280" s="56">
        <f t="shared" si="73"/>
        <v>0</v>
      </c>
    </row>
    <row r="281" spans="1:41">
      <c r="A281" s="460">
        <f t="shared" si="63"/>
        <v>274</v>
      </c>
      <c r="B281" s="408" t="s">
        <v>736</v>
      </c>
      <c r="C281" s="610">
        <v>67998</v>
      </c>
      <c r="D281" s="458" t="s">
        <v>737</v>
      </c>
      <c r="E281" s="155" t="s">
        <v>12</v>
      </c>
      <c r="F281" s="423"/>
      <c r="G281" s="618">
        <f t="shared" si="64"/>
        <v>19</v>
      </c>
      <c r="H281" s="158"/>
      <c r="I281" s="284"/>
      <c r="J281" s="296"/>
      <c r="K281" s="499"/>
      <c r="L281" s="432"/>
      <c r="M281" s="432"/>
      <c r="N281" s="207"/>
      <c r="O281" s="681"/>
      <c r="P281" s="681"/>
      <c r="Q281" s="379"/>
      <c r="R281" s="589"/>
      <c r="S281" s="432">
        <v>19</v>
      </c>
      <c r="T281" s="437">
        <v>13</v>
      </c>
      <c r="U281" s="182"/>
      <c r="V281" s="499"/>
      <c r="W281" s="178"/>
      <c r="X281" s="182"/>
      <c r="Y281" s="182"/>
      <c r="Z281" s="257"/>
      <c r="AA281" s="59"/>
      <c r="AB281" s="120">
        <f t="shared" si="65"/>
        <v>0</v>
      </c>
      <c r="AC281" s="43">
        <f t="shared" si="66"/>
        <v>0</v>
      </c>
      <c r="AD281" s="39">
        <f t="shared" si="67"/>
        <v>0</v>
      </c>
      <c r="AE281" s="68">
        <f t="shared" si="68"/>
        <v>0</v>
      </c>
      <c r="AF281" s="67">
        <f t="shared" si="69"/>
        <v>0</v>
      </c>
      <c r="AG281" s="45">
        <f t="shared" si="70"/>
        <v>0</v>
      </c>
      <c r="AH281" s="69">
        <f t="shared" si="71"/>
        <v>0</v>
      </c>
      <c r="AI281" s="39">
        <f t="shared" si="72"/>
        <v>19</v>
      </c>
      <c r="AJ281" s="39">
        <f t="shared" si="73"/>
        <v>0</v>
      </c>
      <c r="AK281" s="43">
        <f t="shared" si="73"/>
        <v>0</v>
      </c>
      <c r="AL281" s="47">
        <f t="shared" si="73"/>
        <v>0</v>
      </c>
      <c r="AM281" s="39">
        <f t="shared" si="73"/>
        <v>0</v>
      </c>
      <c r="AN281" s="39">
        <f t="shared" si="73"/>
        <v>0</v>
      </c>
      <c r="AO281" s="56">
        <f t="shared" si="73"/>
        <v>0</v>
      </c>
    </row>
    <row r="282" spans="1:41">
      <c r="A282" s="460">
        <f t="shared" si="63"/>
        <v>275</v>
      </c>
      <c r="B282" s="558" t="s">
        <v>1182</v>
      </c>
      <c r="C282" s="529">
        <v>102182</v>
      </c>
      <c r="D282" s="529" t="s">
        <v>1118</v>
      </c>
      <c r="E282" s="529" t="s">
        <v>13</v>
      </c>
      <c r="F282" s="538" t="s">
        <v>904</v>
      </c>
      <c r="G282" s="618">
        <f t="shared" si="64"/>
        <v>18</v>
      </c>
      <c r="H282" s="665"/>
      <c r="I282" s="284"/>
      <c r="J282" s="296"/>
      <c r="K282" s="499"/>
      <c r="L282" s="432"/>
      <c r="M282" s="432"/>
      <c r="N282" s="318"/>
      <c r="O282" s="681"/>
      <c r="P282" s="681"/>
      <c r="Q282" s="379"/>
      <c r="R282" s="589"/>
      <c r="S282" s="437"/>
      <c r="T282" s="437"/>
      <c r="U282" s="182"/>
      <c r="V282" s="499"/>
      <c r="W282" s="314">
        <v>18</v>
      </c>
      <c r="X282" s="182"/>
      <c r="Y282" s="182"/>
      <c r="Z282" s="257"/>
      <c r="AA282" s="59"/>
      <c r="AB282" s="120">
        <f t="shared" si="65"/>
        <v>0</v>
      </c>
      <c r="AC282" s="43">
        <f t="shared" si="66"/>
        <v>0</v>
      </c>
      <c r="AD282" s="39">
        <f t="shared" si="67"/>
        <v>0</v>
      </c>
      <c r="AE282" s="68">
        <f t="shared" si="68"/>
        <v>0</v>
      </c>
      <c r="AF282" s="67">
        <f t="shared" si="69"/>
        <v>0</v>
      </c>
      <c r="AG282" s="45">
        <f t="shared" si="70"/>
        <v>0</v>
      </c>
      <c r="AH282" s="69">
        <f t="shared" si="71"/>
        <v>0</v>
      </c>
      <c r="AI282" s="39">
        <f t="shared" si="72"/>
        <v>0</v>
      </c>
      <c r="AJ282" s="39">
        <f t="shared" si="73"/>
        <v>0</v>
      </c>
      <c r="AK282" s="43">
        <f t="shared" si="73"/>
        <v>0</v>
      </c>
      <c r="AL282" s="47">
        <f t="shared" si="73"/>
        <v>18</v>
      </c>
      <c r="AM282" s="39">
        <f t="shared" si="73"/>
        <v>0</v>
      </c>
      <c r="AN282" s="39">
        <f t="shared" si="73"/>
        <v>0</v>
      </c>
      <c r="AO282" s="56">
        <f t="shared" si="73"/>
        <v>0</v>
      </c>
    </row>
    <row r="283" spans="1:41">
      <c r="A283" s="460">
        <f t="shared" si="63"/>
        <v>276</v>
      </c>
      <c r="B283" s="514" t="s">
        <v>1072</v>
      </c>
      <c r="C283" s="275">
        <v>92392</v>
      </c>
      <c r="D283" s="275" t="s">
        <v>1073</v>
      </c>
      <c r="E283" s="275" t="s">
        <v>52</v>
      </c>
      <c r="F283" s="517"/>
      <c r="G283" s="618">
        <f t="shared" si="64"/>
        <v>18</v>
      </c>
      <c r="H283" s="158"/>
      <c r="I283" s="546"/>
      <c r="J283" s="546">
        <v>18</v>
      </c>
      <c r="K283" s="502"/>
      <c r="L283" s="432"/>
      <c r="M283" s="432"/>
      <c r="N283" s="207"/>
      <c r="O283" s="681"/>
      <c r="P283" s="681"/>
      <c r="Q283" s="379"/>
      <c r="R283" s="589"/>
      <c r="S283" s="437"/>
      <c r="T283" s="437"/>
      <c r="U283" s="129"/>
      <c r="V283" s="499"/>
      <c r="W283" s="178"/>
      <c r="X283" s="182"/>
      <c r="Y283" s="182"/>
      <c r="Z283" s="257"/>
      <c r="AA283" s="59"/>
      <c r="AB283" s="120">
        <f t="shared" si="65"/>
        <v>0</v>
      </c>
      <c r="AC283" s="43">
        <f t="shared" si="66"/>
        <v>18</v>
      </c>
      <c r="AD283" s="39">
        <f t="shared" si="67"/>
        <v>0</v>
      </c>
      <c r="AE283" s="68">
        <f t="shared" si="68"/>
        <v>0</v>
      </c>
      <c r="AF283" s="67">
        <f t="shared" si="69"/>
        <v>0</v>
      </c>
      <c r="AG283" s="45">
        <f t="shared" si="70"/>
        <v>0</v>
      </c>
      <c r="AH283" s="69">
        <f t="shared" si="71"/>
        <v>0</v>
      </c>
      <c r="AI283" s="39">
        <f t="shared" si="72"/>
        <v>0</v>
      </c>
      <c r="AJ283" s="39">
        <f t="shared" si="73"/>
        <v>0</v>
      </c>
      <c r="AK283" s="43">
        <f t="shared" si="73"/>
        <v>0</v>
      </c>
      <c r="AL283" s="47">
        <f t="shared" si="73"/>
        <v>0</v>
      </c>
      <c r="AM283" s="39">
        <f t="shared" si="73"/>
        <v>0</v>
      </c>
      <c r="AN283" s="39">
        <f t="shared" si="73"/>
        <v>0</v>
      </c>
      <c r="AO283" s="56">
        <f t="shared" si="73"/>
        <v>0</v>
      </c>
    </row>
    <row r="284" spans="1:41">
      <c r="A284" s="460">
        <f t="shared" si="63"/>
        <v>277</v>
      </c>
      <c r="B284" s="359" t="s">
        <v>391</v>
      </c>
      <c r="C284" s="576">
        <v>24592</v>
      </c>
      <c r="D284" s="233" t="s">
        <v>392</v>
      </c>
      <c r="E284" s="182" t="s">
        <v>59</v>
      </c>
      <c r="F284" s="292"/>
      <c r="G284" s="618">
        <f t="shared" si="64"/>
        <v>18</v>
      </c>
      <c r="H284" s="158"/>
      <c r="I284" s="284"/>
      <c r="J284" s="296"/>
      <c r="K284" s="499"/>
      <c r="L284" s="437">
        <v>18</v>
      </c>
      <c r="M284" s="432"/>
      <c r="N284" s="207"/>
      <c r="O284" s="681"/>
      <c r="P284" s="681"/>
      <c r="Q284" s="353"/>
      <c r="R284" s="589"/>
      <c r="S284" s="437"/>
      <c r="T284" s="437"/>
      <c r="U284" s="182"/>
      <c r="V284" s="499"/>
      <c r="W284" s="178"/>
      <c r="X284" s="182"/>
      <c r="Y284" s="182"/>
      <c r="Z284" s="257"/>
      <c r="AA284" s="59"/>
      <c r="AB284" s="120">
        <f t="shared" si="65"/>
        <v>0</v>
      </c>
      <c r="AC284" s="43">
        <f t="shared" si="66"/>
        <v>0</v>
      </c>
      <c r="AD284" s="39">
        <f t="shared" si="67"/>
        <v>0</v>
      </c>
      <c r="AE284" s="68">
        <f t="shared" si="68"/>
        <v>18</v>
      </c>
      <c r="AF284" s="67">
        <f t="shared" si="69"/>
        <v>0</v>
      </c>
      <c r="AG284" s="45">
        <f t="shared" si="70"/>
        <v>0</v>
      </c>
      <c r="AH284" s="69">
        <f t="shared" si="71"/>
        <v>0</v>
      </c>
      <c r="AI284" s="39">
        <f t="shared" si="72"/>
        <v>0</v>
      </c>
      <c r="AJ284" s="39">
        <f t="shared" si="73"/>
        <v>0</v>
      </c>
      <c r="AK284" s="43">
        <f t="shared" si="73"/>
        <v>0</v>
      </c>
      <c r="AL284" s="47">
        <f t="shared" si="73"/>
        <v>0</v>
      </c>
      <c r="AM284" s="39">
        <f t="shared" si="73"/>
        <v>0</v>
      </c>
      <c r="AN284" s="39">
        <f t="shared" si="73"/>
        <v>0</v>
      </c>
      <c r="AO284" s="56">
        <f t="shared" si="73"/>
        <v>0</v>
      </c>
    </row>
    <row r="285" spans="1:41">
      <c r="A285" s="460">
        <f t="shared" si="63"/>
        <v>278</v>
      </c>
      <c r="B285" s="367" t="s">
        <v>1219</v>
      </c>
      <c r="C285" s="477">
        <v>101637</v>
      </c>
      <c r="D285" s="419" t="s">
        <v>1221</v>
      </c>
      <c r="E285" s="140" t="s">
        <v>11</v>
      </c>
      <c r="F285" s="234"/>
      <c r="G285" s="618">
        <f t="shared" si="64"/>
        <v>17</v>
      </c>
      <c r="H285" s="159"/>
      <c r="I285" s="284"/>
      <c r="J285" s="296"/>
      <c r="K285" s="499"/>
      <c r="L285" s="437"/>
      <c r="M285" s="432"/>
      <c r="N285" s="331"/>
      <c r="O285" s="682"/>
      <c r="P285" s="681"/>
      <c r="Q285" s="353"/>
      <c r="R285" s="589"/>
      <c r="S285" s="437"/>
      <c r="T285" s="437"/>
      <c r="U285" s="182"/>
      <c r="V285" s="499"/>
      <c r="W285" s="178"/>
      <c r="X285" s="275">
        <v>17</v>
      </c>
      <c r="Y285" s="182"/>
      <c r="Z285" s="257"/>
      <c r="AA285" s="59"/>
      <c r="AB285" s="120">
        <f t="shared" si="65"/>
        <v>0</v>
      </c>
      <c r="AC285" s="43">
        <f t="shared" si="66"/>
        <v>0</v>
      </c>
      <c r="AD285" s="39">
        <f t="shared" si="67"/>
        <v>0</v>
      </c>
      <c r="AE285" s="68">
        <f t="shared" si="68"/>
        <v>0</v>
      </c>
      <c r="AF285" s="67">
        <f t="shared" si="69"/>
        <v>0</v>
      </c>
      <c r="AG285" s="45">
        <f t="shared" si="70"/>
        <v>0</v>
      </c>
      <c r="AH285" s="69">
        <f t="shared" si="71"/>
        <v>0</v>
      </c>
      <c r="AI285" s="39">
        <f t="shared" si="72"/>
        <v>0</v>
      </c>
      <c r="AJ285" s="39">
        <f t="shared" si="73"/>
        <v>0</v>
      </c>
      <c r="AK285" s="43">
        <f t="shared" si="73"/>
        <v>0</v>
      </c>
      <c r="AL285" s="47">
        <f t="shared" si="73"/>
        <v>0</v>
      </c>
      <c r="AM285" s="39">
        <f t="shared" si="73"/>
        <v>17</v>
      </c>
      <c r="AN285" s="39">
        <f t="shared" si="73"/>
        <v>0</v>
      </c>
      <c r="AO285" s="56">
        <f t="shared" si="73"/>
        <v>0</v>
      </c>
    </row>
    <row r="286" spans="1:41">
      <c r="A286" s="460">
        <f t="shared" si="63"/>
        <v>279</v>
      </c>
      <c r="B286" s="408" t="s">
        <v>752</v>
      </c>
      <c r="C286" s="347">
        <v>92809</v>
      </c>
      <c r="D286" s="409" t="s">
        <v>753</v>
      </c>
      <c r="E286" s="155" t="s">
        <v>12</v>
      </c>
      <c r="F286" s="423"/>
      <c r="G286" s="618">
        <f t="shared" si="64"/>
        <v>17</v>
      </c>
      <c r="H286" s="665"/>
      <c r="I286" s="284"/>
      <c r="J286" s="296"/>
      <c r="K286" s="499"/>
      <c r="L286" s="432"/>
      <c r="M286" s="432"/>
      <c r="N286" s="318"/>
      <c r="O286" s="681"/>
      <c r="P286" s="681"/>
      <c r="Q286" s="353"/>
      <c r="R286" s="589"/>
      <c r="S286" s="432">
        <v>0</v>
      </c>
      <c r="T286" s="437">
        <v>17</v>
      </c>
      <c r="U286" s="182"/>
      <c r="V286" s="499"/>
      <c r="W286" s="178"/>
      <c r="X286" s="182"/>
      <c r="Y286" s="182"/>
      <c r="Z286" s="257"/>
      <c r="AA286" s="59"/>
      <c r="AB286" s="120">
        <f t="shared" ref="AB286:AB294" si="74">H286</f>
        <v>0</v>
      </c>
      <c r="AC286" s="43">
        <f t="shared" ref="AC286:AC294" si="75">MAX(I286,J286)</f>
        <v>0</v>
      </c>
      <c r="AD286" s="39">
        <f t="shared" ref="AD286:AD294" si="76">K286</f>
        <v>0</v>
      </c>
      <c r="AE286" s="68">
        <f t="shared" ref="AE286:AE294" si="77">MAX(L286,M286)</f>
        <v>0</v>
      </c>
      <c r="AF286" s="67">
        <f t="shared" ref="AF286:AF294" si="78">N286</f>
        <v>0</v>
      </c>
      <c r="AG286" s="45">
        <f t="shared" ref="AG286:AG294" si="79">MAX(O286,P286)</f>
        <v>0</v>
      </c>
      <c r="AH286" s="69">
        <f t="shared" ref="AH286:AH294" si="80">MAX(Q286,R286)</f>
        <v>0</v>
      </c>
      <c r="AI286" s="39">
        <f t="shared" ref="AI286:AI294" si="81">MAX(S286,T286)</f>
        <v>17</v>
      </c>
      <c r="AJ286" s="39">
        <f t="shared" ref="AJ286:AJ294" si="82">U286</f>
        <v>0</v>
      </c>
      <c r="AK286" s="43">
        <f t="shared" ref="AK286:AK294" si="83">V286</f>
        <v>0</v>
      </c>
      <c r="AL286" s="47">
        <f t="shared" ref="AL286:AL294" si="84">W286</f>
        <v>0</v>
      </c>
      <c r="AM286" s="39">
        <f t="shared" ref="AM286:AM294" si="85">X286</f>
        <v>0</v>
      </c>
      <c r="AN286" s="39">
        <f t="shared" ref="AN286:AN294" si="86">Y286</f>
        <v>0</v>
      </c>
      <c r="AO286" s="56">
        <f t="shared" ref="AO286:AO294" si="87">Z286</f>
        <v>0</v>
      </c>
    </row>
    <row r="287" spans="1:41">
      <c r="A287" s="460">
        <f t="shared" si="63"/>
        <v>280</v>
      </c>
      <c r="B287" s="216" t="s">
        <v>119</v>
      </c>
      <c r="C287" s="144">
        <v>85400</v>
      </c>
      <c r="D287" s="154" t="s">
        <v>220</v>
      </c>
      <c r="E287" s="185" t="s">
        <v>0</v>
      </c>
      <c r="F287" s="217" t="s">
        <v>904</v>
      </c>
      <c r="G287" s="618">
        <f t="shared" si="64"/>
        <v>17</v>
      </c>
      <c r="H287" s="665">
        <v>17</v>
      </c>
      <c r="I287" s="284"/>
      <c r="J287" s="296"/>
      <c r="K287" s="499"/>
      <c r="L287" s="432"/>
      <c r="M287" s="432"/>
      <c r="N287" s="207"/>
      <c r="O287" s="681"/>
      <c r="P287" s="681"/>
      <c r="Q287" s="353"/>
      <c r="R287" s="589"/>
      <c r="S287" s="437"/>
      <c r="T287" s="437"/>
      <c r="U287" s="182"/>
      <c r="V287" s="499"/>
      <c r="W287" s="178"/>
      <c r="X287" s="182"/>
      <c r="Y287" s="182"/>
      <c r="Z287" s="257"/>
      <c r="AA287" s="59"/>
      <c r="AB287" s="120">
        <f t="shared" si="74"/>
        <v>17</v>
      </c>
      <c r="AC287" s="43">
        <f t="shared" si="75"/>
        <v>0</v>
      </c>
      <c r="AD287" s="39">
        <f t="shared" si="76"/>
        <v>0</v>
      </c>
      <c r="AE287" s="68">
        <f t="shared" si="77"/>
        <v>0</v>
      </c>
      <c r="AF287" s="67">
        <f t="shared" si="78"/>
        <v>0</v>
      </c>
      <c r="AG287" s="45">
        <f t="shared" si="79"/>
        <v>0</v>
      </c>
      <c r="AH287" s="69">
        <f t="shared" si="80"/>
        <v>0</v>
      </c>
      <c r="AI287" s="39">
        <f t="shared" si="81"/>
        <v>0</v>
      </c>
      <c r="AJ287" s="39">
        <f t="shared" si="82"/>
        <v>0</v>
      </c>
      <c r="AK287" s="43">
        <f t="shared" si="83"/>
        <v>0</v>
      </c>
      <c r="AL287" s="47">
        <f t="shared" si="84"/>
        <v>0</v>
      </c>
      <c r="AM287" s="39">
        <f t="shared" si="85"/>
        <v>0</v>
      </c>
      <c r="AN287" s="39">
        <f t="shared" si="86"/>
        <v>0</v>
      </c>
      <c r="AO287" s="56">
        <f t="shared" si="87"/>
        <v>0</v>
      </c>
    </row>
    <row r="288" spans="1:41">
      <c r="A288" s="460">
        <f t="shared" si="63"/>
        <v>281</v>
      </c>
      <c r="B288" s="530" t="s">
        <v>1119</v>
      </c>
      <c r="C288" s="529">
        <v>85500</v>
      </c>
      <c r="D288" s="529" t="s">
        <v>1120</v>
      </c>
      <c r="E288" s="529" t="s">
        <v>13</v>
      </c>
      <c r="F288" s="538"/>
      <c r="G288" s="618">
        <f t="shared" si="64"/>
        <v>16</v>
      </c>
      <c r="H288" s="158"/>
      <c r="I288" s="546"/>
      <c r="J288" s="296"/>
      <c r="K288" s="502"/>
      <c r="L288" s="432"/>
      <c r="M288" s="432"/>
      <c r="N288" s="207"/>
      <c r="O288" s="681"/>
      <c r="P288" s="681"/>
      <c r="Q288" s="379"/>
      <c r="R288" s="589"/>
      <c r="S288" s="437"/>
      <c r="T288" s="437"/>
      <c r="U288" s="129"/>
      <c r="V288" s="499"/>
      <c r="W288" s="314">
        <v>16</v>
      </c>
      <c r="X288" s="182"/>
      <c r="Y288" s="182"/>
      <c r="Z288" s="257"/>
      <c r="AA288" s="59"/>
      <c r="AB288" s="120">
        <f t="shared" si="74"/>
        <v>0</v>
      </c>
      <c r="AC288" s="43">
        <f t="shared" si="75"/>
        <v>0</v>
      </c>
      <c r="AD288" s="39">
        <f t="shared" si="76"/>
        <v>0</v>
      </c>
      <c r="AE288" s="68">
        <f t="shared" si="77"/>
        <v>0</v>
      </c>
      <c r="AF288" s="67">
        <f t="shared" si="78"/>
        <v>0</v>
      </c>
      <c r="AG288" s="45">
        <f t="shared" si="79"/>
        <v>0</v>
      </c>
      <c r="AH288" s="69">
        <f t="shared" si="80"/>
        <v>0</v>
      </c>
      <c r="AI288" s="39">
        <f t="shared" si="81"/>
        <v>0</v>
      </c>
      <c r="AJ288" s="39">
        <f t="shared" si="82"/>
        <v>0</v>
      </c>
      <c r="AK288" s="43">
        <f t="shared" si="83"/>
        <v>0</v>
      </c>
      <c r="AL288" s="47">
        <f t="shared" si="84"/>
        <v>16</v>
      </c>
      <c r="AM288" s="39">
        <f t="shared" si="85"/>
        <v>0</v>
      </c>
      <c r="AN288" s="39">
        <f t="shared" si="86"/>
        <v>0</v>
      </c>
      <c r="AO288" s="56">
        <f t="shared" si="87"/>
        <v>0</v>
      </c>
    </row>
    <row r="289" spans="1:41">
      <c r="A289" s="460">
        <f t="shared" si="63"/>
        <v>282</v>
      </c>
      <c r="B289" s="272" t="s">
        <v>567</v>
      </c>
      <c r="C289" s="314">
        <v>69825</v>
      </c>
      <c r="D289" s="319" t="s">
        <v>568</v>
      </c>
      <c r="E289" s="129" t="s">
        <v>1</v>
      </c>
      <c r="F289" s="234" t="s">
        <v>904</v>
      </c>
      <c r="G289" s="618">
        <f t="shared" si="64"/>
        <v>16</v>
      </c>
      <c r="H289" s="665"/>
      <c r="I289" s="284"/>
      <c r="J289" s="296"/>
      <c r="K289" s="498"/>
      <c r="L289" s="432"/>
      <c r="M289" s="432"/>
      <c r="N289" s="318">
        <v>16</v>
      </c>
      <c r="O289" s="681"/>
      <c r="P289" s="681"/>
      <c r="Q289" s="353"/>
      <c r="R289" s="589"/>
      <c r="S289" s="437"/>
      <c r="T289" s="437"/>
      <c r="U289" s="182"/>
      <c r="V289" s="499"/>
      <c r="W289" s="178"/>
      <c r="X289" s="182"/>
      <c r="Y289" s="182"/>
      <c r="Z289" s="257"/>
      <c r="AA289" s="59"/>
      <c r="AB289" s="120">
        <f t="shared" si="74"/>
        <v>0</v>
      </c>
      <c r="AC289" s="43">
        <f t="shared" si="75"/>
        <v>0</v>
      </c>
      <c r="AD289" s="39">
        <f t="shared" si="76"/>
        <v>0</v>
      </c>
      <c r="AE289" s="68">
        <f t="shared" si="77"/>
        <v>0</v>
      </c>
      <c r="AF289" s="67">
        <f t="shared" si="78"/>
        <v>16</v>
      </c>
      <c r="AG289" s="45">
        <f t="shared" si="79"/>
        <v>0</v>
      </c>
      <c r="AH289" s="69">
        <f t="shared" si="80"/>
        <v>0</v>
      </c>
      <c r="AI289" s="39">
        <f t="shared" si="81"/>
        <v>0</v>
      </c>
      <c r="AJ289" s="39">
        <f t="shared" si="82"/>
        <v>0</v>
      </c>
      <c r="AK289" s="43">
        <f t="shared" si="83"/>
        <v>0</v>
      </c>
      <c r="AL289" s="47">
        <f t="shared" si="84"/>
        <v>0</v>
      </c>
      <c r="AM289" s="39">
        <f t="shared" si="85"/>
        <v>0</v>
      </c>
      <c r="AN289" s="39">
        <f t="shared" si="86"/>
        <v>0</v>
      </c>
      <c r="AO289" s="56">
        <f t="shared" si="87"/>
        <v>0</v>
      </c>
    </row>
    <row r="290" spans="1:41">
      <c r="A290" s="460">
        <f t="shared" si="63"/>
        <v>283</v>
      </c>
      <c r="B290" s="313" t="s">
        <v>565</v>
      </c>
      <c r="C290" s="314">
        <v>67860</v>
      </c>
      <c r="D290" s="314" t="s">
        <v>566</v>
      </c>
      <c r="E290" s="129" t="s">
        <v>1</v>
      </c>
      <c r="F290" s="234" t="s">
        <v>904</v>
      </c>
      <c r="G290" s="618">
        <f t="shared" si="64"/>
        <v>16</v>
      </c>
      <c r="H290" s="665"/>
      <c r="I290" s="284"/>
      <c r="J290" s="296"/>
      <c r="K290" s="499"/>
      <c r="L290" s="432"/>
      <c r="M290" s="432"/>
      <c r="N290" s="318">
        <v>16</v>
      </c>
      <c r="O290" s="681"/>
      <c r="P290" s="681"/>
      <c r="Q290" s="353"/>
      <c r="R290" s="589"/>
      <c r="S290" s="437"/>
      <c r="T290" s="437"/>
      <c r="U290" s="182"/>
      <c r="V290" s="499"/>
      <c r="W290" s="178"/>
      <c r="X290" s="182"/>
      <c r="Y290" s="182"/>
      <c r="Z290" s="257"/>
      <c r="AA290" s="59"/>
      <c r="AB290" s="120">
        <f t="shared" si="74"/>
        <v>0</v>
      </c>
      <c r="AC290" s="43">
        <f t="shared" si="75"/>
        <v>0</v>
      </c>
      <c r="AD290" s="39">
        <f t="shared" si="76"/>
        <v>0</v>
      </c>
      <c r="AE290" s="68">
        <f t="shared" si="77"/>
        <v>0</v>
      </c>
      <c r="AF290" s="67">
        <f t="shared" si="78"/>
        <v>16</v>
      </c>
      <c r="AG290" s="45">
        <f t="shared" si="79"/>
        <v>0</v>
      </c>
      <c r="AH290" s="69">
        <f t="shared" si="80"/>
        <v>0</v>
      </c>
      <c r="AI290" s="39">
        <f t="shared" si="81"/>
        <v>0</v>
      </c>
      <c r="AJ290" s="39">
        <f t="shared" si="82"/>
        <v>0</v>
      </c>
      <c r="AK290" s="43">
        <f t="shared" si="83"/>
        <v>0</v>
      </c>
      <c r="AL290" s="47">
        <f t="shared" si="84"/>
        <v>0</v>
      </c>
      <c r="AM290" s="39">
        <f t="shared" si="85"/>
        <v>0</v>
      </c>
      <c r="AN290" s="39">
        <f t="shared" si="86"/>
        <v>0</v>
      </c>
      <c r="AO290" s="56">
        <f t="shared" si="87"/>
        <v>0</v>
      </c>
    </row>
    <row r="291" spans="1:41">
      <c r="A291" s="460">
        <f t="shared" si="63"/>
        <v>284</v>
      </c>
      <c r="B291" s="363" t="s">
        <v>1280</v>
      </c>
      <c r="C291" s="344">
        <v>54212</v>
      </c>
      <c r="D291" s="344" t="s">
        <v>1281</v>
      </c>
      <c r="E291" s="129" t="s">
        <v>10</v>
      </c>
      <c r="F291" s="234"/>
      <c r="G291" s="618">
        <f t="shared" si="64"/>
        <v>16</v>
      </c>
      <c r="H291" s="159"/>
      <c r="I291" s="284"/>
      <c r="J291" s="296"/>
      <c r="K291" s="499"/>
      <c r="L291" s="437"/>
      <c r="M291" s="432"/>
      <c r="N291" s="331"/>
      <c r="O291" s="682"/>
      <c r="P291" s="681"/>
      <c r="Q291" s="353"/>
      <c r="R291" s="589">
        <v>16</v>
      </c>
      <c r="S291" s="437"/>
      <c r="T291" s="437"/>
      <c r="U291" s="182"/>
      <c r="V291" s="499"/>
      <c r="W291" s="178"/>
      <c r="X291" s="182"/>
      <c r="Y291" s="182"/>
      <c r="Z291" s="257"/>
      <c r="AA291" s="59"/>
      <c r="AB291" s="120">
        <f t="shared" si="74"/>
        <v>0</v>
      </c>
      <c r="AC291" s="43">
        <f t="shared" si="75"/>
        <v>0</v>
      </c>
      <c r="AD291" s="39">
        <f t="shared" si="76"/>
        <v>0</v>
      </c>
      <c r="AE291" s="68">
        <f t="shared" si="77"/>
        <v>0</v>
      </c>
      <c r="AF291" s="67">
        <f t="shared" si="78"/>
        <v>0</v>
      </c>
      <c r="AG291" s="45">
        <f t="shared" si="79"/>
        <v>0</v>
      </c>
      <c r="AH291" s="69">
        <f t="shared" si="80"/>
        <v>16</v>
      </c>
      <c r="AI291" s="39">
        <f t="shared" si="81"/>
        <v>0</v>
      </c>
      <c r="AJ291" s="39">
        <f t="shared" si="82"/>
        <v>0</v>
      </c>
      <c r="AK291" s="43">
        <f t="shared" si="83"/>
        <v>0</v>
      </c>
      <c r="AL291" s="47">
        <f t="shared" si="84"/>
        <v>0</v>
      </c>
      <c r="AM291" s="39">
        <f t="shared" si="85"/>
        <v>0</v>
      </c>
      <c r="AN291" s="39">
        <f t="shared" si="86"/>
        <v>0</v>
      </c>
      <c r="AO291" s="56">
        <f t="shared" si="87"/>
        <v>0</v>
      </c>
    </row>
    <row r="292" spans="1:41">
      <c r="A292" s="460">
        <f t="shared" si="63"/>
        <v>285</v>
      </c>
      <c r="B292" s="476" t="s">
        <v>970</v>
      </c>
      <c r="C292" s="477">
        <v>22481</v>
      </c>
      <c r="D292" s="477">
        <v>1009</v>
      </c>
      <c r="E292" s="288" t="s">
        <v>11</v>
      </c>
      <c r="F292" s="479"/>
      <c r="G292" s="618">
        <f t="shared" si="64"/>
        <v>15</v>
      </c>
      <c r="H292" s="158"/>
      <c r="I292" s="546"/>
      <c r="J292" s="296"/>
      <c r="K292" s="502"/>
      <c r="L292" s="432"/>
      <c r="M292" s="432"/>
      <c r="N292" s="207"/>
      <c r="O292" s="681"/>
      <c r="P292" s="681"/>
      <c r="Q292" s="379"/>
      <c r="R292" s="589"/>
      <c r="S292" s="437"/>
      <c r="T292" s="437"/>
      <c r="U292" s="129"/>
      <c r="V292" s="499">
        <v>15</v>
      </c>
      <c r="W292" s="178"/>
      <c r="X292" s="182"/>
      <c r="Y292" s="182"/>
      <c r="Z292" s="257"/>
      <c r="AA292" s="59"/>
      <c r="AB292" s="120">
        <f t="shared" si="74"/>
        <v>0</v>
      </c>
      <c r="AC292" s="43">
        <f t="shared" si="75"/>
        <v>0</v>
      </c>
      <c r="AD292" s="39">
        <f t="shared" si="76"/>
        <v>0</v>
      </c>
      <c r="AE292" s="68">
        <f t="shared" si="77"/>
        <v>0</v>
      </c>
      <c r="AF292" s="67">
        <f t="shared" si="78"/>
        <v>0</v>
      </c>
      <c r="AG292" s="45">
        <f t="shared" si="79"/>
        <v>0</v>
      </c>
      <c r="AH292" s="69">
        <f t="shared" si="80"/>
        <v>0</v>
      </c>
      <c r="AI292" s="39">
        <f t="shared" si="81"/>
        <v>0</v>
      </c>
      <c r="AJ292" s="39">
        <f t="shared" si="82"/>
        <v>0</v>
      </c>
      <c r="AK292" s="43">
        <f t="shared" si="83"/>
        <v>15</v>
      </c>
      <c r="AL292" s="47">
        <f t="shared" si="84"/>
        <v>0</v>
      </c>
      <c r="AM292" s="39">
        <f t="shared" si="85"/>
        <v>0</v>
      </c>
      <c r="AN292" s="39">
        <f t="shared" si="86"/>
        <v>0</v>
      </c>
      <c r="AO292" s="56">
        <f t="shared" si="87"/>
        <v>0</v>
      </c>
    </row>
    <row r="293" spans="1:41">
      <c r="A293" s="460">
        <f t="shared" si="63"/>
        <v>286</v>
      </c>
      <c r="B293" s="313" t="s">
        <v>569</v>
      </c>
      <c r="C293" s="314">
        <v>67863</v>
      </c>
      <c r="D293" s="314" t="s">
        <v>570</v>
      </c>
      <c r="E293" s="129" t="s">
        <v>1</v>
      </c>
      <c r="F293" s="234" t="s">
        <v>904</v>
      </c>
      <c r="G293" s="618">
        <f t="shared" si="64"/>
        <v>14</v>
      </c>
      <c r="H293" s="665"/>
      <c r="I293" s="284"/>
      <c r="J293" s="296"/>
      <c r="K293" s="499"/>
      <c r="L293" s="432"/>
      <c r="M293" s="432"/>
      <c r="N293" s="318">
        <v>14</v>
      </c>
      <c r="O293" s="681"/>
      <c r="P293" s="681"/>
      <c r="Q293" s="353"/>
      <c r="R293" s="589"/>
      <c r="S293" s="437"/>
      <c r="T293" s="437"/>
      <c r="U293" s="182"/>
      <c r="V293" s="499"/>
      <c r="W293" s="178"/>
      <c r="X293" s="182"/>
      <c r="Y293" s="182"/>
      <c r="Z293" s="257"/>
      <c r="AA293" s="59"/>
      <c r="AB293" s="120">
        <f t="shared" si="74"/>
        <v>0</v>
      </c>
      <c r="AC293" s="43">
        <f t="shared" si="75"/>
        <v>0</v>
      </c>
      <c r="AD293" s="39">
        <f t="shared" si="76"/>
        <v>0</v>
      </c>
      <c r="AE293" s="68">
        <f t="shared" si="77"/>
        <v>0</v>
      </c>
      <c r="AF293" s="67">
        <f t="shared" si="78"/>
        <v>14</v>
      </c>
      <c r="AG293" s="45">
        <f t="shared" si="79"/>
        <v>0</v>
      </c>
      <c r="AH293" s="69">
        <f t="shared" si="80"/>
        <v>0</v>
      </c>
      <c r="AI293" s="39">
        <f t="shared" si="81"/>
        <v>0</v>
      </c>
      <c r="AJ293" s="39">
        <f t="shared" si="82"/>
        <v>0</v>
      </c>
      <c r="AK293" s="43">
        <f t="shared" si="83"/>
        <v>0</v>
      </c>
      <c r="AL293" s="47">
        <f t="shared" si="84"/>
        <v>0</v>
      </c>
      <c r="AM293" s="39">
        <f t="shared" si="85"/>
        <v>0</v>
      </c>
      <c r="AN293" s="39">
        <f t="shared" si="86"/>
        <v>0</v>
      </c>
      <c r="AO293" s="56">
        <f t="shared" si="87"/>
        <v>0</v>
      </c>
    </row>
    <row r="294" spans="1:41">
      <c r="A294" s="460">
        <f t="shared" si="63"/>
        <v>287</v>
      </c>
      <c r="B294" s="363" t="s">
        <v>1282</v>
      </c>
      <c r="C294" s="344"/>
      <c r="D294" s="344" t="s">
        <v>1283</v>
      </c>
      <c r="E294" s="129" t="s">
        <v>10</v>
      </c>
      <c r="F294" s="292"/>
      <c r="G294" s="618">
        <f t="shared" si="64"/>
        <v>13</v>
      </c>
      <c r="H294" s="665"/>
      <c r="I294" s="284"/>
      <c r="J294" s="296"/>
      <c r="K294" s="499"/>
      <c r="L294" s="432"/>
      <c r="M294" s="432"/>
      <c r="N294" s="318"/>
      <c r="O294" s="681"/>
      <c r="P294" s="681"/>
      <c r="Q294" s="379"/>
      <c r="R294" s="589">
        <v>13</v>
      </c>
      <c r="S294" s="432"/>
      <c r="T294" s="437"/>
      <c r="U294" s="129"/>
      <c r="V294" s="499"/>
      <c r="W294" s="178"/>
      <c r="X294" s="182"/>
      <c r="Y294" s="182"/>
      <c r="Z294" s="670"/>
      <c r="AA294" s="59"/>
      <c r="AB294" s="120">
        <f t="shared" si="74"/>
        <v>0</v>
      </c>
      <c r="AC294" s="43">
        <f t="shared" si="75"/>
        <v>0</v>
      </c>
      <c r="AD294" s="39">
        <f t="shared" si="76"/>
        <v>0</v>
      </c>
      <c r="AE294" s="68">
        <f t="shared" si="77"/>
        <v>0</v>
      </c>
      <c r="AF294" s="67">
        <f t="shared" si="78"/>
        <v>0</v>
      </c>
      <c r="AG294" s="45">
        <f t="shared" si="79"/>
        <v>0</v>
      </c>
      <c r="AH294" s="69">
        <f t="shared" si="80"/>
        <v>13</v>
      </c>
      <c r="AI294" s="39">
        <f t="shared" si="81"/>
        <v>0</v>
      </c>
      <c r="AJ294" s="39">
        <f t="shared" si="82"/>
        <v>0</v>
      </c>
      <c r="AK294" s="43">
        <f t="shared" si="83"/>
        <v>0</v>
      </c>
      <c r="AL294" s="47">
        <f t="shared" si="84"/>
        <v>0</v>
      </c>
      <c r="AM294" s="39">
        <f t="shared" si="85"/>
        <v>0</v>
      </c>
      <c r="AN294" s="39">
        <f t="shared" si="86"/>
        <v>0</v>
      </c>
      <c r="AO294" s="56">
        <f t="shared" si="87"/>
        <v>0</v>
      </c>
    </row>
    <row r="295" spans="1:41">
      <c r="A295" s="460">
        <f t="shared" si="63"/>
        <v>288</v>
      </c>
      <c r="B295" s="450" t="s">
        <v>817</v>
      </c>
      <c r="C295" s="451">
        <v>85240</v>
      </c>
      <c r="D295" s="451" t="s">
        <v>818</v>
      </c>
      <c r="E295" s="451" t="s">
        <v>4</v>
      </c>
      <c r="F295" s="454"/>
      <c r="G295" s="618">
        <f t="shared" si="64"/>
        <v>12</v>
      </c>
      <c r="H295" s="665"/>
      <c r="I295" s="284"/>
      <c r="J295" s="296"/>
      <c r="K295" s="499"/>
      <c r="L295" s="432"/>
      <c r="M295" s="432"/>
      <c r="N295" s="318"/>
      <c r="O295" s="681"/>
      <c r="P295" s="681"/>
      <c r="Q295" s="353"/>
      <c r="R295" s="589"/>
      <c r="S295" s="432"/>
      <c r="T295" s="437"/>
      <c r="U295" s="129">
        <v>12</v>
      </c>
      <c r="V295" s="499"/>
      <c r="W295" s="178"/>
      <c r="X295" s="182"/>
      <c r="Y295" s="182"/>
      <c r="Z295" s="257"/>
      <c r="AA295" s="59"/>
      <c r="AB295" s="120">
        <f t="shared" ref="AB295:AB300" si="88">H295</f>
        <v>0</v>
      </c>
      <c r="AC295" s="43">
        <f t="shared" ref="AC295:AC300" si="89">MAX(I295,J295)</f>
        <v>0</v>
      </c>
      <c r="AD295" s="39">
        <f t="shared" ref="AD295:AD300" si="90">K295</f>
        <v>0</v>
      </c>
      <c r="AE295" s="68">
        <f t="shared" ref="AE295:AE300" si="91">MAX(L295,M295)</f>
        <v>0</v>
      </c>
      <c r="AF295" s="67">
        <f t="shared" ref="AF295:AF300" si="92">N295</f>
        <v>0</v>
      </c>
      <c r="AG295" s="45">
        <f t="shared" ref="AG295:AG300" si="93">MAX(O295,P295)</f>
        <v>0</v>
      </c>
      <c r="AH295" s="69">
        <f t="shared" ref="AH295:AH300" si="94">MAX(Q295,R295)</f>
        <v>0</v>
      </c>
      <c r="AI295" s="39">
        <f t="shared" ref="AI295:AI300" si="95">MAX(S295,T295)</f>
        <v>0</v>
      </c>
      <c r="AJ295" s="39">
        <f t="shared" ref="AJ295:AJ300" si="96">U295</f>
        <v>12</v>
      </c>
      <c r="AK295" s="43">
        <f t="shared" ref="AK295:AK300" si="97">V295</f>
        <v>0</v>
      </c>
      <c r="AL295" s="47">
        <f t="shared" ref="AL295:AL300" si="98">W295</f>
        <v>0</v>
      </c>
      <c r="AM295" s="39">
        <f t="shared" ref="AM295:AM300" si="99">X295</f>
        <v>0</v>
      </c>
      <c r="AN295" s="39">
        <f t="shared" ref="AN295:AN300" si="100">Y295</f>
        <v>0</v>
      </c>
      <c r="AO295" s="56">
        <f t="shared" ref="AO295:AO300" si="101">Z295</f>
        <v>0</v>
      </c>
    </row>
    <row r="296" spans="1:41">
      <c r="A296" s="460">
        <f t="shared" si="63"/>
        <v>289</v>
      </c>
      <c r="B296" s="272" t="s">
        <v>571</v>
      </c>
      <c r="C296" s="314">
        <v>82242</v>
      </c>
      <c r="D296" s="314" t="s">
        <v>572</v>
      </c>
      <c r="E296" s="129" t="s">
        <v>1</v>
      </c>
      <c r="F296" s="234" t="s">
        <v>904</v>
      </c>
      <c r="G296" s="618">
        <f t="shared" si="64"/>
        <v>12</v>
      </c>
      <c r="H296" s="665"/>
      <c r="I296" s="284"/>
      <c r="J296" s="296"/>
      <c r="K296" s="499"/>
      <c r="L296" s="432"/>
      <c r="M296" s="432"/>
      <c r="N296" s="318">
        <v>12</v>
      </c>
      <c r="O296" s="681"/>
      <c r="P296" s="681"/>
      <c r="Q296" s="353"/>
      <c r="R296" s="589"/>
      <c r="S296" s="437"/>
      <c r="T296" s="437"/>
      <c r="U296" s="182"/>
      <c r="V296" s="499"/>
      <c r="W296" s="178"/>
      <c r="X296" s="182"/>
      <c r="Y296" s="182"/>
      <c r="Z296" s="257"/>
      <c r="AA296" s="59"/>
      <c r="AB296" s="120">
        <f t="shared" si="88"/>
        <v>0</v>
      </c>
      <c r="AC296" s="43">
        <f t="shared" si="89"/>
        <v>0</v>
      </c>
      <c r="AD296" s="39">
        <f t="shared" si="90"/>
        <v>0</v>
      </c>
      <c r="AE296" s="68">
        <f t="shared" si="91"/>
        <v>0</v>
      </c>
      <c r="AF296" s="67">
        <f t="shared" si="92"/>
        <v>12</v>
      </c>
      <c r="AG296" s="45">
        <f t="shared" si="93"/>
        <v>0</v>
      </c>
      <c r="AH296" s="69">
        <f t="shared" si="94"/>
        <v>0</v>
      </c>
      <c r="AI296" s="39">
        <f t="shared" si="95"/>
        <v>0</v>
      </c>
      <c r="AJ296" s="39">
        <f t="shared" si="96"/>
        <v>0</v>
      </c>
      <c r="AK296" s="43">
        <f t="shared" si="97"/>
        <v>0</v>
      </c>
      <c r="AL296" s="47">
        <f t="shared" si="98"/>
        <v>0</v>
      </c>
      <c r="AM296" s="39">
        <f t="shared" si="99"/>
        <v>0</v>
      </c>
      <c r="AN296" s="39">
        <f t="shared" si="100"/>
        <v>0</v>
      </c>
      <c r="AO296" s="56">
        <f t="shared" si="101"/>
        <v>0</v>
      </c>
    </row>
    <row r="297" spans="1:41">
      <c r="A297" s="460">
        <f t="shared" si="63"/>
        <v>290</v>
      </c>
      <c r="B297" s="472" t="s">
        <v>973</v>
      </c>
      <c r="C297" s="290">
        <v>101713</v>
      </c>
      <c r="D297" s="444" t="s">
        <v>974</v>
      </c>
      <c r="E297" s="473" t="s">
        <v>11</v>
      </c>
      <c r="F297" s="480"/>
      <c r="G297" s="618">
        <f t="shared" si="64"/>
        <v>11</v>
      </c>
      <c r="H297" s="159"/>
      <c r="I297" s="284"/>
      <c r="J297" s="296"/>
      <c r="K297" s="499"/>
      <c r="L297" s="437"/>
      <c r="M297" s="432"/>
      <c r="N297" s="331"/>
      <c r="O297" s="681"/>
      <c r="P297" s="681"/>
      <c r="Q297" s="353"/>
      <c r="R297" s="589"/>
      <c r="S297" s="432"/>
      <c r="T297" s="437"/>
      <c r="U297" s="129"/>
      <c r="V297" s="499">
        <v>11</v>
      </c>
      <c r="W297" s="178"/>
      <c r="X297" s="182"/>
      <c r="Y297" s="182"/>
      <c r="Z297" s="257"/>
      <c r="AA297" s="59"/>
      <c r="AB297" s="120">
        <f t="shared" si="88"/>
        <v>0</v>
      </c>
      <c r="AC297" s="43">
        <f t="shared" si="89"/>
        <v>0</v>
      </c>
      <c r="AD297" s="39">
        <f t="shared" si="90"/>
        <v>0</v>
      </c>
      <c r="AE297" s="68">
        <f t="shared" si="91"/>
        <v>0</v>
      </c>
      <c r="AF297" s="67">
        <f t="shared" si="92"/>
        <v>0</v>
      </c>
      <c r="AG297" s="45">
        <f t="shared" si="93"/>
        <v>0</v>
      </c>
      <c r="AH297" s="69">
        <f t="shared" si="94"/>
        <v>0</v>
      </c>
      <c r="AI297" s="39">
        <f t="shared" si="95"/>
        <v>0</v>
      </c>
      <c r="AJ297" s="39">
        <f t="shared" si="96"/>
        <v>0</v>
      </c>
      <c r="AK297" s="43">
        <f t="shared" si="97"/>
        <v>11</v>
      </c>
      <c r="AL297" s="47">
        <f t="shared" si="98"/>
        <v>0</v>
      </c>
      <c r="AM297" s="39">
        <f t="shared" si="99"/>
        <v>0</v>
      </c>
      <c r="AN297" s="39">
        <f t="shared" si="100"/>
        <v>0</v>
      </c>
      <c r="AO297" s="56">
        <f t="shared" si="101"/>
        <v>0</v>
      </c>
    </row>
    <row r="298" spans="1:41">
      <c r="A298" s="460">
        <f t="shared" si="63"/>
        <v>291</v>
      </c>
      <c r="B298" s="449" t="s">
        <v>819</v>
      </c>
      <c r="C298" s="451">
        <v>101033</v>
      </c>
      <c r="D298" s="451" t="s">
        <v>820</v>
      </c>
      <c r="E298" s="451" t="s">
        <v>4</v>
      </c>
      <c r="F298" s="454"/>
      <c r="G298" s="618">
        <f t="shared" si="64"/>
        <v>11</v>
      </c>
      <c r="H298" s="158"/>
      <c r="I298" s="284"/>
      <c r="J298" s="296"/>
      <c r="K298" s="499"/>
      <c r="L298" s="432"/>
      <c r="M298" s="432"/>
      <c r="N298" s="207"/>
      <c r="O298" s="681"/>
      <c r="P298" s="681"/>
      <c r="Q298" s="379"/>
      <c r="R298" s="589"/>
      <c r="S298" s="437"/>
      <c r="T298" s="437"/>
      <c r="U298" s="129">
        <v>11</v>
      </c>
      <c r="V298" s="499"/>
      <c r="W298" s="178"/>
      <c r="X298" s="182"/>
      <c r="Y298" s="182"/>
      <c r="Z298" s="257"/>
      <c r="AA298" s="59"/>
      <c r="AB298" s="120">
        <f t="shared" si="88"/>
        <v>0</v>
      </c>
      <c r="AC298" s="43">
        <f t="shared" si="89"/>
        <v>0</v>
      </c>
      <c r="AD298" s="39">
        <f t="shared" si="90"/>
        <v>0</v>
      </c>
      <c r="AE298" s="68">
        <f t="shared" si="91"/>
        <v>0</v>
      </c>
      <c r="AF298" s="67">
        <f t="shared" si="92"/>
        <v>0</v>
      </c>
      <c r="AG298" s="45">
        <f t="shared" si="93"/>
        <v>0</v>
      </c>
      <c r="AH298" s="69">
        <f t="shared" si="94"/>
        <v>0</v>
      </c>
      <c r="AI298" s="39">
        <f t="shared" si="95"/>
        <v>0</v>
      </c>
      <c r="AJ298" s="39">
        <f t="shared" si="96"/>
        <v>11</v>
      </c>
      <c r="AK298" s="43">
        <f t="shared" si="97"/>
        <v>0</v>
      </c>
      <c r="AL298" s="47">
        <f t="shared" si="98"/>
        <v>0</v>
      </c>
      <c r="AM298" s="39">
        <f t="shared" si="99"/>
        <v>0</v>
      </c>
      <c r="AN298" s="39">
        <f t="shared" si="100"/>
        <v>0</v>
      </c>
      <c r="AO298" s="56">
        <f t="shared" si="101"/>
        <v>0</v>
      </c>
    </row>
    <row r="299" spans="1:41">
      <c r="A299" s="460">
        <f t="shared" si="63"/>
        <v>292</v>
      </c>
      <c r="B299" s="609" t="s">
        <v>1328</v>
      </c>
      <c r="C299" s="179">
        <v>65768</v>
      </c>
      <c r="D299" s="182" t="s">
        <v>788</v>
      </c>
      <c r="E299" s="347" t="s">
        <v>12</v>
      </c>
      <c r="F299" s="292"/>
      <c r="G299" s="618">
        <f t="shared" si="64"/>
        <v>11</v>
      </c>
      <c r="H299" s="665"/>
      <c r="I299" s="284"/>
      <c r="J299" s="296"/>
      <c r="K299" s="499"/>
      <c r="L299" s="432"/>
      <c r="M299" s="432"/>
      <c r="N299" s="318"/>
      <c r="O299" s="681"/>
      <c r="P299" s="681"/>
      <c r="Q299" s="379"/>
      <c r="R299" s="589"/>
      <c r="S299" s="432"/>
      <c r="T299" s="432">
        <v>11</v>
      </c>
      <c r="U299" s="129"/>
      <c r="V299" s="499"/>
      <c r="W299" s="178"/>
      <c r="X299" s="182"/>
      <c r="Y299" s="182"/>
      <c r="Z299" s="257"/>
      <c r="AA299" s="59"/>
      <c r="AB299" s="120">
        <f t="shared" si="88"/>
        <v>0</v>
      </c>
      <c r="AC299" s="43">
        <f t="shared" si="89"/>
        <v>0</v>
      </c>
      <c r="AD299" s="39">
        <f t="shared" si="90"/>
        <v>0</v>
      </c>
      <c r="AE299" s="68">
        <f t="shared" si="91"/>
        <v>0</v>
      </c>
      <c r="AF299" s="67">
        <f t="shared" si="92"/>
        <v>0</v>
      </c>
      <c r="AG299" s="45">
        <f t="shared" si="93"/>
        <v>0</v>
      </c>
      <c r="AH299" s="69">
        <f t="shared" si="94"/>
        <v>0</v>
      </c>
      <c r="AI299" s="39">
        <f t="shared" si="95"/>
        <v>11</v>
      </c>
      <c r="AJ299" s="39">
        <f t="shared" si="96"/>
        <v>0</v>
      </c>
      <c r="AK299" s="43">
        <f t="shared" si="97"/>
        <v>0</v>
      </c>
      <c r="AL299" s="47">
        <f t="shared" si="98"/>
        <v>0</v>
      </c>
      <c r="AM299" s="39">
        <f t="shared" si="99"/>
        <v>0</v>
      </c>
      <c r="AN299" s="39">
        <f t="shared" si="100"/>
        <v>0</v>
      </c>
      <c r="AO299" s="56">
        <f t="shared" si="101"/>
        <v>0</v>
      </c>
    </row>
    <row r="300" spans="1:41">
      <c r="A300" s="460">
        <f t="shared" si="63"/>
        <v>293</v>
      </c>
      <c r="B300" s="313" t="s">
        <v>573</v>
      </c>
      <c r="C300" s="314">
        <v>31194</v>
      </c>
      <c r="D300" s="314" t="s">
        <v>574</v>
      </c>
      <c r="E300" s="129" t="s">
        <v>1</v>
      </c>
      <c r="F300" s="234" t="s">
        <v>904</v>
      </c>
      <c r="G300" s="618">
        <f t="shared" si="64"/>
        <v>11</v>
      </c>
      <c r="H300" s="665"/>
      <c r="I300" s="284"/>
      <c r="J300" s="296"/>
      <c r="K300" s="498"/>
      <c r="L300" s="432"/>
      <c r="M300" s="432"/>
      <c r="N300" s="318">
        <v>11</v>
      </c>
      <c r="O300" s="681"/>
      <c r="P300" s="681"/>
      <c r="Q300" s="353"/>
      <c r="R300" s="589"/>
      <c r="S300" s="437"/>
      <c r="T300" s="437"/>
      <c r="U300" s="182"/>
      <c r="V300" s="499"/>
      <c r="W300" s="178"/>
      <c r="X300" s="182"/>
      <c r="Y300" s="182"/>
      <c r="Z300" s="257"/>
      <c r="AA300" s="59"/>
      <c r="AB300" s="120">
        <f t="shared" si="88"/>
        <v>0</v>
      </c>
      <c r="AC300" s="43">
        <f t="shared" si="89"/>
        <v>0</v>
      </c>
      <c r="AD300" s="39">
        <f t="shared" si="90"/>
        <v>0</v>
      </c>
      <c r="AE300" s="68">
        <f t="shared" si="91"/>
        <v>0</v>
      </c>
      <c r="AF300" s="67">
        <f t="shared" si="92"/>
        <v>11</v>
      </c>
      <c r="AG300" s="45">
        <f t="shared" si="93"/>
        <v>0</v>
      </c>
      <c r="AH300" s="69">
        <f t="shared" si="94"/>
        <v>0</v>
      </c>
      <c r="AI300" s="39">
        <f t="shared" si="95"/>
        <v>0</v>
      </c>
      <c r="AJ300" s="39">
        <f t="shared" si="96"/>
        <v>0</v>
      </c>
      <c r="AK300" s="43">
        <f t="shared" si="97"/>
        <v>0</v>
      </c>
      <c r="AL300" s="47">
        <f t="shared" si="98"/>
        <v>0</v>
      </c>
      <c r="AM300" s="39">
        <f t="shared" si="99"/>
        <v>0</v>
      </c>
      <c r="AN300" s="39">
        <f t="shared" si="100"/>
        <v>0</v>
      </c>
      <c r="AO300" s="56">
        <f t="shared" si="101"/>
        <v>0</v>
      </c>
    </row>
    <row r="301" spans="1:41">
      <c r="A301" s="460">
        <f t="shared" si="63"/>
        <v>294</v>
      </c>
      <c r="B301" s="609" t="s">
        <v>1339</v>
      </c>
      <c r="C301" s="400">
        <v>84131</v>
      </c>
      <c r="D301" s="458" t="s">
        <v>774</v>
      </c>
      <c r="E301" s="182" t="s">
        <v>12</v>
      </c>
      <c r="F301" s="292"/>
      <c r="G301" s="618">
        <f t="shared" si="64"/>
        <v>10</v>
      </c>
      <c r="H301" s="158"/>
      <c r="I301" s="546"/>
      <c r="J301" s="296"/>
      <c r="K301" s="502"/>
      <c r="L301" s="432"/>
      <c r="M301" s="432"/>
      <c r="N301" s="207"/>
      <c r="O301" s="681"/>
      <c r="P301" s="681"/>
      <c r="Q301" s="379"/>
      <c r="R301" s="589"/>
      <c r="S301" s="432"/>
      <c r="T301" s="432">
        <v>10</v>
      </c>
      <c r="U301" s="129"/>
      <c r="V301" s="499"/>
      <c r="W301" s="178"/>
      <c r="X301" s="182"/>
      <c r="Y301" s="182"/>
      <c r="Z301" s="257"/>
      <c r="AA301" s="59"/>
      <c r="AB301" s="120">
        <f t="shared" ref="AB301:AB315" si="102">H301</f>
        <v>0</v>
      </c>
      <c r="AC301" s="43">
        <f t="shared" ref="AC301:AC315" si="103">MAX(I301,J301)</f>
        <v>0</v>
      </c>
      <c r="AD301" s="39">
        <f t="shared" ref="AD301:AD315" si="104">K301</f>
        <v>0</v>
      </c>
      <c r="AE301" s="68">
        <f t="shared" ref="AE301:AE315" si="105">MAX(L301,M301)</f>
        <v>0</v>
      </c>
      <c r="AF301" s="67">
        <f t="shared" ref="AF301:AF315" si="106">N301</f>
        <v>0</v>
      </c>
      <c r="AG301" s="45">
        <f t="shared" ref="AG301:AG315" si="107">MAX(O301,P301)</f>
        <v>0</v>
      </c>
      <c r="AH301" s="69">
        <f t="shared" ref="AH301:AH315" si="108">MAX(Q301,R301)</f>
        <v>0</v>
      </c>
      <c r="AI301" s="39">
        <f t="shared" ref="AI301:AI315" si="109">MAX(S301,T301)</f>
        <v>10</v>
      </c>
      <c r="AJ301" s="39">
        <f t="shared" ref="AJ301:AJ315" si="110">U301</f>
        <v>0</v>
      </c>
      <c r="AK301" s="43">
        <f t="shared" ref="AK301:AK315" si="111">V301</f>
        <v>0</v>
      </c>
      <c r="AL301" s="47">
        <f t="shared" ref="AL301:AL315" si="112">W301</f>
        <v>0</v>
      </c>
      <c r="AM301" s="39">
        <f t="shared" ref="AM301:AM315" si="113">X301</f>
        <v>0</v>
      </c>
      <c r="AN301" s="39">
        <f t="shared" ref="AN301:AN315" si="114">Y301</f>
        <v>0</v>
      </c>
      <c r="AO301" s="56">
        <f t="shared" ref="AO301:AO315" si="115">Z301</f>
        <v>0</v>
      </c>
    </row>
    <row r="302" spans="1:41">
      <c r="A302" s="460">
        <f t="shared" si="63"/>
        <v>295</v>
      </c>
      <c r="B302" s="276" t="s">
        <v>451</v>
      </c>
      <c r="C302" s="182">
        <v>62075</v>
      </c>
      <c r="D302" s="242" t="s">
        <v>452</v>
      </c>
      <c r="E302" s="182" t="s">
        <v>12</v>
      </c>
      <c r="F302" s="292"/>
      <c r="G302" s="618">
        <f t="shared" si="64"/>
        <v>10</v>
      </c>
      <c r="H302" s="665"/>
      <c r="I302" s="546">
        <v>10</v>
      </c>
      <c r="J302" s="296"/>
      <c r="K302" s="499"/>
      <c r="L302" s="432"/>
      <c r="M302" s="432"/>
      <c r="N302" s="207"/>
      <c r="O302" s="681"/>
      <c r="P302" s="681"/>
      <c r="Q302" s="353"/>
      <c r="R302" s="589"/>
      <c r="S302" s="437"/>
      <c r="T302" s="437"/>
      <c r="U302" s="182"/>
      <c r="V302" s="499"/>
      <c r="W302" s="178"/>
      <c r="X302" s="182"/>
      <c r="Y302" s="182"/>
      <c r="Z302" s="257"/>
      <c r="AA302" s="59"/>
      <c r="AB302" s="120">
        <f t="shared" si="102"/>
        <v>0</v>
      </c>
      <c r="AC302" s="43">
        <f t="shared" si="103"/>
        <v>10</v>
      </c>
      <c r="AD302" s="39">
        <f t="shared" si="104"/>
        <v>0</v>
      </c>
      <c r="AE302" s="68">
        <f t="shared" si="105"/>
        <v>0</v>
      </c>
      <c r="AF302" s="67">
        <f t="shared" si="106"/>
        <v>0</v>
      </c>
      <c r="AG302" s="45">
        <f t="shared" si="107"/>
        <v>0</v>
      </c>
      <c r="AH302" s="69">
        <f t="shared" si="108"/>
        <v>0</v>
      </c>
      <c r="AI302" s="39">
        <f t="shared" si="109"/>
        <v>0</v>
      </c>
      <c r="AJ302" s="39">
        <f t="shared" si="110"/>
        <v>0</v>
      </c>
      <c r="AK302" s="43">
        <f t="shared" si="111"/>
        <v>0</v>
      </c>
      <c r="AL302" s="47">
        <f t="shared" si="112"/>
        <v>0</v>
      </c>
      <c r="AM302" s="39">
        <f t="shared" si="113"/>
        <v>0</v>
      </c>
      <c r="AN302" s="39">
        <f t="shared" si="114"/>
        <v>0</v>
      </c>
      <c r="AO302" s="56">
        <f t="shared" si="115"/>
        <v>0</v>
      </c>
    </row>
    <row r="303" spans="1:41">
      <c r="A303" s="460">
        <f t="shared" si="63"/>
        <v>296</v>
      </c>
      <c r="B303" s="474" t="s">
        <v>975</v>
      </c>
      <c r="C303" s="477">
        <v>68343</v>
      </c>
      <c r="D303" s="444" t="s">
        <v>977</v>
      </c>
      <c r="E303" s="288" t="s">
        <v>11</v>
      </c>
      <c r="F303" s="479"/>
      <c r="G303" s="618">
        <f t="shared" si="64"/>
        <v>9</v>
      </c>
      <c r="H303" s="159"/>
      <c r="I303" s="284"/>
      <c r="J303" s="296"/>
      <c r="K303" s="499"/>
      <c r="L303" s="437"/>
      <c r="M303" s="432"/>
      <c r="N303" s="331"/>
      <c r="O303" s="682"/>
      <c r="P303" s="681"/>
      <c r="Q303" s="379"/>
      <c r="R303" s="589"/>
      <c r="S303" s="432"/>
      <c r="T303" s="437"/>
      <c r="U303" s="182"/>
      <c r="V303" s="499">
        <v>9</v>
      </c>
      <c r="W303" s="178"/>
      <c r="X303" s="182"/>
      <c r="Y303" s="182"/>
      <c r="Z303" s="257"/>
      <c r="AA303" s="59"/>
      <c r="AB303" s="120">
        <f t="shared" si="102"/>
        <v>0</v>
      </c>
      <c r="AC303" s="43">
        <f t="shared" si="103"/>
        <v>0</v>
      </c>
      <c r="AD303" s="39">
        <f t="shared" si="104"/>
        <v>0</v>
      </c>
      <c r="AE303" s="68">
        <f t="shared" si="105"/>
        <v>0</v>
      </c>
      <c r="AF303" s="67">
        <f t="shared" si="106"/>
        <v>0</v>
      </c>
      <c r="AG303" s="45">
        <f t="shared" si="107"/>
        <v>0</v>
      </c>
      <c r="AH303" s="69">
        <f t="shared" si="108"/>
        <v>0</v>
      </c>
      <c r="AI303" s="39">
        <f t="shared" si="109"/>
        <v>0</v>
      </c>
      <c r="AJ303" s="39">
        <f t="shared" si="110"/>
        <v>0</v>
      </c>
      <c r="AK303" s="43">
        <f t="shared" si="111"/>
        <v>9</v>
      </c>
      <c r="AL303" s="47">
        <f t="shared" si="112"/>
        <v>0</v>
      </c>
      <c r="AM303" s="39">
        <f t="shared" si="113"/>
        <v>0</v>
      </c>
      <c r="AN303" s="39">
        <f t="shared" si="114"/>
        <v>0</v>
      </c>
      <c r="AO303" s="56">
        <f t="shared" si="115"/>
        <v>0</v>
      </c>
    </row>
    <row r="304" spans="1:41">
      <c r="A304" s="460">
        <f t="shared" si="63"/>
        <v>297</v>
      </c>
      <c r="B304" s="363" t="s">
        <v>1284</v>
      </c>
      <c r="C304" s="351" t="s">
        <v>1286</v>
      </c>
      <c r="D304" s="351" t="s">
        <v>1285</v>
      </c>
      <c r="E304" s="129" t="s">
        <v>10</v>
      </c>
      <c r="F304" s="292"/>
      <c r="G304" s="618">
        <f t="shared" si="64"/>
        <v>9</v>
      </c>
      <c r="H304" s="158"/>
      <c r="I304" s="546"/>
      <c r="J304" s="296"/>
      <c r="K304" s="502"/>
      <c r="L304" s="432"/>
      <c r="M304" s="432"/>
      <c r="N304" s="207"/>
      <c r="O304" s="681"/>
      <c r="P304" s="681"/>
      <c r="Q304" s="379"/>
      <c r="R304" s="589">
        <v>9</v>
      </c>
      <c r="S304" s="432"/>
      <c r="T304" s="437"/>
      <c r="U304" s="129"/>
      <c r="V304" s="499"/>
      <c r="W304" s="178"/>
      <c r="X304" s="275"/>
      <c r="Y304" s="182"/>
      <c r="Z304" s="257"/>
      <c r="AA304" s="59"/>
      <c r="AB304" s="120">
        <f t="shared" si="102"/>
        <v>0</v>
      </c>
      <c r="AC304" s="43">
        <f t="shared" si="103"/>
        <v>0</v>
      </c>
      <c r="AD304" s="39">
        <f t="shared" si="104"/>
        <v>0</v>
      </c>
      <c r="AE304" s="68">
        <f t="shared" si="105"/>
        <v>0</v>
      </c>
      <c r="AF304" s="67">
        <f t="shared" si="106"/>
        <v>0</v>
      </c>
      <c r="AG304" s="45">
        <f t="shared" si="107"/>
        <v>0</v>
      </c>
      <c r="AH304" s="69">
        <f t="shared" si="108"/>
        <v>9</v>
      </c>
      <c r="AI304" s="39">
        <f t="shared" si="109"/>
        <v>0</v>
      </c>
      <c r="AJ304" s="39">
        <f t="shared" si="110"/>
        <v>0</v>
      </c>
      <c r="AK304" s="43">
        <f t="shared" si="111"/>
        <v>0</v>
      </c>
      <c r="AL304" s="47">
        <f t="shared" si="112"/>
        <v>0</v>
      </c>
      <c r="AM304" s="39">
        <f t="shared" si="113"/>
        <v>0</v>
      </c>
      <c r="AN304" s="39">
        <f t="shared" si="114"/>
        <v>0</v>
      </c>
      <c r="AO304" s="56">
        <f t="shared" si="115"/>
        <v>0</v>
      </c>
    </row>
    <row r="305" spans="1:41">
      <c r="A305" s="460">
        <f t="shared" si="63"/>
        <v>298</v>
      </c>
      <c r="B305" s="363" t="s">
        <v>647</v>
      </c>
      <c r="C305" s="344">
        <v>62613</v>
      </c>
      <c r="D305" s="344" t="s">
        <v>648</v>
      </c>
      <c r="E305" s="453" t="s">
        <v>10</v>
      </c>
      <c r="F305" s="324" t="s">
        <v>904</v>
      </c>
      <c r="G305" s="618">
        <f t="shared" si="64"/>
        <v>9</v>
      </c>
      <c r="H305" s="665"/>
      <c r="I305" s="284"/>
      <c r="J305" s="296"/>
      <c r="K305" s="498"/>
      <c r="L305" s="432"/>
      <c r="M305" s="432"/>
      <c r="N305" s="207"/>
      <c r="O305" s="681"/>
      <c r="P305" s="681"/>
      <c r="Q305" s="379">
        <v>9</v>
      </c>
      <c r="R305" s="589"/>
      <c r="S305" s="437"/>
      <c r="T305" s="437"/>
      <c r="U305" s="182"/>
      <c r="V305" s="499"/>
      <c r="W305" s="178"/>
      <c r="X305" s="182"/>
      <c r="Y305" s="182"/>
      <c r="Z305" s="257"/>
      <c r="AA305" s="59"/>
      <c r="AB305" s="120">
        <f t="shared" si="102"/>
        <v>0</v>
      </c>
      <c r="AC305" s="43">
        <f t="shared" si="103"/>
        <v>0</v>
      </c>
      <c r="AD305" s="39">
        <f t="shared" si="104"/>
        <v>0</v>
      </c>
      <c r="AE305" s="68">
        <f t="shared" si="105"/>
        <v>0</v>
      </c>
      <c r="AF305" s="67">
        <f t="shared" si="106"/>
        <v>0</v>
      </c>
      <c r="AG305" s="45">
        <f t="shared" si="107"/>
        <v>0</v>
      </c>
      <c r="AH305" s="69">
        <f t="shared" si="108"/>
        <v>9</v>
      </c>
      <c r="AI305" s="39">
        <f t="shared" si="109"/>
        <v>0</v>
      </c>
      <c r="AJ305" s="39">
        <f t="shared" si="110"/>
        <v>0</v>
      </c>
      <c r="AK305" s="43">
        <f t="shared" si="111"/>
        <v>0</v>
      </c>
      <c r="AL305" s="47">
        <f t="shared" si="112"/>
        <v>0</v>
      </c>
      <c r="AM305" s="39">
        <f t="shared" si="113"/>
        <v>0</v>
      </c>
      <c r="AN305" s="39">
        <f t="shared" si="114"/>
        <v>0</v>
      </c>
      <c r="AO305" s="56">
        <f t="shared" si="115"/>
        <v>0</v>
      </c>
    </row>
    <row r="306" spans="1:41">
      <c r="A306" s="460">
        <f t="shared" si="63"/>
        <v>299</v>
      </c>
      <c r="B306" s="363" t="s">
        <v>649</v>
      </c>
      <c r="C306" s="351">
        <v>54104</v>
      </c>
      <c r="D306" s="351" t="s">
        <v>650</v>
      </c>
      <c r="E306" s="182" t="s">
        <v>10</v>
      </c>
      <c r="F306" s="292" t="s">
        <v>904</v>
      </c>
      <c r="G306" s="618">
        <f t="shared" si="64"/>
        <v>9</v>
      </c>
      <c r="H306" s="158"/>
      <c r="I306" s="284"/>
      <c r="J306" s="296"/>
      <c r="K306" s="499"/>
      <c r="L306" s="437"/>
      <c r="M306" s="432"/>
      <c r="N306" s="207"/>
      <c r="O306" s="681"/>
      <c r="P306" s="681"/>
      <c r="Q306" s="379">
        <v>9</v>
      </c>
      <c r="R306" s="589"/>
      <c r="S306" s="437"/>
      <c r="T306" s="437"/>
      <c r="U306" s="182"/>
      <c r="V306" s="499"/>
      <c r="W306" s="178"/>
      <c r="X306" s="182"/>
      <c r="Y306" s="182"/>
      <c r="Z306" s="257"/>
      <c r="AA306" s="59"/>
      <c r="AB306" s="120">
        <f t="shared" si="102"/>
        <v>0</v>
      </c>
      <c r="AC306" s="43">
        <f t="shared" si="103"/>
        <v>0</v>
      </c>
      <c r="AD306" s="39">
        <f t="shared" si="104"/>
        <v>0</v>
      </c>
      <c r="AE306" s="68">
        <f t="shared" si="105"/>
        <v>0</v>
      </c>
      <c r="AF306" s="67">
        <f t="shared" si="106"/>
        <v>0</v>
      </c>
      <c r="AG306" s="45">
        <f t="shared" si="107"/>
        <v>0</v>
      </c>
      <c r="AH306" s="69">
        <f t="shared" si="108"/>
        <v>9</v>
      </c>
      <c r="AI306" s="39">
        <f t="shared" si="109"/>
        <v>0</v>
      </c>
      <c r="AJ306" s="39">
        <f t="shared" si="110"/>
        <v>0</v>
      </c>
      <c r="AK306" s="43">
        <f t="shared" si="111"/>
        <v>0</v>
      </c>
      <c r="AL306" s="47">
        <f t="shared" si="112"/>
        <v>0</v>
      </c>
      <c r="AM306" s="39">
        <f t="shared" si="113"/>
        <v>0</v>
      </c>
      <c r="AN306" s="39">
        <f t="shared" si="114"/>
        <v>0</v>
      </c>
      <c r="AO306" s="56">
        <f t="shared" si="115"/>
        <v>0</v>
      </c>
    </row>
    <row r="307" spans="1:41">
      <c r="A307" s="460">
        <f t="shared" si="63"/>
        <v>300</v>
      </c>
      <c r="B307" s="558" t="s">
        <v>1175</v>
      </c>
      <c r="C307" s="529">
        <v>102179</v>
      </c>
      <c r="D307" s="529" t="s">
        <v>1121</v>
      </c>
      <c r="E307" s="529" t="s">
        <v>13</v>
      </c>
      <c r="F307" s="538" t="s">
        <v>904</v>
      </c>
      <c r="G307" s="618">
        <f t="shared" si="64"/>
        <v>8</v>
      </c>
      <c r="H307" s="665"/>
      <c r="I307" s="284"/>
      <c r="J307" s="296"/>
      <c r="K307" s="499"/>
      <c r="L307" s="432"/>
      <c r="M307" s="432"/>
      <c r="N307" s="318"/>
      <c r="O307" s="681"/>
      <c r="P307" s="681"/>
      <c r="Q307" s="379"/>
      <c r="R307" s="589"/>
      <c r="S307" s="437"/>
      <c r="T307" s="437"/>
      <c r="U307" s="182"/>
      <c r="V307" s="499"/>
      <c r="W307" s="314">
        <v>8</v>
      </c>
      <c r="X307" s="182"/>
      <c r="Y307" s="182"/>
      <c r="Z307" s="257"/>
      <c r="AA307" s="59"/>
      <c r="AB307" s="120">
        <f t="shared" si="102"/>
        <v>0</v>
      </c>
      <c r="AC307" s="43">
        <f t="shared" si="103"/>
        <v>0</v>
      </c>
      <c r="AD307" s="39">
        <f t="shared" si="104"/>
        <v>0</v>
      </c>
      <c r="AE307" s="68">
        <f t="shared" si="105"/>
        <v>0</v>
      </c>
      <c r="AF307" s="67">
        <f t="shared" si="106"/>
        <v>0</v>
      </c>
      <c r="AG307" s="45">
        <f t="shared" si="107"/>
        <v>0</v>
      </c>
      <c r="AH307" s="69">
        <f t="shared" si="108"/>
        <v>0</v>
      </c>
      <c r="AI307" s="39">
        <f t="shared" si="109"/>
        <v>0</v>
      </c>
      <c r="AJ307" s="39">
        <f t="shared" si="110"/>
        <v>0</v>
      </c>
      <c r="AK307" s="43">
        <f t="shared" si="111"/>
        <v>0</v>
      </c>
      <c r="AL307" s="47">
        <f t="shared" si="112"/>
        <v>8</v>
      </c>
      <c r="AM307" s="39">
        <f t="shared" si="113"/>
        <v>0</v>
      </c>
      <c r="AN307" s="39">
        <f t="shared" si="114"/>
        <v>0</v>
      </c>
      <c r="AO307" s="56">
        <f t="shared" si="115"/>
        <v>0</v>
      </c>
    </row>
    <row r="308" spans="1:41">
      <c r="A308" s="460">
        <f t="shared" si="63"/>
        <v>301</v>
      </c>
      <c r="B308" s="272" t="s">
        <v>296</v>
      </c>
      <c r="C308" s="129">
        <v>94345</v>
      </c>
      <c r="D308" s="140" t="s">
        <v>297</v>
      </c>
      <c r="E308" s="140" t="s">
        <v>11</v>
      </c>
      <c r="F308" s="322" t="s">
        <v>904</v>
      </c>
      <c r="G308" s="618">
        <f t="shared" si="64"/>
        <v>8</v>
      </c>
      <c r="H308" s="159"/>
      <c r="I308" s="284"/>
      <c r="J308" s="296"/>
      <c r="K308" s="502">
        <v>8</v>
      </c>
      <c r="L308" s="432"/>
      <c r="M308" s="432"/>
      <c r="N308" s="207"/>
      <c r="O308" s="681"/>
      <c r="P308" s="681"/>
      <c r="Q308" s="353"/>
      <c r="R308" s="589"/>
      <c r="S308" s="437"/>
      <c r="T308" s="437"/>
      <c r="U308" s="182"/>
      <c r="V308" s="499"/>
      <c r="W308" s="178"/>
      <c r="X308" s="182"/>
      <c r="Y308" s="182"/>
      <c r="Z308" s="257"/>
      <c r="AA308" s="59"/>
      <c r="AB308" s="120">
        <f t="shared" si="102"/>
        <v>0</v>
      </c>
      <c r="AC308" s="43">
        <f t="shared" si="103"/>
        <v>0</v>
      </c>
      <c r="AD308" s="39">
        <f t="shared" si="104"/>
        <v>8</v>
      </c>
      <c r="AE308" s="68">
        <f t="shared" si="105"/>
        <v>0</v>
      </c>
      <c r="AF308" s="67">
        <f t="shared" si="106"/>
        <v>0</v>
      </c>
      <c r="AG308" s="45">
        <f t="shared" si="107"/>
        <v>0</v>
      </c>
      <c r="AH308" s="69">
        <f t="shared" si="108"/>
        <v>0</v>
      </c>
      <c r="AI308" s="39">
        <f t="shared" si="109"/>
        <v>0</v>
      </c>
      <c r="AJ308" s="39">
        <f t="shared" si="110"/>
        <v>0</v>
      </c>
      <c r="AK308" s="43">
        <f t="shared" si="111"/>
        <v>0</v>
      </c>
      <c r="AL308" s="47">
        <f t="shared" si="112"/>
        <v>0</v>
      </c>
      <c r="AM308" s="39">
        <f t="shared" si="113"/>
        <v>0</v>
      </c>
      <c r="AN308" s="39">
        <f t="shared" si="114"/>
        <v>0</v>
      </c>
      <c r="AO308" s="56">
        <f t="shared" si="115"/>
        <v>0</v>
      </c>
    </row>
    <row r="309" spans="1:41">
      <c r="A309" s="460">
        <f t="shared" si="63"/>
        <v>302</v>
      </c>
      <c r="B309" s="313" t="s">
        <v>575</v>
      </c>
      <c r="C309" s="314">
        <v>67855</v>
      </c>
      <c r="D309" s="314" t="s">
        <v>576</v>
      </c>
      <c r="E309" s="129" t="s">
        <v>1</v>
      </c>
      <c r="F309" s="234" t="s">
        <v>904</v>
      </c>
      <c r="G309" s="618">
        <f t="shared" si="64"/>
        <v>8</v>
      </c>
      <c r="H309" s="665"/>
      <c r="I309" s="284"/>
      <c r="J309" s="296"/>
      <c r="K309" s="499"/>
      <c r="L309" s="432"/>
      <c r="M309" s="432"/>
      <c r="N309" s="318">
        <v>8</v>
      </c>
      <c r="O309" s="681"/>
      <c r="P309" s="681"/>
      <c r="Q309" s="353"/>
      <c r="R309" s="589"/>
      <c r="S309" s="437"/>
      <c r="T309" s="437"/>
      <c r="U309" s="182"/>
      <c r="V309" s="499"/>
      <c r="W309" s="178"/>
      <c r="X309" s="182"/>
      <c r="Y309" s="182"/>
      <c r="Z309" s="257"/>
      <c r="AA309" s="59"/>
      <c r="AB309" s="120">
        <f t="shared" si="102"/>
        <v>0</v>
      </c>
      <c r="AC309" s="43">
        <f t="shared" si="103"/>
        <v>0</v>
      </c>
      <c r="AD309" s="39">
        <f t="shared" si="104"/>
        <v>0</v>
      </c>
      <c r="AE309" s="68">
        <f t="shared" si="105"/>
        <v>0</v>
      </c>
      <c r="AF309" s="67">
        <f t="shared" si="106"/>
        <v>8</v>
      </c>
      <c r="AG309" s="45">
        <f t="shared" si="107"/>
        <v>0</v>
      </c>
      <c r="AH309" s="69">
        <f t="shared" si="108"/>
        <v>0</v>
      </c>
      <c r="AI309" s="39">
        <f t="shared" si="109"/>
        <v>0</v>
      </c>
      <c r="AJ309" s="39">
        <f t="shared" si="110"/>
        <v>0</v>
      </c>
      <c r="AK309" s="43">
        <f t="shared" si="111"/>
        <v>0</v>
      </c>
      <c r="AL309" s="47">
        <f t="shared" si="112"/>
        <v>0</v>
      </c>
      <c r="AM309" s="39">
        <f t="shared" si="113"/>
        <v>0</v>
      </c>
      <c r="AN309" s="39">
        <f t="shared" si="114"/>
        <v>0</v>
      </c>
      <c r="AO309" s="56">
        <f t="shared" si="115"/>
        <v>0</v>
      </c>
    </row>
    <row r="310" spans="1:41">
      <c r="A310" s="460">
        <f t="shared" si="63"/>
        <v>303</v>
      </c>
      <c r="B310" s="459" t="s">
        <v>854</v>
      </c>
      <c r="C310" s="431"/>
      <c r="D310" s="129">
        <v>998669</v>
      </c>
      <c r="E310" s="399" t="s">
        <v>5</v>
      </c>
      <c r="F310" s="467"/>
      <c r="G310" s="618">
        <f t="shared" si="64"/>
        <v>8</v>
      </c>
      <c r="H310" s="665"/>
      <c r="I310" s="284"/>
      <c r="J310" s="296"/>
      <c r="K310" s="498"/>
      <c r="L310" s="432"/>
      <c r="M310" s="674"/>
      <c r="N310" s="207"/>
      <c r="O310" s="681"/>
      <c r="P310" s="681"/>
      <c r="Q310" s="379"/>
      <c r="R310" s="589"/>
      <c r="S310" s="432"/>
      <c r="T310" s="437"/>
      <c r="U310" s="182"/>
      <c r="V310" s="499"/>
      <c r="W310" s="178"/>
      <c r="X310" s="182"/>
      <c r="Y310" s="290">
        <v>8</v>
      </c>
      <c r="Z310" s="257"/>
      <c r="AA310" s="59"/>
      <c r="AB310" s="120">
        <f t="shared" si="102"/>
        <v>0</v>
      </c>
      <c r="AC310" s="43">
        <f t="shared" si="103"/>
        <v>0</v>
      </c>
      <c r="AD310" s="39">
        <f t="shared" si="104"/>
        <v>0</v>
      </c>
      <c r="AE310" s="68">
        <f t="shared" si="105"/>
        <v>0</v>
      </c>
      <c r="AF310" s="67">
        <f t="shared" si="106"/>
        <v>0</v>
      </c>
      <c r="AG310" s="45">
        <f t="shared" si="107"/>
        <v>0</v>
      </c>
      <c r="AH310" s="69">
        <f t="shared" si="108"/>
        <v>0</v>
      </c>
      <c r="AI310" s="39">
        <f t="shared" si="109"/>
        <v>0</v>
      </c>
      <c r="AJ310" s="39">
        <f t="shared" si="110"/>
        <v>0</v>
      </c>
      <c r="AK310" s="43">
        <f t="shared" si="111"/>
        <v>0</v>
      </c>
      <c r="AL310" s="47">
        <f t="shared" si="112"/>
        <v>0</v>
      </c>
      <c r="AM310" s="39">
        <f t="shared" si="113"/>
        <v>0</v>
      </c>
      <c r="AN310" s="39">
        <f t="shared" si="114"/>
        <v>8</v>
      </c>
      <c r="AO310" s="56">
        <f t="shared" si="115"/>
        <v>0</v>
      </c>
    </row>
    <row r="311" spans="1:41">
      <c r="A311" s="460">
        <f t="shared" si="63"/>
        <v>304</v>
      </c>
      <c r="B311" s="472" t="s">
        <v>978</v>
      </c>
      <c r="C311" s="477">
        <v>101712</v>
      </c>
      <c r="D311" s="444" t="s">
        <v>979</v>
      </c>
      <c r="E311" s="473" t="s">
        <v>11</v>
      </c>
      <c r="F311" s="480"/>
      <c r="G311" s="618">
        <f t="shared" si="64"/>
        <v>7</v>
      </c>
      <c r="H311" s="158"/>
      <c r="I311" s="284"/>
      <c r="J311" s="296"/>
      <c r="K311" s="502"/>
      <c r="L311" s="432"/>
      <c r="M311" s="432"/>
      <c r="N311" s="207"/>
      <c r="O311" s="681"/>
      <c r="P311" s="681"/>
      <c r="Q311" s="379"/>
      <c r="R311" s="589"/>
      <c r="S311" s="437"/>
      <c r="T311" s="437"/>
      <c r="U311" s="129"/>
      <c r="V311" s="499">
        <v>7</v>
      </c>
      <c r="W311" s="178"/>
      <c r="X311" s="182"/>
      <c r="Y311" s="182"/>
      <c r="Z311" s="257"/>
      <c r="AA311" s="59"/>
      <c r="AB311" s="120">
        <f t="shared" si="102"/>
        <v>0</v>
      </c>
      <c r="AC311" s="43">
        <f t="shared" si="103"/>
        <v>0</v>
      </c>
      <c r="AD311" s="39">
        <f t="shared" si="104"/>
        <v>0</v>
      </c>
      <c r="AE311" s="68">
        <f t="shared" si="105"/>
        <v>0</v>
      </c>
      <c r="AF311" s="67">
        <f t="shared" si="106"/>
        <v>0</v>
      </c>
      <c r="AG311" s="45">
        <f t="shared" si="107"/>
        <v>0</v>
      </c>
      <c r="AH311" s="69">
        <f t="shared" si="108"/>
        <v>0</v>
      </c>
      <c r="AI311" s="39">
        <f t="shared" si="109"/>
        <v>0</v>
      </c>
      <c r="AJ311" s="39">
        <f t="shared" si="110"/>
        <v>0</v>
      </c>
      <c r="AK311" s="43">
        <f t="shared" si="111"/>
        <v>7</v>
      </c>
      <c r="AL311" s="47">
        <f t="shared" si="112"/>
        <v>0</v>
      </c>
      <c r="AM311" s="39">
        <f t="shared" si="113"/>
        <v>0</v>
      </c>
      <c r="AN311" s="39">
        <f t="shared" si="114"/>
        <v>0</v>
      </c>
      <c r="AO311" s="56">
        <f t="shared" si="115"/>
        <v>0</v>
      </c>
    </row>
    <row r="312" spans="1:41">
      <c r="A312" s="460">
        <f t="shared" si="63"/>
        <v>305</v>
      </c>
      <c r="B312" s="272" t="s">
        <v>577</v>
      </c>
      <c r="C312" s="314">
        <v>16907</v>
      </c>
      <c r="D312" s="129" t="s">
        <v>578</v>
      </c>
      <c r="E312" s="129" t="s">
        <v>1</v>
      </c>
      <c r="F312" s="234"/>
      <c r="G312" s="618">
        <f t="shared" si="64"/>
        <v>7</v>
      </c>
      <c r="H312" s="665"/>
      <c r="I312" s="284"/>
      <c r="J312" s="296"/>
      <c r="K312" s="499"/>
      <c r="L312" s="432"/>
      <c r="M312" s="432"/>
      <c r="N312" s="318">
        <v>7</v>
      </c>
      <c r="O312" s="681"/>
      <c r="P312" s="681"/>
      <c r="Q312" s="353"/>
      <c r="R312" s="589"/>
      <c r="S312" s="437"/>
      <c r="T312" s="437"/>
      <c r="U312" s="182"/>
      <c r="V312" s="499"/>
      <c r="W312" s="178"/>
      <c r="X312" s="182"/>
      <c r="Y312" s="182"/>
      <c r="Z312" s="257"/>
      <c r="AA312" s="59"/>
      <c r="AB312" s="120">
        <f t="shared" si="102"/>
        <v>0</v>
      </c>
      <c r="AC312" s="43">
        <f t="shared" si="103"/>
        <v>0</v>
      </c>
      <c r="AD312" s="39">
        <f t="shared" si="104"/>
        <v>0</v>
      </c>
      <c r="AE312" s="68">
        <f t="shared" si="105"/>
        <v>0</v>
      </c>
      <c r="AF312" s="67">
        <f t="shared" si="106"/>
        <v>7</v>
      </c>
      <c r="AG312" s="45">
        <f t="shared" si="107"/>
        <v>0</v>
      </c>
      <c r="AH312" s="69">
        <f t="shared" si="108"/>
        <v>0</v>
      </c>
      <c r="AI312" s="39">
        <f t="shared" si="109"/>
        <v>0</v>
      </c>
      <c r="AJ312" s="39">
        <f t="shared" si="110"/>
        <v>0</v>
      </c>
      <c r="AK312" s="43">
        <f t="shared" si="111"/>
        <v>0</v>
      </c>
      <c r="AL312" s="47">
        <f t="shared" si="112"/>
        <v>0</v>
      </c>
      <c r="AM312" s="39">
        <f t="shared" si="113"/>
        <v>0</v>
      </c>
      <c r="AN312" s="39">
        <f t="shared" si="114"/>
        <v>0</v>
      </c>
      <c r="AO312" s="56">
        <f t="shared" si="115"/>
        <v>0</v>
      </c>
    </row>
    <row r="313" spans="1:41">
      <c r="A313" s="460">
        <f t="shared" si="63"/>
        <v>306</v>
      </c>
      <c r="B313" s="449" t="s">
        <v>821</v>
      </c>
      <c r="C313" s="451">
        <v>100845</v>
      </c>
      <c r="D313" s="451" t="s">
        <v>822</v>
      </c>
      <c r="E313" s="451" t="s">
        <v>4</v>
      </c>
      <c r="F313" s="454"/>
      <c r="G313" s="618">
        <f t="shared" si="64"/>
        <v>6</v>
      </c>
      <c r="H313" s="665"/>
      <c r="I313" s="284"/>
      <c r="J313" s="296"/>
      <c r="K313" s="498"/>
      <c r="L313" s="432"/>
      <c r="M313" s="674"/>
      <c r="N313" s="207"/>
      <c r="O313" s="681"/>
      <c r="P313" s="681"/>
      <c r="Q313" s="379"/>
      <c r="R313" s="589"/>
      <c r="S313" s="437"/>
      <c r="T313" s="437"/>
      <c r="U313" s="129">
        <v>6</v>
      </c>
      <c r="V313" s="499"/>
      <c r="W313" s="178"/>
      <c r="X313" s="182"/>
      <c r="Y313" s="182"/>
      <c r="Z313" s="257"/>
      <c r="AA313" s="59"/>
      <c r="AB313" s="120">
        <f t="shared" si="102"/>
        <v>0</v>
      </c>
      <c r="AC313" s="43">
        <f t="shared" si="103"/>
        <v>0</v>
      </c>
      <c r="AD313" s="39">
        <f t="shared" si="104"/>
        <v>0</v>
      </c>
      <c r="AE313" s="68">
        <f t="shared" si="105"/>
        <v>0</v>
      </c>
      <c r="AF313" s="67">
        <f t="shared" si="106"/>
        <v>0</v>
      </c>
      <c r="AG313" s="45">
        <f t="shared" si="107"/>
        <v>0</v>
      </c>
      <c r="AH313" s="69">
        <f t="shared" si="108"/>
        <v>0</v>
      </c>
      <c r="AI313" s="39">
        <f t="shared" si="109"/>
        <v>0</v>
      </c>
      <c r="AJ313" s="39">
        <f t="shared" si="110"/>
        <v>6</v>
      </c>
      <c r="AK313" s="43">
        <f t="shared" si="111"/>
        <v>0</v>
      </c>
      <c r="AL313" s="47">
        <f t="shared" si="112"/>
        <v>0</v>
      </c>
      <c r="AM313" s="39">
        <f t="shared" si="113"/>
        <v>0</v>
      </c>
      <c r="AN313" s="39">
        <f t="shared" si="114"/>
        <v>0</v>
      </c>
      <c r="AO313" s="56">
        <f t="shared" si="115"/>
        <v>0</v>
      </c>
    </row>
    <row r="314" spans="1:41">
      <c r="A314" s="460">
        <f t="shared" si="63"/>
        <v>307</v>
      </c>
      <c r="B314" s="272" t="s">
        <v>298</v>
      </c>
      <c r="C314" s="129">
        <v>94340</v>
      </c>
      <c r="D314" s="140" t="s">
        <v>299</v>
      </c>
      <c r="E314" s="140" t="s">
        <v>11</v>
      </c>
      <c r="F314" s="322" t="s">
        <v>904</v>
      </c>
      <c r="G314" s="618">
        <f t="shared" si="64"/>
        <v>6</v>
      </c>
      <c r="H314" s="158"/>
      <c r="I314" s="284"/>
      <c r="J314" s="296"/>
      <c r="K314" s="502">
        <v>6</v>
      </c>
      <c r="L314" s="432"/>
      <c r="M314" s="432"/>
      <c r="N314" s="207"/>
      <c r="O314" s="681"/>
      <c r="P314" s="681"/>
      <c r="Q314" s="353"/>
      <c r="R314" s="589"/>
      <c r="S314" s="437"/>
      <c r="T314" s="437"/>
      <c r="U314" s="182"/>
      <c r="V314" s="499"/>
      <c r="W314" s="178"/>
      <c r="X314" s="182"/>
      <c r="Y314" s="182"/>
      <c r="Z314" s="257"/>
      <c r="AA314" s="59"/>
      <c r="AB314" s="120">
        <f t="shared" si="102"/>
        <v>0</v>
      </c>
      <c r="AC314" s="43">
        <f t="shared" si="103"/>
        <v>0</v>
      </c>
      <c r="AD314" s="39">
        <f t="shared" si="104"/>
        <v>6</v>
      </c>
      <c r="AE314" s="68">
        <f t="shared" si="105"/>
        <v>0</v>
      </c>
      <c r="AF314" s="67">
        <f t="shared" si="106"/>
        <v>0</v>
      </c>
      <c r="AG314" s="45">
        <f t="shared" si="107"/>
        <v>0</v>
      </c>
      <c r="AH314" s="69">
        <f t="shared" si="108"/>
        <v>0</v>
      </c>
      <c r="AI314" s="39">
        <f t="shared" si="109"/>
        <v>0</v>
      </c>
      <c r="AJ314" s="39">
        <f t="shared" si="110"/>
        <v>0</v>
      </c>
      <c r="AK314" s="43">
        <f t="shared" si="111"/>
        <v>0</v>
      </c>
      <c r="AL314" s="47">
        <f t="shared" si="112"/>
        <v>0</v>
      </c>
      <c r="AM314" s="39">
        <f t="shared" si="113"/>
        <v>0</v>
      </c>
      <c r="AN314" s="39">
        <f t="shared" si="114"/>
        <v>0</v>
      </c>
      <c r="AO314" s="56">
        <f t="shared" si="115"/>
        <v>0</v>
      </c>
    </row>
    <row r="315" spans="1:41">
      <c r="A315" s="460">
        <f t="shared" si="63"/>
        <v>308</v>
      </c>
      <c r="B315" s="476" t="s">
        <v>322</v>
      </c>
      <c r="C315" s="477">
        <v>21769</v>
      </c>
      <c r="D315" s="477">
        <v>251</v>
      </c>
      <c r="E315" s="288" t="s">
        <v>11</v>
      </c>
      <c r="F315" s="479"/>
      <c r="G315" s="618">
        <f t="shared" si="64"/>
        <v>6</v>
      </c>
      <c r="H315" s="665"/>
      <c r="I315" s="284"/>
      <c r="J315" s="296"/>
      <c r="K315" s="499"/>
      <c r="L315" s="432"/>
      <c r="M315" s="432"/>
      <c r="N315" s="318"/>
      <c r="O315" s="681"/>
      <c r="P315" s="681"/>
      <c r="Q315" s="379"/>
      <c r="R315" s="589"/>
      <c r="S315" s="437"/>
      <c r="T315" s="437"/>
      <c r="U315" s="129"/>
      <c r="V315" s="499">
        <v>6</v>
      </c>
      <c r="W315" s="178"/>
      <c r="X315" s="182"/>
      <c r="Y315" s="182"/>
      <c r="Z315" s="257"/>
      <c r="AA315" s="59"/>
      <c r="AB315" s="120">
        <f t="shared" si="102"/>
        <v>0</v>
      </c>
      <c r="AC315" s="43">
        <f t="shared" si="103"/>
        <v>0</v>
      </c>
      <c r="AD315" s="39">
        <f t="shared" si="104"/>
        <v>0</v>
      </c>
      <c r="AE315" s="68">
        <f t="shared" si="105"/>
        <v>0</v>
      </c>
      <c r="AF315" s="67">
        <f t="shared" si="106"/>
        <v>0</v>
      </c>
      <c r="AG315" s="45">
        <f t="shared" si="107"/>
        <v>0</v>
      </c>
      <c r="AH315" s="69">
        <f t="shared" si="108"/>
        <v>0</v>
      </c>
      <c r="AI315" s="39">
        <f t="shared" si="109"/>
        <v>0</v>
      </c>
      <c r="AJ315" s="39">
        <f t="shared" si="110"/>
        <v>0</v>
      </c>
      <c r="AK315" s="43">
        <f t="shared" si="111"/>
        <v>6</v>
      </c>
      <c r="AL315" s="47">
        <f t="shared" si="112"/>
        <v>0</v>
      </c>
      <c r="AM315" s="39">
        <f t="shared" si="113"/>
        <v>0</v>
      </c>
      <c r="AN315" s="39">
        <f t="shared" si="114"/>
        <v>0</v>
      </c>
      <c r="AO315" s="56">
        <f t="shared" si="115"/>
        <v>0</v>
      </c>
    </row>
    <row r="316" spans="1:41">
      <c r="A316" s="460">
        <f t="shared" si="63"/>
        <v>309</v>
      </c>
      <c r="B316" s="476" t="s">
        <v>981</v>
      </c>
      <c r="C316" s="477">
        <v>101723</v>
      </c>
      <c r="D316" s="444" t="s">
        <v>983</v>
      </c>
      <c r="E316" s="288" t="s">
        <v>11</v>
      </c>
      <c r="F316" s="479"/>
      <c r="G316" s="618">
        <f t="shared" si="64"/>
        <v>5</v>
      </c>
      <c r="H316" s="158"/>
      <c r="I316" s="546"/>
      <c r="J316" s="296"/>
      <c r="K316" s="502"/>
      <c r="L316" s="432"/>
      <c r="M316" s="432"/>
      <c r="N316" s="207"/>
      <c r="O316" s="681"/>
      <c r="P316" s="681"/>
      <c r="Q316" s="379"/>
      <c r="R316" s="589"/>
      <c r="S316" s="437"/>
      <c r="T316" s="437"/>
      <c r="U316" s="129"/>
      <c r="V316" s="499">
        <v>5</v>
      </c>
      <c r="W316" s="178"/>
      <c r="X316" s="182"/>
      <c r="Y316" s="182"/>
      <c r="Z316" s="257"/>
      <c r="AA316" s="59"/>
      <c r="AB316" s="120">
        <f t="shared" ref="AB316:AB327" si="116">H316</f>
        <v>0</v>
      </c>
      <c r="AC316" s="43">
        <f t="shared" ref="AC316:AC327" si="117">MAX(I316,J316)</f>
        <v>0</v>
      </c>
      <c r="AD316" s="39">
        <f t="shared" ref="AD316:AD327" si="118">K316</f>
        <v>0</v>
      </c>
      <c r="AE316" s="68">
        <f t="shared" ref="AE316:AE327" si="119">MAX(L316,M316)</f>
        <v>0</v>
      </c>
      <c r="AF316" s="67">
        <f t="shared" ref="AF316:AF327" si="120">N316</f>
        <v>0</v>
      </c>
      <c r="AG316" s="45">
        <f t="shared" ref="AG316:AG327" si="121">MAX(O316,P316)</f>
        <v>0</v>
      </c>
      <c r="AH316" s="69">
        <f t="shared" ref="AH316:AH327" si="122">MAX(Q316,R316)</f>
        <v>0</v>
      </c>
      <c r="AI316" s="39">
        <f t="shared" ref="AI316:AI327" si="123">MAX(S316,T316)</f>
        <v>0</v>
      </c>
      <c r="AJ316" s="39">
        <f t="shared" ref="AJ316:AJ327" si="124">U316</f>
        <v>0</v>
      </c>
      <c r="AK316" s="43">
        <f t="shared" ref="AK316:AK327" si="125">V316</f>
        <v>5</v>
      </c>
      <c r="AL316" s="47">
        <f t="shared" ref="AL316:AL327" si="126">W316</f>
        <v>0</v>
      </c>
      <c r="AM316" s="39">
        <f t="shared" ref="AM316:AM327" si="127">X316</f>
        <v>0</v>
      </c>
      <c r="AN316" s="39">
        <f t="shared" ref="AN316:AN327" si="128">Y316</f>
        <v>0</v>
      </c>
      <c r="AO316" s="56">
        <f t="shared" ref="AO316:AO327" si="129">Z316</f>
        <v>0</v>
      </c>
    </row>
    <row r="317" spans="1:41">
      <c r="A317" s="460">
        <f t="shared" si="63"/>
        <v>310</v>
      </c>
      <c r="B317" s="449" t="s">
        <v>823</v>
      </c>
      <c r="C317" s="451">
        <v>85234</v>
      </c>
      <c r="D317" s="451" t="s">
        <v>824</v>
      </c>
      <c r="E317" s="451" t="s">
        <v>4</v>
      </c>
      <c r="F317" s="454"/>
      <c r="G317" s="618">
        <f t="shared" si="64"/>
        <v>5</v>
      </c>
      <c r="H317" s="159"/>
      <c r="I317" s="284"/>
      <c r="J317" s="296"/>
      <c r="K317" s="499"/>
      <c r="L317" s="437"/>
      <c r="M317" s="432"/>
      <c r="N317" s="331"/>
      <c r="O317" s="681"/>
      <c r="P317" s="681"/>
      <c r="Q317" s="353"/>
      <c r="R317" s="589"/>
      <c r="S317" s="432"/>
      <c r="T317" s="437"/>
      <c r="U317" s="129">
        <v>5</v>
      </c>
      <c r="V317" s="499"/>
      <c r="W317" s="178"/>
      <c r="X317" s="182"/>
      <c r="Y317" s="182"/>
      <c r="Z317" s="257"/>
      <c r="AA317" s="59"/>
      <c r="AB317" s="120">
        <f t="shared" si="116"/>
        <v>0</v>
      </c>
      <c r="AC317" s="43">
        <f t="shared" si="117"/>
        <v>0</v>
      </c>
      <c r="AD317" s="39">
        <f t="shared" si="118"/>
        <v>0</v>
      </c>
      <c r="AE317" s="68">
        <f t="shared" si="119"/>
        <v>0</v>
      </c>
      <c r="AF317" s="67">
        <f t="shared" si="120"/>
        <v>0</v>
      </c>
      <c r="AG317" s="45">
        <f t="shared" si="121"/>
        <v>0</v>
      </c>
      <c r="AH317" s="69">
        <f t="shared" si="122"/>
        <v>0</v>
      </c>
      <c r="AI317" s="39">
        <f t="shared" si="123"/>
        <v>0</v>
      </c>
      <c r="AJ317" s="39">
        <f t="shared" si="124"/>
        <v>5</v>
      </c>
      <c r="AK317" s="43">
        <f t="shared" si="125"/>
        <v>0</v>
      </c>
      <c r="AL317" s="47">
        <f t="shared" si="126"/>
        <v>0</v>
      </c>
      <c r="AM317" s="39">
        <f t="shared" si="127"/>
        <v>0</v>
      </c>
      <c r="AN317" s="39">
        <f t="shared" si="128"/>
        <v>0</v>
      </c>
      <c r="AO317" s="56">
        <f t="shared" si="129"/>
        <v>0</v>
      </c>
    </row>
    <row r="318" spans="1:41">
      <c r="A318" s="460">
        <f t="shared" si="63"/>
        <v>311</v>
      </c>
      <c r="B318" s="407" t="s">
        <v>745</v>
      </c>
      <c r="C318" s="182">
        <v>62119</v>
      </c>
      <c r="D318" s="406" t="s">
        <v>746</v>
      </c>
      <c r="E318" s="155" t="s">
        <v>12</v>
      </c>
      <c r="F318" s="423" t="s">
        <v>904</v>
      </c>
      <c r="G318" s="618">
        <f t="shared" si="64"/>
        <v>5</v>
      </c>
      <c r="H318" s="159"/>
      <c r="I318" s="284"/>
      <c r="J318" s="296"/>
      <c r="K318" s="499"/>
      <c r="L318" s="437"/>
      <c r="M318" s="432"/>
      <c r="N318" s="331"/>
      <c r="O318" s="681"/>
      <c r="P318" s="681"/>
      <c r="Q318" s="379"/>
      <c r="R318" s="589"/>
      <c r="S318" s="432">
        <v>0</v>
      </c>
      <c r="T318" s="437">
        <v>5</v>
      </c>
      <c r="U318" s="182"/>
      <c r="V318" s="499"/>
      <c r="W318" s="178"/>
      <c r="X318" s="275"/>
      <c r="Y318" s="182"/>
      <c r="Z318" s="257"/>
      <c r="AA318" s="59"/>
      <c r="AB318" s="120">
        <f t="shared" si="116"/>
        <v>0</v>
      </c>
      <c r="AC318" s="43">
        <f t="shared" si="117"/>
        <v>0</v>
      </c>
      <c r="AD318" s="39">
        <f t="shared" si="118"/>
        <v>0</v>
      </c>
      <c r="AE318" s="68">
        <f t="shared" si="119"/>
        <v>0</v>
      </c>
      <c r="AF318" s="67">
        <f t="shared" si="120"/>
        <v>0</v>
      </c>
      <c r="AG318" s="45">
        <f t="shared" si="121"/>
        <v>0</v>
      </c>
      <c r="AH318" s="69">
        <f t="shared" si="122"/>
        <v>0</v>
      </c>
      <c r="AI318" s="39">
        <f t="shared" si="123"/>
        <v>5</v>
      </c>
      <c r="AJ318" s="39">
        <f t="shared" si="124"/>
        <v>0</v>
      </c>
      <c r="AK318" s="43">
        <f t="shared" si="125"/>
        <v>0</v>
      </c>
      <c r="AL318" s="47">
        <f t="shared" si="126"/>
        <v>0</v>
      </c>
      <c r="AM318" s="39">
        <f t="shared" si="127"/>
        <v>0</v>
      </c>
      <c r="AN318" s="39">
        <f t="shared" si="128"/>
        <v>0</v>
      </c>
      <c r="AO318" s="56">
        <f t="shared" si="129"/>
        <v>0</v>
      </c>
    </row>
    <row r="319" spans="1:41">
      <c r="A319" s="460">
        <f t="shared" si="63"/>
        <v>312</v>
      </c>
      <c r="B319" s="407" t="s">
        <v>742</v>
      </c>
      <c r="C319" s="182">
        <v>62118</v>
      </c>
      <c r="D319" s="406" t="s">
        <v>743</v>
      </c>
      <c r="E319" s="155" t="s">
        <v>12</v>
      </c>
      <c r="F319" s="423" t="s">
        <v>904</v>
      </c>
      <c r="G319" s="618">
        <f t="shared" si="64"/>
        <v>5</v>
      </c>
      <c r="H319" s="159"/>
      <c r="I319" s="284"/>
      <c r="J319" s="296"/>
      <c r="K319" s="499"/>
      <c r="L319" s="437"/>
      <c r="M319" s="432"/>
      <c r="N319" s="331"/>
      <c r="O319" s="681"/>
      <c r="P319" s="681"/>
      <c r="Q319" s="353"/>
      <c r="R319" s="589"/>
      <c r="S319" s="432">
        <v>5</v>
      </c>
      <c r="T319" s="437">
        <v>0</v>
      </c>
      <c r="U319" s="182"/>
      <c r="V319" s="499"/>
      <c r="W319" s="178"/>
      <c r="X319" s="182"/>
      <c r="Y319" s="182"/>
      <c r="Z319" s="257"/>
      <c r="AA319" s="59"/>
      <c r="AB319" s="120">
        <f t="shared" si="116"/>
        <v>0</v>
      </c>
      <c r="AC319" s="43">
        <f t="shared" si="117"/>
        <v>0</v>
      </c>
      <c r="AD319" s="39">
        <f t="shared" si="118"/>
        <v>0</v>
      </c>
      <c r="AE319" s="68">
        <f t="shared" si="119"/>
        <v>0</v>
      </c>
      <c r="AF319" s="67">
        <f t="shared" si="120"/>
        <v>0</v>
      </c>
      <c r="AG319" s="45">
        <f t="shared" si="121"/>
        <v>0</v>
      </c>
      <c r="AH319" s="69">
        <f t="shared" si="122"/>
        <v>0</v>
      </c>
      <c r="AI319" s="39">
        <f t="shared" si="123"/>
        <v>5</v>
      </c>
      <c r="AJ319" s="39">
        <f t="shared" si="124"/>
        <v>0</v>
      </c>
      <c r="AK319" s="43">
        <f t="shared" si="125"/>
        <v>0</v>
      </c>
      <c r="AL319" s="47">
        <f t="shared" si="126"/>
        <v>0</v>
      </c>
      <c r="AM319" s="39">
        <f t="shared" si="127"/>
        <v>0</v>
      </c>
      <c r="AN319" s="39">
        <f t="shared" si="128"/>
        <v>0</v>
      </c>
      <c r="AO319" s="56">
        <f t="shared" si="129"/>
        <v>0</v>
      </c>
    </row>
    <row r="320" spans="1:41">
      <c r="A320" s="460">
        <f t="shared" si="63"/>
        <v>313</v>
      </c>
      <c r="B320" s="363" t="s">
        <v>1287</v>
      </c>
      <c r="C320" s="344"/>
      <c r="D320" s="344" t="s">
        <v>1288</v>
      </c>
      <c r="E320" s="129" t="s">
        <v>10</v>
      </c>
      <c r="F320" s="292"/>
      <c r="G320" s="618">
        <f t="shared" si="64"/>
        <v>4</v>
      </c>
      <c r="H320" s="665"/>
      <c r="I320" s="296"/>
      <c r="J320" s="296"/>
      <c r="K320" s="499"/>
      <c r="L320" s="432"/>
      <c r="M320" s="432"/>
      <c r="N320" s="318"/>
      <c r="O320" s="681"/>
      <c r="P320" s="681"/>
      <c r="Q320" s="379"/>
      <c r="R320" s="589">
        <v>4</v>
      </c>
      <c r="S320" s="437"/>
      <c r="T320" s="437"/>
      <c r="U320" s="182"/>
      <c r="V320" s="499"/>
      <c r="W320" s="178"/>
      <c r="X320" s="182"/>
      <c r="Y320" s="182"/>
      <c r="Z320" s="670"/>
      <c r="AA320" s="59"/>
      <c r="AB320" s="120">
        <f t="shared" si="116"/>
        <v>0</v>
      </c>
      <c r="AC320" s="43">
        <f t="shared" si="117"/>
        <v>0</v>
      </c>
      <c r="AD320" s="39">
        <f t="shared" si="118"/>
        <v>0</v>
      </c>
      <c r="AE320" s="68">
        <f t="shared" si="119"/>
        <v>0</v>
      </c>
      <c r="AF320" s="67">
        <f t="shared" si="120"/>
        <v>0</v>
      </c>
      <c r="AG320" s="45">
        <f t="shared" si="121"/>
        <v>0</v>
      </c>
      <c r="AH320" s="69">
        <f t="shared" si="122"/>
        <v>4</v>
      </c>
      <c r="AI320" s="39">
        <f t="shared" si="123"/>
        <v>0</v>
      </c>
      <c r="AJ320" s="39">
        <f t="shared" si="124"/>
        <v>0</v>
      </c>
      <c r="AK320" s="43">
        <f t="shared" si="125"/>
        <v>0</v>
      </c>
      <c r="AL320" s="47">
        <f t="shared" si="126"/>
        <v>0</v>
      </c>
      <c r="AM320" s="39">
        <f t="shared" si="127"/>
        <v>0</v>
      </c>
      <c r="AN320" s="39">
        <f t="shared" si="128"/>
        <v>0</v>
      </c>
      <c r="AO320" s="56">
        <f t="shared" si="129"/>
        <v>0</v>
      </c>
    </row>
    <row r="321" spans="1:41">
      <c r="A321" s="460">
        <f t="shared" si="63"/>
        <v>314</v>
      </c>
      <c r="B321" s="449" t="s">
        <v>825</v>
      </c>
      <c r="C321" s="451">
        <v>101034</v>
      </c>
      <c r="D321" s="451" t="s">
        <v>826</v>
      </c>
      <c r="E321" s="451" t="s">
        <v>4</v>
      </c>
      <c r="F321" s="454"/>
      <c r="G321" s="618">
        <f t="shared" si="64"/>
        <v>3</v>
      </c>
      <c r="H321" s="158"/>
      <c r="I321" s="546"/>
      <c r="J321" s="296"/>
      <c r="K321" s="502"/>
      <c r="L321" s="432"/>
      <c r="M321" s="432"/>
      <c r="N321" s="207"/>
      <c r="O321" s="681"/>
      <c r="P321" s="681"/>
      <c r="Q321" s="379"/>
      <c r="R321" s="589"/>
      <c r="S321" s="437"/>
      <c r="T321" s="437"/>
      <c r="U321" s="129">
        <v>3</v>
      </c>
      <c r="V321" s="499"/>
      <c r="W321" s="178"/>
      <c r="X321" s="182"/>
      <c r="Y321" s="182"/>
      <c r="Z321" s="257"/>
      <c r="AA321" s="59"/>
      <c r="AB321" s="120">
        <f t="shared" si="116"/>
        <v>0</v>
      </c>
      <c r="AC321" s="43">
        <f t="shared" si="117"/>
        <v>0</v>
      </c>
      <c r="AD321" s="39">
        <f t="shared" si="118"/>
        <v>0</v>
      </c>
      <c r="AE321" s="68">
        <f t="shared" si="119"/>
        <v>0</v>
      </c>
      <c r="AF321" s="67">
        <f t="shared" si="120"/>
        <v>0</v>
      </c>
      <c r="AG321" s="45">
        <f t="shared" si="121"/>
        <v>0</v>
      </c>
      <c r="AH321" s="69">
        <f t="shared" si="122"/>
        <v>0</v>
      </c>
      <c r="AI321" s="39">
        <f t="shared" si="123"/>
        <v>0</v>
      </c>
      <c r="AJ321" s="39">
        <f t="shared" si="124"/>
        <v>3</v>
      </c>
      <c r="AK321" s="43">
        <f t="shared" si="125"/>
        <v>0</v>
      </c>
      <c r="AL321" s="47">
        <f t="shared" si="126"/>
        <v>0</v>
      </c>
      <c r="AM321" s="39">
        <f t="shared" si="127"/>
        <v>0</v>
      </c>
      <c r="AN321" s="39">
        <f t="shared" si="128"/>
        <v>0</v>
      </c>
      <c r="AO321" s="56">
        <f t="shared" si="129"/>
        <v>0</v>
      </c>
    </row>
    <row r="322" spans="1:41">
      <c r="A322" s="460">
        <f t="shared" si="63"/>
        <v>315</v>
      </c>
      <c r="B322" s="408" t="s">
        <v>848</v>
      </c>
      <c r="C322" s="153">
        <v>80875</v>
      </c>
      <c r="D322" s="409" t="s">
        <v>744</v>
      </c>
      <c r="E322" s="155" t="s">
        <v>12</v>
      </c>
      <c r="F322" s="423"/>
      <c r="G322" s="618">
        <f t="shared" si="64"/>
        <v>3</v>
      </c>
      <c r="H322" s="158"/>
      <c r="I322" s="284"/>
      <c r="J322" s="296"/>
      <c r="K322" s="499"/>
      <c r="L322" s="432"/>
      <c r="M322" s="432"/>
      <c r="N322" s="207"/>
      <c r="O322" s="681"/>
      <c r="P322" s="681"/>
      <c r="Q322" s="379"/>
      <c r="R322" s="589"/>
      <c r="S322" s="432">
        <v>3</v>
      </c>
      <c r="T322" s="437"/>
      <c r="U322" s="182"/>
      <c r="V322" s="499"/>
      <c r="W322" s="178"/>
      <c r="X322" s="182"/>
      <c r="Y322" s="182"/>
      <c r="Z322" s="257"/>
      <c r="AA322" s="59"/>
      <c r="AB322" s="120">
        <f t="shared" si="116"/>
        <v>0</v>
      </c>
      <c r="AC322" s="43">
        <f t="shared" si="117"/>
        <v>0</v>
      </c>
      <c r="AD322" s="39">
        <f t="shared" si="118"/>
        <v>0</v>
      </c>
      <c r="AE322" s="68">
        <f t="shared" si="119"/>
        <v>0</v>
      </c>
      <c r="AF322" s="67">
        <f t="shared" si="120"/>
        <v>0</v>
      </c>
      <c r="AG322" s="45">
        <f t="shared" si="121"/>
        <v>0</v>
      </c>
      <c r="AH322" s="69">
        <f t="shared" si="122"/>
        <v>0</v>
      </c>
      <c r="AI322" s="39">
        <f t="shared" si="123"/>
        <v>3</v>
      </c>
      <c r="AJ322" s="39">
        <f t="shared" si="124"/>
        <v>0</v>
      </c>
      <c r="AK322" s="43">
        <f t="shared" si="125"/>
        <v>0</v>
      </c>
      <c r="AL322" s="47">
        <f t="shared" si="126"/>
        <v>0</v>
      </c>
      <c r="AM322" s="39">
        <f t="shared" si="127"/>
        <v>0</v>
      </c>
      <c r="AN322" s="39">
        <f t="shared" si="128"/>
        <v>0</v>
      </c>
      <c r="AO322" s="56">
        <f t="shared" si="129"/>
        <v>0</v>
      </c>
    </row>
    <row r="323" spans="1:41">
      <c r="A323" s="460">
        <f t="shared" si="63"/>
        <v>316</v>
      </c>
      <c r="B323" s="418" t="s">
        <v>1225</v>
      </c>
      <c r="C323" s="572">
        <v>103658</v>
      </c>
      <c r="D323" s="572">
        <v>754</v>
      </c>
      <c r="E323" s="140" t="s">
        <v>1214</v>
      </c>
      <c r="F323" s="292"/>
      <c r="G323" s="618">
        <f t="shared" si="64"/>
        <v>0</v>
      </c>
      <c r="H323" s="665"/>
      <c r="I323" s="284"/>
      <c r="J323" s="296"/>
      <c r="K323" s="499"/>
      <c r="L323" s="432"/>
      <c r="M323" s="432"/>
      <c r="N323" s="318"/>
      <c r="O323" s="681"/>
      <c r="P323" s="681"/>
      <c r="Q323" s="379"/>
      <c r="R323" s="589"/>
      <c r="S323" s="432"/>
      <c r="T323" s="437"/>
      <c r="U323" s="129"/>
      <c r="V323" s="499"/>
      <c r="W323" s="178"/>
      <c r="X323" s="275">
        <v>0</v>
      </c>
      <c r="Y323" s="182"/>
      <c r="Z323" s="257"/>
      <c r="AA323" s="59"/>
      <c r="AB323" s="120">
        <f t="shared" si="116"/>
        <v>0</v>
      </c>
      <c r="AC323" s="43">
        <f t="shared" si="117"/>
        <v>0</v>
      </c>
      <c r="AD323" s="39">
        <f t="shared" si="118"/>
        <v>0</v>
      </c>
      <c r="AE323" s="68">
        <f t="shared" si="119"/>
        <v>0</v>
      </c>
      <c r="AF323" s="67">
        <f t="shared" si="120"/>
        <v>0</v>
      </c>
      <c r="AG323" s="45">
        <f t="shared" si="121"/>
        <v>0</v>
      </c>
      <c r="AH323" s="69">
        <f t="shared" si="122"/>
        <v>0</v>
      </c>
      <c r="AI323" s="39">
        <f t="shared" si="123"/>
        <v>0</v>
      </c>
      <c r="AJ323" s="39">
        <f t="shared" si="124"/>
        <v>0</v>
      </c>
      <c r="AK323" s="43">
        <f t="shared" si="125"/>
        <v>0</v>
      </c>
      <c r="AL323" s="47">
        <f t="shared" si="126"/>
        <v>0</v>
      </c>
      <c r="AM323" s="39">
        <f t="shared" si="127"/>
        <v>0</v>
      </c>
      <c r="AN323" s="39">
        <f t="shared" si="128"/>
        <v>0</v>
      </c>
      <c r="AO323" s="56">
        <f t="shared" si="129"/>
        <v>0</v>
      </c>
    </row>
    <row r="324" spans="1:41">
      <c r="A324" s="460">
        <f t="shared" si="63"/>
        <v>317</v>
      </c>
      <c r="B324" s="367" t="s">
        <v>1228</v>
      </c>
      <c r="C324" s="571">
        <v>103657</v>
      </c>
      <c r="D324" s="572">
        <v>753</v>
      </c>
      <c r="E324" s="140" t="s">
        <v>1214</v>
      </c>
      <c r="F324" s="292"/>
      <c r="G324" s="618">
        <f t="shared" si="64"/>
        <v>0</v>
      </c>
      <c r="H324" s="158"/>
      <c r="I324" s="546"/>
      <c r="J324" s="296"/>
      <c r="K324" s="502"/>
      <c r="L324" s="432"/>
      <c r="M324" s="432"/>
      <c r="N324" s="207"/>
      <c r="O324" s="681"/>
      <c r="P324" s="681"/>
      <c r="Q324" s="379"/>
      <c r="R324" s="589"/>
      <c r="S324" s="432"/>
      <c r="T324" s="437"/>
      <c r="U324" s="129"/>
      <c r="V324" s="499"/>
      <c r="W324" s="178"/>
      <c r="X324" s="275">
        <v>0</v>
      </c>
      <c r="Y324" s="182"/>
      <c r="Z324" s="257"/>
      <c r="AA324" s="59"/>
      <c r="AB324" s="120">
        <f t="shared" si="116"/>
        <v>0</v>
      </c>
      <c r="AC324" s="43">
        <f t="shared" si="117"/>
        <v>0</v>
      </c>
      <c r="AD324" s="39">
        <f t="shared" si="118"/>
        <v>0</v>
      </c>
      <c r="AE324" s="68">
        <f t="shared" si="119"/>
        <v>0</v>
      </c>
      <c r="AF324" s="67">
        <f t="shared" si="120"/>
        <v>0</v>
      </c>
      <c r="AG324" s="45">
        <f t="shared" si="121"/>
        <v>0</v>
      </c>
      <c r="AH324" s="69">
        <f t="shared" si="122"/>
        <v>0</v>
      </c>
      <c r="AI324" s="39">
        <f t="shared" si="123"/>
        <v>0</v>
      </c>
      <c r="AJ324" s="39">
        <f t="shared" si="124"/>
        <v>0</v>
      </c>
      <c r="AK324" s="43">
        <f t="shared" si="125"/>
        <v>0</v>
      </c>
      <c r="AL324" s="47">
        <f t="shared" si="126"/>
        <v>0</v>
      </c>
      <c r="AM324" s="39">
        <f t="shared" si="127"/>
        <v>0</v>
      </c>
      <c r="AN324" s="39">
        <f t="shared" si="128"/>
        <v>0</v>
      </c>
      <c r="AO324" s="56">
        <f t="shared" si="129"/>
        <v>0</v>
      </c>
    </row>
    <row r="325" spans="1:41">
      <c r="A325" s="460">
        <f t="shared" si="63"/>
        <v>318</v>
      </c>
      <c r="B325" s="367" t="s">
        <v>1234</v>
      </c>
      <c r="C325" s="572">
        <v>103656</v>
      </c>
      <c r="D325" s="572">
        <v>752</v>
      </c>
      <c r="E325" s="140" t="s">
        <v>1214</v>
      </c>
      <c r="F325" s="479"/>
      <c r="G325" s="618">
        <f t="shared" si="64"/>
        <v>0</v>
      </c>
      <c r="H325" s="159"/>
      <c r="I325" s="284"/>
      <c r="J325" s="296"/>
      <c r="K325" s="499"/>
      <c r="L325" s="437"/>
      <c r="M325" s="432"/>
      <c r="N325" s="331"/>
      <c r="O325" s="682"/>
      <c r="P325" s="681"/>
      <c r="Q325" s="379"/>
      <c r="R325" s="589"/>
      <c r="S325" s="432"/>
      <c r="T325" s="437"/>
      <c r="U325" s="182"/>
      <c r="V325" s="499"/>
      <c r="W325" s="178"/>
      <c r="X325" s="275">
        <v>0</v>
      </c>
      <c r="Y325" s="182"/>
      <c r="Z325" s="257"/>
      <c r="AA325" s="59"/>
      <c r="AB325" s="120">
        <f t="shared" si="116"/>
        <v>0</v>
      </c>
      <c r="AC325" s="43">
        <f t="shared" si="117"/>
        <v>0</v>
      </c>
      <c r="AD325" s="39">
        <f t="shared" si="118"/>
        <v>0</v>
      </c>
      <c r="AE325" s="68">
        <f t="shared" si="119"/>
        <v>0</v>
      </c>
      <c r="AF325" s="67">
        <f t="shared" si="120"/>
        <v>0</v>
      </c>
      <c r="AG325" s="45">
        <f t="shared" si="121"/>
        <v>0</v>
      </c>
      <c r="AH325" s="69">
        <f t="shared" si="122"/>
        <v>0</v>
      </c>
      <c r="AI325" s="39">
        <f t="shared" si="123"/>
        <v>0</v>
      </c>
      <c r="AJ325" s="39">
        <f t="shared" si="124"/>
        <v>0</v>
      </c>
      <c r="AK325" s="43">
        <f t="shared" si="125"/>
        <v>0</v>
      </c>
      <c r="AL325" s="47">
        <f t="shared" si="126"/>
        <v>0</v>
      </c>
      <c r="AM325" s="39">
        <f t="shared" si="127"/>
        <v>0</v>
      </c>
      <c r="AN325" s="39">
        <f t="shared" si="128"/>
        <v>0</v>
      </c>
      <c r="AO325" s="56">
        <f t="shared" si="129"/>
        <v>0</v>
      </c>
    </row>
    <row r="326" spans="1:41">
      <c r="A326" s="460">
        <f t="shared" si="63"/>
        <v>319</v>
      </c>
      <c r="B326" s="492" t="s">
        <v>1237</v>
      </c>
      <c r="C326" s="477">
        <v>103655</v>
      </c>
      <c r="D326" s="477">
        <v>751</v>
      </c>
      <c r="E326" s="140" t="s">
        <v>1214</v>
      </c>
      <c r="F326" s="292"/>
      <c r="G326" s="618">
        <f t="shared" si="64"/>
        <v>0</v>
      </c>
      <c r="H326" s="665"/>
      <c r="I326" s="296"/>
      <c r="J326" s="296"/>
      <c r="K326" s="499"/>
      <c r="L326" s="432"/>
      <c r="M326" s="432"/>
      <c r="N326" s="318"/>
      <c r="O326" s="681"/>
      <c r="P326" s="681"/>
      <c r="Q326" s="379"/>
      <c r="R326" s="589"/>
      <c r="S326" s="437"/>
      <c r="T326" s="437"/>
      <c r="U326" s="182"/>
      <c r="V326" s="499"/>
      <c r="W326" s="178"/>
      <c r="X326" s="275">
        <v>0</v>
      </c>
      <c r="Y326" s="182"/>
      <c r="Z326" s="257"/>
      <c r="AA326" s="59"/>
      <c r="AB326" s="120">
        <f t="shared" si="116"/>
        <v>0</v>
      </c>
      <c r="AC326" s="43">
        <f t="shared" si="117"/>
        <v>0</v>
      </c>
      <c r="AD326" s="39">
        <f t="shared" si="118"/>
        <v>0</v>
      </c>
      <c r="AE326" s="68">
        <f t="shared" si="119"/>
        <v>0</v>
      </c>
      <c r="AF326" s="67">
        <f t="shared" si="120"/>
        <v>0</v>
      </c>
      <c r="AG326" s="45">
        <f t="shared" si="121"/>
        <v>0</v>
      </c>
      <c r="AH326" s="69">
        <f t="shared" si="122"/>
        <v>0</v>
      </c>
      <c r="AI326" s="39">
        <f t="shared" si="123"/>
        <v>0</v>
      </c>
      <c r="AJ326" s="39">
        <f t="shared" si="124"/>
        <v>0</v>
      </c>
      <c r="AK326" s="43">
        <f t="shared" si="125"/>
        <v>0</v>
      </c>
      <c r="AL326" s="47">
        <f t="shared" si="126"/>
        <v>0</v>
      </c>
      <c r="AM326" s="39">
        <f t="shared" si="127"/>
        <v>0</v>
      </c>
      <c r="AN326" s="39">
        <f t="shared" si="128"/>
        <v>0</v>
      </c>
      <c r="AO326" s="56">
        <f t="shared" si="129"/>
        <v>0</v>
      </c>
    </row>
    <row r="327" spans="1:41">
      <c r="A327" s="460">
        <f t="shared" si="63"/>
        <v>320</v>
      </c>
      <c r="B327" s="418" t="s">
        <v>1231</v>
      </c>
      <c r="C327" s="572">
        <v>103653</v>
      </c>
      <c r="D327" s="572">
        <v>749</v>
      </c>
      <c r="E327" s="140" t="s">
        <v>1214</v>
      </c>
      <c r="F327" s="234"/>
      <c r="G327" s="618">
        <f t="shared" si="64"/>
        <v>0</v>
      </c>
      <c r="H327" s="159"/>
      <c r="I327" s="284"/>
      <c r="J327" s="296"/>
      <c r="K327" s="499"/>
      <c r="L327" s="437"/>
      <c r="M327" s="432"/>
      <c r="N327" s="331"/>
      <c r="O327" s="682"/>
      <c r="P327" s="681"/>
      <c r="Q327" s="353"/>
      <c r="R327" s="589"/>
      <c r="S327" s="437"/>
      <c r="T327" s="437"/>
      <c r="U327" s="182"/>
      <c r="V327" s="499"/>
      <c r="W327" s="178"/>
      <c r="X327" s="275">
        <v>0</v>
      </c>
      <c r="Y327" s="182"/>
      <c r="Z327" s="257"/>
      <c r="AA327" s="59"/>
      <c r="AB327" s="120">
        <f t="shared" si="116"/>
        <v>0</v>
      </c>
      <c r="AC327" s="43">
        <f t="shared" si="117"/>
        <v>0</v>
      </c>
      <c r="AD327" s="39">
        <f t="shared" si="118"/>
        <v>0</v>
      </c>
      <c r="AE327" s="68">
        <f t="shared" si="119"/>
        <v>0</v>
      </c>
      <c r="AF327" s="67">
        <f t="shared" si="120"/>
        <v>0</v>
      </c>
      <c r="AG327" s="45">
        <f t="shared" si="121"/>
        <v>0</v>
      </c>
      <c r="AH327" s="69">
        <f t="shared" si="122"/>
        <v>0</v>
      </c>
      <c r="AI327" s="39">
        <f t="shared" si="123"/>
        <v>0</v>
      </c>
      <c r="AJ327" s="39">
        <f t="shared" si="124"/>
        <v>0</v>
      </c>
      <c r="AK327" s="43">
        <f t="shared" si="125"/>
        <v>0</v>
      </c>
      <c r="AL327" s="47">
        <f t="shared" si="126"/>
        <v>0</v>
      </c>
      <c r="AM327" s="39">
        <f t="shared" si="127"/>
        <v>0</v>
      </c>
      <c r="AN327" s="39">
        <f t="shared" si="128"/>
        <v>0</v>
      </c>
      <c r="AO327" s="56">
        <f t="shared" si="129"/>
        <v>0</v>
      </c>
    </row>
    <row r="328" spans="1:41">
      <c r="A328" s="460">
        <f t="shared" si="63"/>
        <v>321</v>
      </c>
      <c r="B328" s="476" t="s">
        <v>993</v>
      </c>
      <c r="C328" s="477">
        <v>101645</v>
      </c>
      <c r="D328" s="444" t="s">
        <v>994</v>
      </c>
      <c r="E328" s="288" t="s">
        <v>11</v>
      </c>
      <c r="F328" s="479"/>
      <c r="G328" s="618">
        <f t="shared" si="64"/>
        <v>0</v>
      </c>
      <c r="H328" s="159"/>
      <c r="I328" s="284"/>
      <c r="J328" s="296"/>
      <c r="K328" s="499"/>
      <c r="L328" s="437"/>
      <c r="M328" s="432"/>
      <c r="N328" s="331"/>
      <c r="O328" s="681"/>
      <c r="P328" s="681"/>
      <c r="Q328" s="353"/>
      <c r="R328" s="589"/>
      <c r="S328" s="432"/>
      <c r="T328" s="437"/>
      <c r="U328" s="129"/>
      <c r="V328" s="499">
        <v>0</v>
      </c>
      <c r="W328" s="178"/>
      <c r="X328" s="275"/>
      <c r="Y328" s="182"/>
      <c r="Z328" s="257"/>
      <c r="AA328" s="59"/>
      <c r="AB328" s="120">
        <f t="shared" ref="AB328:AB362" si="130">H328</f>
        <v>0</v>
      </c>
      <c r="AC328" s="43">
        <f t="shared" ref="AC328:AC362" si="131">MAX(I328,J328)</f>
        <v>0</v>
      </c>
      <c r="AD328" s="39">
        <f t="shared" ref="AD328:AD362" si="132">K328</f>
        <v>0</v>
      </c>
      <c r="AE328" s="68">
        <f t="shared" ref="AE328:AE362" si="133">MAX(L328,M328)</f>
        <v>0</v>
      </c>
      <c r="AF328" s="67">
        <f t="shared" ref="AF328:AF362" si="134">N328</f>
        <v>0</v>
      </c>
      <c r="AG328" s="45">
        <f t="shared" ref="AG328:AG362" si="135">MAX(O328,P328)</f>
        <v>0</v>
      </c>
      <c r="AH328" s="69">
        <f t="shared" ref="AH328:AH362" si="136">MAX(Q328,R328)</f>
        <v>0</v>
      </c>
      <c r="AI328" s="39">
        <f t="shared" ref="AI328:AI362" si="137">MAX(S328,T328)</f>
        <v>0</v>
      </c>
      <c r="AJ328" s="39">
        <f t="shared" ref="AJ328:AJ362" si="138">U328</f>
        <v>0</v>
      </c>
      <c r="AK328" s="43">
        <f t="shared" ref="AK328:AK362" si="139">V328</f>
        <v>0</v>
      </c>
      <c r="AL328" s="47">
        <f t="shared" ref="AL328:AL362" si="140">W328</f>
        <v>0</v>
      </c>
      <c r="AM328" s="39">
        <f t="shared" ref="AM328:AM362" si="141">X328</f>
        <v>0</v>
      </c>
      <c r="AN328" s="39">
        <f t="shared" ref="AN328:AN362" si="142">Y328</f>
        <v>0</v>
      </c>
      <c r="AO328" s="56">
        <f t="shared" ref="AO328:AO362" si="143">Z328</f>
        <v>0</v>
      </c>
    </row>
    <row r="329" spans="1:41">
      <c r="A329" s="460">
        <f t="shared" si="63"/>
        <v>322</v>
      </c>
      <c r="B329" s="476" t="s">
        <v>991</v>
      </c>
      <c r="C329" s="477">
        <v>101642</v>
      </c>
      <c r="D329" s="444" t="s">
        <v>992</v>
      </c>
      <c r="E329" s="288" t="s">
        <v>11</v>
      </c>
      <c r="F329" s="479"/>
      <c r="G329" s="618">
        <f t="shared" si="64"/>
        <v>0</v>
      </c>
      <c r="H329" s="158"/>
      <c r="I329" s="546"/>
      <c r="J329" s="296"/>
      <c r="K329" s="502"/>
      <c r="L329" s="432"/>
      <c r="M329" s="432"/>
      <c r="N329" s="207"/>
      <c r="O329" s="681"/>
      <c r="P329" s="681"/>
      <c r="Q329" s="379"/>
      <c r="R329" s="589"/>
      <c r="S329" s="437"/>
      <c r="T329" s="437"/>
      <c r="U329" s="129"/>
      <c r="V329" s="499">
        <v>0</v>
      </c>
      <c r="W329" s="178"/>
      <c r="X329" s="182"/>
      <c r="Y329" s="182"/>
      <c r="Z329" s="257"/>
      <c r="AA329" s="59"/>
      <c r="AB329" s="120">
        <f t="shared" si="130"/>
        <v>0</v>
      </c>
      <c r="AC329" s="43">
        <f t="shared" si="131"/>
        <v>0</v>
      </c>
      <c r="AD329" s="39">
        <f t="shared" si="132"/>
        <v>0</v>
      </c>
      <c r="AE329" s="68">
        <f t="shared" si="133"/>
        <v>0</v>
      </c>
      <c r="AF329" s="67">
        <f t="shared" si="134"/>
        <v>0</v>
      </c>
      <c r="AG329" s="45">
        <f t="shared" si="135"/>
        <v>0</v>
      </c>
      <c r="AH329" s="69">
        <f t="shared" si="136"/>
        <v>0</v>
      </c>
      <c r="AI329" s="39">
        <f t="shared" si="137"/>
        <v>0</v>
      </c>
      <c r="AJ329" s="39">
        <f t="shared" si="138"/>
        <v>0</v>
      </c>
      <c r="AK329" s="43">
        <f t="shared" si="139"/>
        <v>0</v>
      </c>
      <c r="AL329" s="47">
        <f t="shared" si="140"/>
        <v>0</v>
      </c>
      <c r="AM329" s="39">
        <f t="shared" si="141"/>
        <v>0</v>
      </c>
      <c r="AN329" s="39">
        <f t="shared" si="142"/>
        <v>0</v>
      </c>
      <c r="AO329" s="56">
        <f t="shared" si="143"/>
        <v>0</v>
      </c>
    </row>
    <row r="330" spans="1:41">
      <c r="A330" s="460">
        <f t="shared" ref="A330:A362" si="144">1+A329</f>
        <v>323</v>
      </c>
      <c r="B330" s="476" t="s">
        <v>988</v>
      </c>
      <c r="C330" s="477">
        <v>101640</v>
      </c>
      <c r="D330" s="444" t="s">
        <v>990</v>
      </c>
      <c r="E330" s="288" t="s">
        <v>11</v>
      </c>
      <c r="F330" s="479"/>
      <c r="G330" s="618">
        <f t="shared" si="64"/>
        <v>0</v>
      </c>
      <c r="H330" s="665"/>
      <c r="I330" s="284"/>
      <c r="J330" s="296"/>
      <c r="K330" s="499"/>
      <c r="L330" s="432"/>
      <c r="M330" s="432"/>
      <c r="N330" s="318"/>
      <c r="O330" s="681"/>
      <c r="P330" s="681"/>
      <c r="Q330" s="379"/>
      <c r="R330" s="589"/>
      <c r="S330" s="437"/>
      <c r="T330" s="437"/>
      <c r="U330" s="129"/>
      <c r="V330" s="499">
        <v>0</v>
      </c>
      <c r="W330" s="178"/>
      <c r="X330" s="182"/>
      <c r="Y330" s="182"/>
      <c r="Z330" s="257"/>
      <c r="AA330" s="59"/>
      <c r="AB330" s="120">
        <f t="shared" si="130"/>
        <v>0</v>
      </c>
      <c r="AC330" s="43">
        <f t="shared" si="131"/>
        <v>0</v>
      </c>
      <c r="AD330" s="39">
        <f t="shared" si="132"/>
        <v>0</v>
      </c>
      <c r="AE330" s="68">
        <f t="shared" si="133"/>
        <v>0</v>
      </c>
      <c r="AF330" s="67">
        <f t="shared" si="134"/>
        <v>0</v>
      </c>
      <c r="AG330" s="45">
        <f t="shared" si="135"/>
        <v>0</v>
      </c>
      <c r="AH330" s="69">
        <f t="shared" si="136"/>
        <v>0</v>
      </c>
      <c r="AI330" s="39">
        <f t="shared" si="137"/>
        <v>0</v>
      </c>
      <c r="AJ330" s="39">
        <f t="shared" si="138"/>
        <v>0</v>
      </c>
      <c r="AK330" s="43">
        <f t="shared" si="139"/>
        <v>0</v>
      </c>
      <c r="AL330" s="47">
        <f t="shared" si="140"/>
        <v>0</v>
      </c>
      <c r="AM330" s="39">
        <f t="shared" si="141"/>
        <v>0</v>
      </c>
      <c r="AN330" s="39">
        <f t="shared" si="142"/>
        <v>0</v>
      </c>
      <c r="AO330" s="56">
        <f t="shared" si="143"/>
        <v>0</v>
      </c>
    </row>
    <row r="331" spans="1:41">
      <c r="A331" s="460">
        <f t="shared" si="144"/>
        <v>324</v>
      </c>
      <c r="B331" s="514" t="s">
        <v>1077</v>
      </c>
      <c r="C331" s="275">
        <v>97962</v>
      </c>
      <c r="D331" s="275">
        <v>728485</v>
      </c>
      <c r="E331" s="275" t="s">
        <v>905</v>
      </c>
      <c r="F331" s="517"/>
      <c r="G331" s="618">
        <f t="shared" si="64"/>
        <v>0</v>
      </c>
      <c r="H331" s="665"/>
      <c r="I331" s="284"/>
      <c r="J331" s="546">
        <v>0</v>
      </c>
      <c r="K331" s="498"/>
      <c r="L331" s="432"/>
      <c r="M331" s="432"/>
      <c r="N331" s="207"/>
      <c r="O331" s="681"/>
      <c r="P331" s="681"/>
      <c r="Q331" s="353"/>
      <c r="R331" s="589"/>
      <c r="S331" s="437"/>
      <c r="T331" s="437"/>
      <c r="U331" s="182"/>
      <c r="V331" s="499"/>
      <c r="W331" s="178"/>
      <c r="X331" s="182"/>
      <c r="Y331" s="182"/>
      <c r="Z331" s="257"/>
      <c r="AA331" s="59"/>
      <c r="AB331" s="120">
        <f t="shared" si="130"/>
        <v>0</v>
      </c>
      <c r="AC331" s="43">
        <f t="shared" si="131"/>
        <v>0</v>
      </c>
      <c r="AD331" s="39">
        <f t="shared" si="132"/>
        <v>0</v>
      </c>
      <c r="AE331" s="68">
        <f t="shared" si="133"/>
        <v>0</v>
      </c>
      <c r="AF331" s="67">
        <f t="shared" si="134"/>
        <v>0</v>
      </c>
      <c r="AG331" s="45">
        <f t="shared" si="135"/>
        <v>0</v>
      </c>
      <c r="AH331" s="69">
        <f t="shared" si="136"/>
        <v>0</v>
      </c>
      <c r="AI331" s="39">
        <f t="shared" si="137"/>
        <v>0</v>
      </c>
      <c r="AJ331" s="39">
        <f t="shared" si="138"/>
        <v>0</v>
      </c>
      <c r="AK331" s="43">
        <f t="shared" si="139"/>
        <v>0</v>
      </c>
      <c r="AL331" s="47">
        <f t="shared" si="140"/>
        <v>0</v>
      </c>
      <c r="AM331" s="39">
        <f t="shared" si="141"/>
        <v>0</v>
      </c>
      <c r="AN331" s="39">
        <f t="shared" si="142"/>
        <v>0</v>
      </c>
      <c r="AO331" s="56">
        <f t="shared" si="143"/>
        <v>0</v>
      </c>
    </row>
    <row r="332" spans="1:41">
      <c r="A332" s="460">
        <f t="shared" si="144"/>
        <v>325</v>
      </c>
      <c r="B332" s="272" t="s">
        <v>307</v>
      </c>
      <c r="C332" s="129">
        <v>94353</v>
      </c>
      <c r="D332" s="140" t="s">
        <v>308</v>
      </c>
      <c r="E332" s="140" t="s">
        <v>11</v>
      </c>
      <c r="F332" s="322" t="s">
        <v>904</v>
      </c>
      <c r="G332" s="618">
        <f t="shared" si="64"/>
        <v>0</v>
      </c>
      <c r="H332" s="158"/>
      <c r="I332" s="284"/>
      <c r="J332" s="296"/>
      <c r="K332" s="502">
        <v>0</v>
      </c>
      <c r="L332" s="432"/>
      <c r="M332" s="432"/>
      <c r="N332" s="207"/>
      <c r="O332" s="681"/>
      <c r="P332" s="681"/>
      <c r="Q332" s="353"/>
      <c r="R332" s="589"/>
      <c r="S332" s="437"/>
      <c r="T332" s="437"/>
      <c r="U332" s="182"/>
      <c r="V332" s="499"/>
      <c r="W332" s="178"/>
      <c r="X332" s="182"/>
      <c r="Y332" s="182"/>
      <c r="Z332" s="257"/>
      <c r="AA332" s="59"/>
      <c r="AB332" s="120">
        <f t="shared" si="130"/>
        <v>0</v>
      </c>
      <c r="AC332" s="43">
        <f t="shared" si="131"/>
        <v>0</v>
      </c>
      <c r="AD332" s="39">
        <f t="shared" si="132"/>
        <v>0</v>
      </c>
      <c r="AE332" s="68">
        <f t="shared" si="133"/>
        <v>0</v>
      </c>
      <c r="AF332" s="67">
        <f t="shared" si="134"/>
        <v>0</v>
      </c>
      <c r="AG332" s="45">
        <f t="shared" si="135"/>
        <v>0</v>
      </c>
      <c r="AH332" s="69">
        <f t="shared" si="136"/>
        <v>0</v>
      </c>
      <c r="AI332" s="39">
        <f t="shared" si="137"/>
        <v>0</v>
      </c>
      <c r="AJ332" s="39">
        <f t="shared" si="138"/>
        <v>0</v>
      </c>
      <c r="AK332" s="43">
        <f t="shared" si="139"/>
        <v>0</v>
      </c>
      <c r="AL332" s="47">
        <f t="shared" si="140"/>
        <v>0</v>
      </c>
      <c r="AM332" s="39">
        <f t="shared" si="141"/>
        <v>0</v>
      </c>
      <c r="AN332" s="39">
        <f t="shared" si="142"/>
        <v>0</v>
      </c>
      <c r="AO332" s="56">
        <f t="shared" si="143"/>
        <v>0</v>
      </c>
    </row>
    <row r="333" spans="1:41">
      <c r="A333" s="460">
        <f t="shared" si="144"/>
        <v>326</v>
      </c>
      <c r="B333" s="272" t="s">
        <v>305</v>
      </c>
      <c r="C333" s="129">
        <v>94343</v>
      </c>
      <c r="D333" s="140" t="s">
        <v>306</v>
      </c>
      <c r="E333" s="140" t="s">
        <v>11</v>
      </c>
      <c r="F333" s="322" t="s">
        <v>904</v>
      </c>
      <c r="G333" s="618">
        <f t="shared" si="64"/>
        <v>0</v>
      </c>
      <c r="H333" s="158"/>
      <c r="I333" s="284"/>
      <c r="J333" s="296"/>
      <c r="K333" s="502">
        <v>0</v>
      </c>
      <c r="L333" s="432"/>
      <c r="M333" s="432"/>
      <c r="N333" s="207"/>
      <c r="O333" s="681"/>
      <c r="P333" s="681"/>
      <c r="Q333" s="353"/>
      <c r="R333" s="589"/>
      <c r="S333" s="437"/>
      <c r="T333" s="437"/>
      <c r="U333" s="182"/>
      <c r="V333" s="499"/>
      <c r="W333" s="178"/>
      <c r="X333" s="182"/>
      <c r="Y333" s="182"/>
      <c r="Z333" s="257"/>
      <c r="AA333" s="59"/>
      <c r="AB333" s="120">
        <f t="shared" si="130"/>
        <v>0</v>
      </c>
      <c r="AC333" s="43">
        <f t="shared" si="131"/>
        <v>0</v>
      </c>
      <c r="AD333" s="39">
        <f t="shared" si="132"/>
        <v>0</v>
      </c>
      <c r="AE333" s="68">
        <f t="shared" si="133"/>
        <v>0</v>
      </c>
      <c r="AF333" s="67">
        <f t="shared" si="134"/>
        <v>0</v>
      </c>
      <c r="AG333" s="45">
        <f t="shared" si="135"/>
        <v>0</v>
      </c>
      <c r="AH333" s="69">
        <f t="shared" si="136"/>
        <v>0</v>
      </c>
      <c r="AI333" s="39">
        <f t="shared" si="137"/>
        <v>0</v>
      </c>
      <c r="AJ333" s="39">
        <f t="shared" si="138"/>
        <v>0</v>
      </c>
      <c r="AK333" s="43">
        <f t="shared" si="139"/>
        <v>0</v>
      </c>
      <c r="AL333" s="47">
        <f t="shared" si="140"/>
        <v>0</v>
      </c>
      <c r="AM333" s="39">
        <f t="shared" si="141"/>
        <v>0</v>
      </c>
      <c r="AN333" s="39">
        <f t="shared" si="142"/>
        <v>0</v>
      </c>
      <c r="AO333" s="56">
        <f t="shared" si="143"/>
        <v>0</v>
      </c>
    </row>
    <row r="334" spans="1:41">
      <c r="A334" s="460">
        <f t="shared" si="144"/>
        <v>327</v>
      </c>
      <c r="B334" s="216" t="s">
        <v>226</v>
      </c>
      <c r="C334" s="144">
        <v>93316</v>
      </c>
      <c r="D334" s="154">
        <v>3193</v>
      </c>
      <c r="E334" s="185" t="s">
        <v>11</v>
      </c>
      <c r="F334" s="217" t="s">
        <v>904</v>
      </c>
      <c r="G334" s="618">
        <f t="shared" si="64"/>
        <v>0</v>
      </c>
      <c r="H334" s="665">
        <v>0</v>
      </c>
      <c r="I334" s="284"/>
      <c r="J334" s="296"/>
      <c r="K334" s="498"/>
      <c r="L334" s="432"/>
      <c r="M334" s="432"/>
      <c r="N334" s="207"/>
      <c r="O334" s="681"/>
      <c r="P334" s="681"/>
      <c r="Q334" s="353"/>
      <c r="R334" s="589"/>
      <c r="S334" s="437"/>
      <c r="T334" s="437"/>
      <c r="U334" s="182"/>
      <c r="V334" s="499"/>
      <c r="W334" s="178"/>
      <c r="X334" s="182"/>
      <c r="Y334" s="182"/>
      <c r="Z334" s="257"/>
      <c r="AA334" s="59"/>
      <c r="AB334" s="120">
        <f t="shared" si="130"/>
        <v>0</v>
      </c>
      <c r="AC334" s="43">
        <f t="shared" si="131"/>
        <v>0</v>
      </c>
      <c r="AD334" s="39">
        <f t="shared" si="132"/>
        <v>0</v>
      </c>
      <c r="AE334" s="68">
        <f t="shared" si="133"/>
        <v>0</v>
      </c>
      <c r="AF334" s="67">
        <f t="shared" si="134"/>
        <v>0</v>
      </c>
      <c r="AG334" s="45">
        <f t="shared" si="135"/>
        <v>0</v>
      </c>
      <c r="AH334" s="69">
        <f t="shared" si="136"/>
        <v>0</v>
      </c>
      <c r="AI334" s="39">
        <f t="shared" si="137"/>
        <v>0</v>
      </c>
      <c r="AJ334" s="39">
        <f t="shared" si="138"/>
        <v>0</v>
      </c>
      <c r="AK334" s="43">
        <f t="shared" si="139"/>
        <v>0</v>
      </c>
      <c r="AL334" s="47">
        <f t="shared" si="140"/>
        <v>0</v>
      </c>
      <c r="AM334" s="39">
        <f t="shared" si="141"/>
        <v>0</v>
      </c>
      <c r="AN334" s="39">
        <f t="shared" si="142"/>
        <v>0</v>
      </c>
      <c r="AO334" s="56">
        <f t="shared" si="143"/>
        <v>0</v>
      </c>
    </row>
    <row r="335" spans="1:41">
      <c r="A335" s="460">
        <f t="shared" si="144"/>
        <v>328</v>
      </c>
      <c r="B335" s="363" t="s">
        <v>1297</v>
      </c>
      <c r="C335" s="344">
        <v>92808</v>
      </c>
      <c r="D335" s="344" t="s">
        <v>1298</v>
      </c>
      <c r="E335" s="129" t="s">
        <v>10</v>
      </c>
      <c r="F335" s="479"/>
      <c r="G335" s="618">
        <f t="shared" si="64"/>
        <v>0</v>
      </c>
      <c r="H335" s="159"/>
      <c r="I335" s="284"/>
      <c r="J335" s="296"/>
      <c r="K335" s="499"/>
      <c r="L335" s="437"/>
      <c r="M335" s="432"/>
      <c r="N335" s="331"/>
      <c r="O335" s="682"/>
      <c r="P335" s="681"/>
      <c r="Q335" s="379"/>
      <c r="R335" s="589">
        <v>0</v>
      </c>
      <c r="S335" s="432"/>
      <c r="T335" s="437"/>
      <c r="U335" s="182"/>
      <c r="V335" s="499"/>
      <c r="W335" s="178"/>
      <c r="X335" s="182"/>
      <c r="Y335" s="182"/>
      <c r="Z335" s="257"/>
      <c r="AA335" s="59"/>
      <c r="AB335" s="120">
        <f t="shared" si="130"/>
        <v>0</v>
      </c>
      <c r="AC335" s="43">
        <f t="shared" si="131"/>
        <v>0</v>
      </c>
      <c r="AD335" s="39">
        <f t="shared" si="132"/>
        <v>0</v>
      </c>
      <c r="AE335" s="68">
        <f t="shared" si="133"/>
        <v>0</v>
      </c>
      <c r="AF335" s="67">
        <f t="shared" si="134"/>
        <v>0</v>
      </c>
      <c r="AG335" s="45">
        <f t="shared" si="135"/>
        <v>0</v>
      </c>
      <c r="AH335" s="69">
        <f t="shared" si="136"/>
        <v>0</v>
      </c>
      <c r="AI335" s="39">
        <f t="shared" si="137"/>
        <v>0</v>
      </c>
      <c r="AJ335" s="39">
        <f t="shared" si="138"/>
        <v>0</v>
      </c>
      <c r="AK335" s="43">
        <f t="shared" si="139"/>
        <v>0</v>
      </c>
      <c r="AL335" s="47">
        <f t="shared" si="140"/>
        <v>0</v>
      </c>
      <c r="AM335" s="39">
        <f t="shared" si="141"/>
        <v>0</v>
      </c>
      <c r="AN335" s="39">
        <f t="shared" si="142"/>
        <v>0</v>
      </c>
      <c r="AO335" s="56">
        <f t="shared" si="143"/>
        <v>0</v>
      </c>
    </row>
    <row r="336" spans="1:41">
      <c r="A336" s="460">
        <f t="shared" si="144"/>
        <v>329</v>
      </c>
      <c r="B336" s="514" t="s">
        <v>1074</v>
      </c>
      <c r="C336" s="573">
        <v>92390</v>
      </c>
      <c r="D336" s="275" t="s">
        <v>1076</v>
      </c>
      <c r="E336" s="275" t="s">
        <v>52</v>
      </c>
      <c r="F336" s="517"/>
      <c r="G336" s="618">
        <f t="shared" si="64"/>
        <v>0</v>
      </c>
      <c r="H336" s="665"/>
      <c r="I336" s="284"/>
      <c r="J336" s="546">
        <v>0</v>
      </c>
      <c r="K336" s="499"/>
      <c r="L336" s="432"/>
      <c r="M336" s="432"/>
      <c r="N336" s="318"/>
      <c r="O336" s="681"/>
      <c r="P336" s="681"/>
      <c r="Q336" s="379"/>
      <c r="R336" s="589"/>
      <c r="S336" s="432"/>
      <c r="T336" s="432"/>
      <c r="U336" s="129"/>
      <c r="V336" s="499"/>
      <c r="W336" s="178"/>
      <c r="X336" s="182"/>
      <c r="Y336" s="182"/>
      <c r="Z336" s="257"/>
      <c r="AA336" s="59"/>
      <c r="AB336" s="120">
        <f t="shared" si="130"/>
        <v>0</v>
      </c>
      <c r="AC336" s="43">
        <f t="shared" si="131"/>
        <v>0</v>
      </c>
      <c r="AD336" s="39">
        <f t="shared" si="132"/>
        <v>0</v>
      </c>
      <c r="AE336" s="68">
        <f t="shared" si="133"/>
        <v>0</v>
      </c>
      <c r="AF336" s="67">
        <f t="shared" si="134"/>
        <v>0</v>
      </c>
      <c r="AG336" s="45">
        <f t="shared" si="135"/>
        <v>0</v>
      </c>
      <c r="AH336" s="69">
        <f t="shared" si="136"/>
        <v>0</v>
      </c>
      <c r="AI336" s="39">
        <f t="shared" si="137"/>
        <v>0</v>
      </c>
      <c r="AJ336" s="39">
        <f t="shared" si="138"/>
        <v>0</v>
      </c>
      <c r="AK336" s="43">
        <f t="shared" si="139"/>
        <v>0</v>
      </c>
      <c r="AL336" s="47">
        <f t="shared" si="140"/>
        <v>0</v>
      </c>
      <c r="AM336" s="39">
        <f t="shared" si="141"/>
        <v>0</v>
      </c>
      <c r="AN336" s="39">
        <f t="shared" si="142"/>
        <v>0</v>
      </c>
      <c r="AO336" s="56">
        <f t="shared" si="143"/>
        <v>0</v>
      </c>
    </row>
    <row r="337" spans="1:41">
      <c r="A337" s="460">
        <f t="shared" si="144"/>
        <v>330</v>
      </c>
      <c r="B337" s="363" t="s">
        <v>654</v>
      </c>
      <c r="C337" s="344">
        <v>92305</v>
      </c>
      <c r="D337" s="344" t="s">
        <v>238</v>
      </c>
      <c r="E337" s="182" t="s">
        <v>0</v>
      </c>
      <c r="F337" s="292" t="s">
        <v>904</v>
      </c>
      <c r="G337" s="618">
        <f t="shared" si="64"/>
        <v>0</v>
      </c>
      <c r="H337" s="665"/>
      <c r="I337" s="296"/>
      <c r="J337" s="296"/>
      <c r="K337" s="499"/>
      <c r="L337" s="432"/>
      <c r="M337" s="432"/>
      <c r="N337" s="318"/>
      <c r="O337" s="681"/>
      <c r="P337" s="681"/>
      <c r="Q337" s="379">
        <v>0</v>
      </c>
      <c r="R337" s="589"/>
      <c r="S337" s="437"/>
      <c r="T337" s="437"/>
      <c r="U337" s="182"/>
      <c r="V337" s="499"/>
      <c r="W337" s="178"/>
      <c r="X337" s="182"/>
      <c r="Y337" s="182"/>
      <c r="Z337" s="257"/>
      <c r="AA337" s="59"/>
      <c r="AB337" s="120">
        <f t="shared" si="130"/>
        <v>0</v>
      </c>
      <c r="AC337" s="43">
        <f t="shared" si="131"/>
        <v>0</v>
      </c>
      <c r="AD337" s="39">
        <f t="shared" si="132"/>
        <v>0</v>
      </c>
      <c r="AE337" s="68">
        <f t="shared" si="133"/>
        <v>0</v>
      </c>
      <c r="AF337" s="67">
        <f t="shared" si="134"/>
        <v>0</v>
      </c>
      <c r="AG337" s="45">
        <f t="shared" si="135"/>
        <v>0</v>
      </c>
      <c r="AH337" s="69">
        <f t="shared" si="136"/>
        <v>0</v>
      </c>
      <c r="AI337" s="39">
        <f t="shared" si="137"/>
        <v>0</v>
      </c>
      <c r="AJ337" s="39">
        <f t="shared" si="138"/>
        <v>0</v>
      </c>
      <c r="AK337" s="43">
        <f t="shared" si="139"/>
        <v>0</v>
      </c>
      <c r="AL337" s="47">
        <f t="shared" si="140"/>
        <v>0</v>
      </c>
      <c r="AM337" s="39">
        <f t="shared" si="141"/>
        <v>0</v>
      </c>
      <c r="AN337" s="39">
        <f t="shared" si="142"/>
        <v>0</v>
      </c>
      <c r="AO337" s="56">
        <f t="shared" si="143"/>
        <v>0</v>
      </c>
    </row>
    <row r="338" spans="1:41">
      <c r="A338" s="460">
        <f t="shared" si="144"/>
        <v>331</v>
      </c>
      <c r="B338" s="272" t="s">
        <v>303</v>
      </c>
      <c r="C338" s="129">
        <v>89686</v>
      </c>
      <c r="D338" s="140" t="s">
        <v>304</v>
      </c>
      <c r="E338" s="140" t="s">
        <v>11</v>
      </c>
      <c r="F338" s="322"/>
      <c r="G338" s="618">
        <f t="shared" si="64"/>
        <v>0</v>
      </c>
      <c r="H338" s="158"/>
      <c r="I338" s="284"/>
      <c r="J338" s="296"/>
      <c r="K338" s="502">
        <v>0</v>
      </c>
      <c r="L338" s="432"/>
      <c r="M338" s="432"/>
      <c r="N338" s="207"/>
      <c r="O338" s="681"/>
      <c r="P338" s="681"/>
      <c r="Q338" s="353"/>
      <c r="R338" s="589"/>
      <c r="S338" s="437"/>
      <c r="T338" s="437"/>
      <c r="U338" s="182"/>
      <c r="V338" s="499"/>
      <c r="W338" s="178"/>
      <c r="X338" s="275"/>
      <c r="Y338" s="182"/>
      <c r="Z338" s="257"/>
      <c r="AA338" s="59"/>
      <c r="AB338" s="120">
        <f t="shared" si="130"/>
        <v>0</v>
      </c>
      <c r="AC338" s="43">
        <f t="shared" si="131"/>
        <v>0</v>
      </c>
      <c r="AD338" s="39">
        <f t="shared" si="132"/>
        <v>0</v>
      </c>
      <c r="AE338" s="68">
        <f t="shared" si="133"/>
        <v>0</v>
      </c>
      <c r="AF338" s="67">
        <f t="shared" si="134"/>
        <v>0</v>
      </c>
      <c r="AG338" s="45">
        <f t="shared" si="135"/>
        <v>0</v>
      </c>
      <c r="AH338" s="69">
        <f t="shared" si="136"/>
        <v>0</v>
      </c>
      <c r="AI338" s="39">
        <f t="shared" si="137"/>
        <v>0</v>
      </c>
      <c r="AJ338" s="39">
        <f t="shared" si="138"/>
        <v>0</v>
      </c>
      <c r="AK338" s="43">
        <f t="shared" si="139"/>
        <v>0</v>
      </c>
      <c r="AL338" s="47">
        <f t="shared" si="140"/>
        <v>0</v>
      </c>
      <c r="AM338" s="39">
        <f t="shared" si="141"/>
        <v>0</v>
      </c>
      <c r="AN338" s="39">
        <f t="shared" si="142"/>
        <v>0</v>
      </c>
      <c r="AO338" s="56">
        <f t="shared" si="143"/>
        <v>0</v>
      </c>
    </row>
    <row r="339" spans="1:41">
      <c r="A339" s="460">
        <f t="shared" si="144"/>
        <v>332</v>
      </c>
      <c r="B339" s="272" t="s">
        <v>301</v>
      </c>
      <c r="C339" s="129">
        <v>89685</v>
      </c>
      <c r="D339" s="140" t="s">
        <v>302</v>
      </c>
      <c r="E339" s="140" t="s">
        <v>11</v>
      </c>
      <c r="F339" s="322"/>
      <c r="G339" s="618">
        <f t="shared" si="64"/>
        <v>0</v>
      </c>
      <c r="H339" s="159"/>
      <c r="I339" s="284"/>
      <c r="J339" s="296"/>
      <c r="K339" s="502">
        <v>0</v>
      </c>
      <c r="L339" s="432"/>
      <c r="M339" s="432"/>
      <c r="N339" s="207"/>
      <c r="O339" s="681"/>
      <c r="P339" s="681"/>
      <c r="Q339" s="353"/>
      <c r="R339" s="589"/>
      <c r="S339" s="437"/>
      <c r="T339" s="437"/>
      <c r="U339" s="182"/>
      <c r="V339" s="499"/>
      <c r="W339" s="178"/>
      <c r="X339" s="182"/>
      <c r="Y339" s="182"/>
      <c r="Z339" s="257"/>
      <c r="AA339" s="59"/>
      <c r="AB339" s="120">
        <f t="shared" si="130"/>
        <v>0</v>
      </c>
      <c r="AC339" s="43">
        <f t="shared" si="131"/>
        <v>0</v>
      </c>
      <c r="AD339" s="39">
        <f t="shared" si="132"/>
        <v>0</v>
      </c>
      <c r="AE339" s="68">
        <f t="shared" si="133"/>
        <v>0</v>
      </c>
      <c r="AF339" s="67">
        <f t="shared" si="134"/>
        <v>0</v>
      </c>
      <c r="AG339" s="45">
        <f t="shared" si="135"/>
        <v>0</v>
      </c>
      <c r="AH339" s="69">
        <f t="shared" si="136"/>
        <v>0</v>
      </c>
      <c r="AI339" s="39">
        <f t="shared" si="137"/>
        <v>0</v>
      </c>
      <c r="AJ339" s="39">
        <f t="shared" si="138"/>
        <v>0</v>
      </c>
      <c r="AK339" s="43">
        <f t="shared" si="139"/>
        <v>0</v>
      </c>
      <c r="AL339" s="47">
        <f t="shared" si="140"/>
        <v>0</v>
      </c>
      <c r="AM339" s="39">
        <f t="shared" si="141"/>
        <v>0</v>
      </c>
      <c r="AN339" s="39">
        <f t="shared" si="142"/>
        <v>0</v>
      </c>
      <c r="AO339" s="56">
        <f t="shared" si="143"/>
        <v>0</v>
      </c>
    </row>
    <row r="340" spans="1:41">
      <c r="A340" s="460">
        <f t="shared" si="144"/>
        <v>333</v>
      </c>
      <c r="B340" s="418" t="s">
        <v>1222</v>
      </c>
      <c r="C340" s="572">
        <v>87671</v>
      </c>
      <c r="D340" s="419" t="s">
        <v>1224</v>
      </c>
      <c r="E340" s="140" t="s">
        <v>1214</v>
      </c>
      <c r="F340" s="323"/>
      <c r="G340" s="618">
        <f t="shared" si="64"/>
        <v>0</v>
      </c>
      <c r="H340" s="158"/>
      <c r="I340" s="284"/>
      <c r="J340" s="296"/>
      <c r="K340" s="502"/>
      <c r="L340" s="432"/>
      <c r="M340" s="432"/>
      <c r="N340" s="207"/>
      <c r="O340" s="681"/>
      <c r="P340" s="681"/>
      <c r="Q340" s="379"/>
      <c r="R340" s="589"/>
      <c r="S340" s="432"/>
      <c r="T340" s="437"/>
      <c r="U340" s="129"/>
      <c r="V340" s="499"/>
      <c r="W340" s="178"/>
      <c r="X340" s="275">
        <v>0</v>
      </c>
      <c r="Y340" s="182"/>
      <c r="Z340" s="257"/>
      <c r="AA340" s="59"/>
      <c r="AB340" s="120">
        <f t="shared" si="130"/>
        <v>0</v>
      </c>
      <c r="AC340" s="43">
        <f t="shared" si="131"/>
        <v>0</v>
      </c>
      <c r="AD340" s="39">
        <f t="shared" si="132"/>
        <v>0</v>
      </c>
      <c r="AE340" s="68">
        <f t="shared" si="133"/>
        <v>0</v>
      </c>
      <c r="AF340" s="67">
        <f t="shared" si="134"/>
        <v>0</v>
      </c>
      <c r="AG340" s="45">
        <f t="shared" si="135"/>
        <v>0</v>
      </c>
      <c r="AH340" s="69">
        <f t="shared" si="136"/>
        <v>0</v>
      </c>
      <c r="AI340" s="39">
        <f t="shared" si="137"/>
        <v>0</v>
      </c>
      <c r="AJ340" s="39">
        <f t="shared" si="138"/>
        <v>0</v>
      </c>
      <c r="AK340" s="43">
        <f t="shared" si="139"/>
        <v>0</v>
      </c>
      <c r="AL340" s="47">
        <f t="shared" si="140"/>
        <v>0</v>
      </c>
      <c r="AM340" s="39">
        <f t="shared" si="141"/>
        <v>0</v>
      </c>
      <c r="AN340" s="39">
        <f t="shared" si="142"/>
        <v>0</v>
      </c>
      <c r="AO340" s="56">
        <f t="shared" si="143"/>
        <v>0</v>
      </c>
    </row>
    <row r="341" spans="1:41">
      <c r="A341" s="460">
        <f t="shared" si="144"/>
        <v>334</v>
      </c>
      <c r="B341" s="492" t="s">
        <v>1240</v>
      </c>
      <c r="C341" s="477">
        <v>87663</v>
      </c>
      <c r="D341" s="444" t="s">
        <v>1242</v>
      </c>
      <c r="E341" s="140" t="s">
        <v>1214</v>
      </c>
      <c r="F341" s="323"/>
      <c r="G341" s="618">
        <f t="shared" si="64"/>
        <v>0</v>
      </c>
      <c r="H341" s="158"/>
      <c r="I341" s="284"/>
      <c r="J341" s="296"/>
      <c r="K341" s="502"/>
      <c r="L341" s="432"/>
      <c r="M341" s="432"/>
      <c r="N341" s="207"/>
      <c r="O341" s="681"/>
      <c r="P341" s="681"/>
      <c r="Q341" s="379"/>
      <c r="R341" s="589"/>
      <c r="S341" s="432"/>
      <c r="T341" s="437"/>
      <c r="U341" s="129"/>
      <c r="V341" s="499"/>
      <c r="W341" s="178"/>
      <c r="X341" s="275">
        <v>0</v>
      </c>
      <c r="Y341" s="182"/>
      <c r="Z341" s="257"/>
      <c r="AA341" s="59"/>
      <c r="AB341" s="120">
        <f t="shared" si="130"/>
        <v>0</v>
      </c>
      <c r="AC341" s="43">
        <f t="shared" si="131"/>
        <v>0</v>
      </c>
      <c r="AD341" s="39">
        <f t="shared" si="132"/>
        <v>0</v>
      </c>
      <c r="AE341" s="68">
        <f t="shared" si="133"/>
        <v>0</v>
      </c>
      <c r="AF341" s="67">
        <f t="shared" si="134"/>
        <v>0</v>
      </c>
      <c r="AG341" s="45">
        <f t="shared" si="135"/>
        <v>0</v>
      </c>
      <c r="AH341" s="69">
        <f t="shared" si="136"/>
        <v>0</v>
      </c>
      <c r="AI341" s="39">
        <f t="shared" si="137"/>
        <v>0</v>
      </c>
      <c r="AJ341" s="39">
        <f t="shared" si="138"/>
        <v>0</v>
      </c>
      <c r="AK341" s="43">
        <f t="shared" si="139"/>
        <v>0</v>
      </c>
      <c r="AL341" s="47">
        <f t="shared" si="140"/>
        <v>0</v>
      </c>
      <c r="AM341" s="39">
        <f t="shared" si="141"/>
        <v>0</v>
      </c>
      <c r="AN341" s="39">
        <f t="shared" si="142"/>
        <v>0</v>
      </c>
      <c r="AO341" s="56">
        <f t="shared" si="143"/>
        <v>0</v>
      </c>
    </row>
    <row r="342" spans="1:41">
      <c r="A342" s="460">
        <f t="shared" si="144"/>
        <v>335</v>
      </c>
      <c r="B342" s="449" t="s">
        <v>829</v>
      </c>
      <c r="C342" s="451">
        <v>85235</v>
      </c>
      <c r="D342" s="451" t="s">
        <v>830</v>
      </c>
      <c r="E342" s="451" t="s">
        <v>4</v>
      </c>
      <c r="F342" s="454"/>
      <c r="G342" s="618">
        <f t="shared" si="64"/>
        <v>0</v>
      </c>
      <c r="H342" s="665"/>
      <c r="I342" s="284"/>
      <c r="J342" s="296"/>
      <c r="K342" s="498"/>
      <c r="L342" s="432"/>
      <c r="M342" s="674"/>
      <c r="N342" s="207"/>
      <c r="O342" s="681"/>
      <c r="P342" s="681"/>
      <c r="Q342" s="379"/>
      <c r="R342" s="589"/>
      <c r="S342" s="432"/>
      <c r="T342" s="437"/>
      <c r="U342" s="129">
        <v>0</v>
      </c>
      <c r="V342" s="499"/>
      <c r="W342" s="178"/>
      <c r="X342" s="182"/>
      <c r="Y342" s="182"/>
      <c r="Z342" s="257"/>
      <c r="AA342" s="59"/>
      <c r="AB342" s="120">
        <f t="shared" si="130"/>
        <v>0</v>
      </c>
      <c r="AC342" s="43">
        <f t="shared" si="131"/>
        <v>0</v>
      </c>
      <c r="AD342" s="39">
        <f t="shared" si="132"/>
        <v>0</v>
      </c>
      <c r="AE342" s="68">
        <f t="shared" si="133"/>
        <v>0</v>
      </c>
      <c r="AF342" s="67">
        <f t="shared" si="134"/>
        <v>0</v>
      </c>
      <c r="AG342" s="45">
        <f t="shared" si="135"/>
        <v>0</v>
      </c>
      <c r="AH342" s="69">
        <f t="shared" si="136"/>
        <v>0</v>
      </c>
      <c r="AI342" s="39">
        <f t="shared" si="137"/>
        <v>0</v>
      </c>
      <c r="AJ342" s="39">
        <f t="shared" si="138"/>
        <v>0</v>
      </c>
      <c r="AK342" s="43">
        <f t="shared" si="139"/>
        <v>0</v>
      </c>
      <c r="AL342" s="47">
        <f t="shared" si="140"/>
        <v>0</v>
      </c>
      <c r="AM342" s="39">
        <f t="shared" si="141"/>
        <v>0</v>
      </c>
      <c r="AN342" s="39">
        <f t="shared" si="142"/>
        <v>0</v>
      </c>
      <c r="AO342" s="56">
        <f t="shared" si="143"/>
        <v>0</v>
      </c>
    </row>
    <row r="343" spans="1:41">
      <c r="A343" s="460">
        <f t="shared" si="144"/>
        <v>336</v>
      </c>
      <c r="B343" s="363" t="s">
        <v>1295</v>
      </c>
      <c r="C343" s="344">
        <v>84786</v>
      </c>
      <c r="D343" s="344" t="s">
        <v>1296</v>
      </c>
      <c r="E343" s="129" t="s">
        <v>10</v>
      </c>
      <c r="F343" s="234"/>
      <c r="G343" s="618">
        <f t="shared" si="64"/>
        <v>0</v>
      </c>
      <c r="H343" s="159"/>
      <c r="I343" s="284"/>
      <c r="J343" s="296"/>
      <c r="K343" s="499"/>
      <c r="L343" s="437"/>
      <c r="M343" s="432"/>
      <c r="N343" s="331"/>
      <c r="O343" s="682"/>
      <c r="P343" s="681"/>
      <c r="Q343" s="353"/>
      <c r="R343" s="589">
        <v>0</v>
      </c>
      <c r="S343" s="437"/>
      <c r="T343" s="437"/>
      <c r="U343" s="182"/>
      <c r="V343" s="499"/>
      <c r="W343" s="178"/>
      <c r="X343" s="182"/>
      <c r="Y343" s="182"/>
      <c r="Z343" s="257"/>
      <c r="AA343" s="59"/>
      <c r="AB343" s="120">
        <f t="shared" si="130"/>
        <v>0</v>
      </c>
      <c r="AC343" s="43">
        <f t="shared" si="131"/>
        <v>0</v>
      </c>
      <c r="AD343" s="39">
        <f t="shared" si="132"/>
        <v>0</v>
      </c>
      <c r="AE343" s="68">
        <f t="shared" si="133"/>
        <v>0</v>
      </c>
      <c r="AF343" s="67">
        <f t="shared" si="134"/>
        <v>0</v>
      </c>
      <c r="AG343" s="45">
        <f t="shared" si="135"/>
        <v>0</v>
      </c>
      <c r="AH343" s="69">
        <f t="shared" si="136"/>
        <v>0</v>
      </c>
      <c r="AI343" s="39">
        <f t="shared" si="137"/>
        <v>0</v>
      </c>
      <c r="AJ343" s="39">
        <f t="shared" si="138"/>
        <v>0</v>
      </c>
      <c r="AK343" s="43">
        <f t="shared" si="139"/>
        <v>0</v>
      </c>
      <c r="AL343" s="47">
        <f t="shared" si="140"/>
        <v>0</v>
      </c>
      <c r="AM343" s="39">
        <f t="shared" si="141"/>
        <v>0</v>
      </c>
      <c r="AN343" s="39">
        <f t="shared" si="142"/>
        <v>0</v>
      </c>
      <c r="AO343" s="56">
        <f t="shared" si="143"/>
        <v>0</v>
      </c>
    </row>
    <row r="344" spans="1:41">
      <c r="A344" s="460">
        <f t="shared" si="144"/>
        <v>337</v>
      </c>
      <c r="B344" s="514" t="s">
        <v>1078</v>
      </c>
      <c r="C344" s="129">
        <v>83114</v>
      </c>
      <c r="D344" s="275" t="s">
        <v>1079</v>
      </c>
      <c r="E344" s="275" t="s">
        <v>52</v>
      </c>
      <c r="F344" s="292"/>
      <c r="G344" s="618">
        <f t="shared" ref="G344:G362" si="145">ROUND(IF(COUNT(AB344:AQ344)&lt;=3,SUM(AB344:AQ344),SUM(LARGE(AB344:AQ344,1),LARGE(AB344:AQ344,2),LARGE(AB344:AQ344,3))),0)</f>
        <v>0</v>
      </c>
      <c r="H344" s="159"/>
      <c r="I344" s="284"/>
      <c r="J344" s="546">
        <v>0</v>
      </c>
      <c r="K344" s="502"/>
      <c r="L344" s="432"/>
      <c r="M344" s="432"/>
      <c r="N344" s="207"/>
      <c r="O344" s="681"/>
      <c r="P344" s="681"/>
      <c r="Q344" s="353"/>
      <c r="R344" s="589"/>
      <c r="S344" s="437"/>
      <c r="T344" s="437"/>
      <c r="U344" s="182"/>
      <c r="V344" s="499"/>
      <c r="W344" s="178"/>
      <c r="X344" s="182"/>
      <c r="Y344" s="182"/>
      <c r="Z344" s="257"/>
      <c r="AA344" s="59"/>
      <c r="AB344" s="120">
        <f t="shared" si="130"/>
        <v>0</v>
      </c>
      <c r="AC344" s="43">
        <f t="shared" si="131"/>
        <v>0</v>
      </c>
      <c r="AD344" s="39">
        <f t="shared" si="132"/>
        <v>0</v>
      </c>
      <c r="AE344" s="68">
        <f t="shared" si="133"/>
        <v>0</v>
      </c>
      <c r="AF344" s="67">
        <f t="shared" si="134"/>
        <v>0</v>
      </c>
      <c r="AG344" s="45">
        <f t="shared" si="135"/>
        <v>0</v>
      </c>
      <c r="AH344" s="69">
        <f t="shared" si="136"/>
        <v>0</v>
      </c>
      <c r="AI344" s="39">
        <f t="shared" si="137"/>
        <v>0</v>
      </c>
      <c r="AJ344" s="39">
        <f t="shared" si="138"/>
        <v>0</v>
      </c>
      <c r="AK344" s="43">
        <f t="shared" si="139"/>
        <v>0</v>
      </c>
      <c r="AL344" s="47">
        <f t="shared" si="140"/>
        <v>0</v>
      </c>
      <c r="AM344" s="39">
        <f t="shared" si="141"/>
        <v>0</v>
      </c>
      <c r="AN344" s="39">
        <f t="shared" si="142"/>
        <v>0</v>
      </c>
      <c r="AO344" s="56">
        <f t="shared" si="143"/>
        <v>0</v>
      </c>
    </row>
    <row r="345" spans="1:41">
      <c r="A345" s="460">
        <f t="shared" si="144"/>
        <v>338</v>
      </c>
      <c r="B345" s="363" t="s">
        <v>1293</v>
      </c>
      <c r="C345" s="182">
        <v>82340</v>
      </c>
      <c r="D345" s="344" t="s">
        <v>1294</v>
      </c>
      <c r="E345" s="129" t="s">
        <v>10</v>
      </c>
      <c r="F345" s="292"/>
      <c r="G345" s="618">
        <f t="shared" si="145"/>
        <v>0</v>
      </c>
      <c r="H345" s="665"/>
      <c r="I345" s="284"/>
      <c r="J345" s="296"/>
      <c r="K345" s="499"/>
      <c r="L345" s="432"/>
      <c r="M345" s="432"/>
      <c r="N345" s="318"/>
      <c r="O345" s="681"/>
      <c r="P345" s="681"/>
      <c r="Q345" s="379"/>
      <c r="R345" s="589">
        <v>0</v>
      </c>
      <c r="S345" s="432"/>
      <c r="T345" s="437"/>
      <c r="U345" s="129"/>
      <c r="V345" s="499"/>
      <c r="W345" s="178"/>
      <c r="X345" s="182"/>
      <c r="Y345" s="182"/>
      <c r="Z345" s="257"/>
      <c r="AA345" s="59"/>
      <c r="AB345" s="120">
        <f t="shared" si="130"/>
        <v>0</v>
      </c>
      <c r="AC345" s="43">
        <f t="shared" si="131"/>
        <v>0</v>
      </c>
      <c r="AD345" s="39">
        <f t="shared" si="132"/>
        <v>0</v>
      </c>
      <c r="AE345" s="68">
        <f t="shared" si="133"/>
        <v>0</v>
      </c>
      <c r="AF345" s="67">
        <f t="shared" si="134"/>
        <v>0</v>
      </c>
      <c r="AG345" s="45">
        <f t="shared" si="135"/>
        <v>0</v>
      </c>
      <c r="AH345" s="69">
        <f t="shared" si="136"/>
        <v>0</v>
      </c>
      <c r="AI345" s="39">
        <f t="shared" si="137"/>
        <v>0</v>
      </c>
      <c r="AJ345" s="39">
        <f t="shared" si="138"/>
        <v>0</v>
      </c>
      <c r="AK345" s="43">
        <f t="shared" si="139"/>
        <v>0</v>
      </c>
      <c r="AL345" s="47">
        <f t="shared" si="140"/>
        <v>0</v>
      </c>
      <c r="AM345" s="39">
        <f t="shared" si="141"/>
        <v>0</v>
      </c>
      <c r="AN345" s="39">
        <f t="shared" si="142"/>
        <v>0</v>
      </c>
      <c r="AO345" s="56">
        <f t="shared" si="143"/>
        <v>0</v>
      </c>
    </row>
    <row r="346" spans="1:41">
      <c r="A346" s="460">
        <f t="shared" si="144"/>
        <v>339</v>
      </c>
      <c r="B346" s="449" t="s">
        <v>827</v>
      </c>
      <c r="C346" s="451">
        <v>81530</v>
      </c>
      <c r="D346" s="451" t="s">
        <v>828</v>
      </c>
      <c r="E346" s="451" t="s">
        <v>4</v>
      </c>
      <c r="F346" s="292"/>
      <c r="G346" s="618">
        <f t="shared" si="145"/>
        <v>0</v>
      </c>
      <c r="H346" s="665"/>
      <c r="I346" s="284"/>
      <c r="J346" s="296"/>
      <c r="K346" s="499"/>
      <c r="L346" s="432"/>
      <c r="M346" s="432"/>
      <c r="N346" s="318"/>
      <c r="O346" s="681"/>
      <c r="P346" s="681"/>
      <c r="Q346" s="353"/>
      <c r="R346" s="589"/>
      <c r="S346" s="432"/>
      <c r="T346" s="437"/>
      <c r="U346" s="129">
        <v>0</v>
      </c>
      <c r="V346" s="499"/>
      <c r="W346" s="178"/>
      <c r="X346" s="182"/>
      <c r="Y346" s="182"/>
      <c r="Z346" s="257"/>
      <c r="AA346" s="59"/>
      <c r="AB346" s="120">
        <f t="shared" si="130"/>
        <v>0</v>
      </c>
      <c r="AC346" s="43">
        <f t="shared" si="131"/>
        <v>0</v>
      </c>
      <c r="AD346" s="39">
        <f t="shared" si="132"/>
        <v>0</v>
      </c>
      <c r="AE346" s="68">
        <f t="shared" si="133"/>
        <v>0</v>
      </c>
      <c r="AF346" s="67">
        <f t="shared" si="134"/>
        <v>0</v>
      </c>
      <c r="AG346" s="45">
        <f t="shared" si="135"/>
        <v>0</v>
      </c>
      <c r="AH346" s="69">
        <f t="shared" si="136"/>
        <v>0</v>
      </c>
      <c r="AI346" s="39">
        <f t="shared" si="137"/>
        <v>0</v>
      </c>
      <c r="AJ346" s="39">
        <f t="shared" si="138"/>
        <v>0</v>
      </c>
      <c r="AK346" s="43">
        <f t="shared" si="139"/>
        <v>0</v>
      </c>
      <c r="AL346" s="47">
        <f t="shared" si="140"/>
        <v>0</v>
      </c>
      <c r="AM346" s="39">
        <f t="shared" si="141"/>
        <v>0</v>
      </c>
      <c r="AN346" s="39">
        <f t="shared" si="142"/>
        <v>0</v>
      </c>
      <c r="AO346" s="56">
        <f t="shared" si="143"/>
        <v>0</v>
      </c>
    </row>
    <row r="347" spans="1:41">
      <c r="A347" s="460">
        <f t="shared" si="144"/>
        <v>340</v>
      </c>
      <c r="B347" s="272" t="s">
        <v>580</v>
      </c>
      <c r="C347" s="314">
        <v>81288</v>
      </c>
      <c r="D347" s="314" t="s">
        <v>581</v>
      </c>
      <c r="E347" s="129" t="s">
        <v>434</v>
      </c>
      <c r="F347" s="479"/>
      <c r="G347" s="618">
        <f t="shared" si="145"/>
        <v>0</v>
      </c>
      <c r="H347" s="665"/>
      <c r="I347" s="284"/>
      <c r="J347" s="296"/>
      <c r="K347" s="499"/>
      <c r="L347" s="432"/>
      <c r="M347" s="432"/>
      <c r="N347" s="318">
        <v>0</v>
      </c>
      <c r="O347" s="681"/>
      <c r="P347" s="681"/>
      <c r="Q347" s="353"/>
      <c r="R347" s="589"/>
      <c r="S347" s="437"/>
      <c r="T347" s="437"/>
      <c r="U347" s="182"/>
      <c r="V347" s="499"/>
      <c r="W347" s="178"/>
      <c r="X347" s="182"/>
      <c r="Y347" s="182"/>
      <c r="Z347" s="257"/>
      <c r="AA347" s="59"/>
      <c r="AB347" s="120">
        <f t="shared" si="130"/>
        <v>0</v>
      </c>
      <c r="AC347" s="43">
        <f t="shared" si="131"/>
        <v>0</v>
      </c>
      <c r="AD347" s="39">
        <f t="shared" si="132"/>
        <v>0</v>
      </c>
      <c r="AE347" s="68">
        <f t="shared" si="133"/>
        <v>0</v>
      </c>
      <c r="AF347" s="67">
        <f t="shared" si="134"/>
        <v>0</v>
      </c>
      <c r="AG347" s="45">
        <f t="shared" si="135"/>
        <v>0</v>
      </c>
      <c r="AH347" s="69">
        <f t="shared" si="136"/>
        <v>0</v>
      </c>
      <c r="AI347" s="39">
        <f t="shared" si="137"/>
        <v>0</v>
      </c>
      <c r="AJ347" s="39">
        <f t="shared" si="138"/>
        <v>0</v>
      </c>
      <c r="AK347" s="43">
        <f t="shared" si="139"/>
        <v>0</v>
      </c>
      <c r="AL347" s="47">
        <f t="shared" si="140"/>
        <v>0</v>
      </c>
      <c r="AM347" s="39">
        <f t="shared" si="141"/>
        <v>0</v>
      </c>
      <c r="AN347" s="39">
        <f t="shared" si="142"/>
        <v>0</v>
      </c>
      <c r="AO347" s="56">
        <f t="shared" si="143"/>
        <v>0</v>
      </c>
    </row>
    <row r="348" spans="1:41">
      <c r="A348" s="460">
        <f t="shared" si="144"/>
        <v>341</v>
      </c>
      <c r="B348" s="360" t="s">
        <v>396</v>
      </c>
      <c r="C348" s="574">
        <v>70792</v>
      </c>
      <c r="D348" s="231" t="s">
        <v>397</v>
      </c>
      <c r="E348" s="129" t="s">
        <v>59</v>
      </c>
      <c r="F348" s="517"/>
      <c r="G348" s="618">
        <f t="shared" si="145"/>
        <v>0</v>
      </c>
      <c r="H348" s="159"/>
      <c r="I348" s="284"/>
      <c r="J348" s="546"/>
      <c r="K348" s="502"/>
      <c r="L348" s="432">
        <v>0</v>
      </c>
      <c r="M348" s="432"/>
      <c r="N348" s="207"/>
      <c r="O348" s="681"/>
      <c r="P348" s="681"/>
      <c r="Q348" s="353"/>
      <c r="R348" s="589"/>
      <c r="S348" s="437"/>
      <c r="T348" s="437"/>
      <c r="U348" s="182"/>
      <c r="V348" s="499"/>
      <c r="W348" s="178"/>
      <c r="X348" s="182"/>
      <c r="Y348" s="182"/>
      <c r="Z348" s="257"/>
      <c r="AA348" s="59"/>
      <c r="AB348" s="120">
        <f t="shared" si="130"/>
        <v>0</v>
      </c>
      <c r="AC348" s="43">
        <f t="shared" si="131"/>
        <v>0</v>
      </c>
      <c r="AD348" s="39">
        <f t="shared" si="132"/>
        <v>0</v>
      </c>
      <c r="AE348" s="68">
        <f t="shared" si="133"/>
        <v>0</v>
      </c>
      <c r="AF348" s="67">
        <f t="shared" si="134"/>
        <v>0</v>
      </c>
      <c r="AG348" s="45">
        <f t="shared" si="135"/>
        <v>0</v>
      </c>
      <c r="AH348" s="69">
        <f t="shared" si="136"/>
        <v>0</v>
      </c>
      <c r="AI348" s="39">
        <f t="shared" si="137"/>
        <v>0</v>
      </c>
      <c r="AJ348" s="39">
        <f t="shared" si="138"/>
        <v>0</v>
      </c>
      <c r="AK348" s="43">
        <f t="shared" si="139"/>
        <v>0</v>
      </c>
      <c r="AL348" s="47">
        <f t="shared" si="140"/>
        <v>0</v>
      </c>
      <c r="AM348" s="39">
        <f t="shared" si="141"/>
        <v>0</v>
      </c>
      <c r="AN348" s="39">
        <f t="shared" si="142"/>
        <v>0</v>
      </c>
      <c r="AO348" s="56">
        <f t="shared" si="143"/>
        <v>0</v>
      </c>
    </row>
    <row r="349" spans="1:41">
      <c r="A349" s="460">
        <f t="shared" si="144"/>
        <v>342</v>
      </c>
      <c r="B349" s="272" t="s">
        <v>582</v>
      </c>
      <c r="C349" s="319">
        <v>69828</v>
      </c>
      <c r="D349" s="314" t="s">
        <v>583</v>
      </c>
      <c r="E349" s="129" t="s">
        <v>1</v>
      </c>
      <c r="F349" s="234" t="s">
        <v>904</v>
      </c>
      <c r="G349" s="618">
        <f t="shared" si="145"/>
        <v>0</v>
      </c>
      <c r="H349" s="665"/>
      <c r="I349" s="296"/>
      <c r="J349" s="296"/>
      <c r="K349" s="499"/>
      <c r="L349" s="432"/>
      <c r="M349" s="432"/>
      <c r="N349" s="318">
        <v>0</v>
      </c>
      <c r="O349" s="681"/>
      <c r="P349" s="682"/>
      <c r="Q349" s="379"/>
      <c r="R349" s="589"/>
      <c r="S349" s="437"/>
      <c r="T349" s="432"/>
      <c r="U349" s="182"/>
      <c r="V349" s="499"/>
      <c r="W349" s="178"/>
      <c r="X349" s="182"/>
      <c r="Y349" s="182"/>
      <c r="Z349" s="670"/>
      <c r="AA349" s="59"/>
      <c r="AB349" s="120">
        <f t="shared" si="130"/>
        <v>0</v>
      </c>
      <c r="AC349" s="43">
        <f t="shared" si="131"/>
        <v>0</v>
      </c>
      <c r="AD349" s="39">
        <f t="shared" si="132"/>
        <v>0</v>
      </c>
      <c r="AE349" s="68">
        <f t="shared" si="133"/>
        <v>0</v>
      </c>
      <c r="AF349" s="67">
        <f t="shared" si="134"/>
        <v>0</v>
      </c>
      <c r="AG349" s="45">
        <f t="shared" si="135"/>
        <v>0</v>
      </c>
      <c r="AH349" s="69">
        <f t="shared" si="136"/>
        <v>0</v>
      </c>
      <c r="AI349" s="39">
        <f t="shared" si="137"/>
        <v>0</v>
      </c>
      <c r="AJ349" s="39">
        <f t="shared" si="138"/>
        <v>0</v>
      </c>
      <c r="AK349" s="43">
        <f t="shared" si="139"/>
        <v>0</v>
      </c>
      <c r="AL349" s="47">
        <f t="shared" si="140"/>
        <v>0</v>
      </c>
      <c r="AM349" s="39">
        <f t="shared" si="141"/>
        <v>0</v>
      </c>
      <c r="AN349" s="39">
        <f t="shared" si="142"/>
        <v>0</v>
      </c>
      <c r="AO349" s="56">
        <f t="shared" si="143"/>
        <v>0</v>
      </c>
    </row>
    <row r="350" spans="1:41">
      <c r="A350" s="460">
        <f t="shared" si="144"/>
        <v>343</v>
      </c>
      <c r="B350" s="475" t="s">
        <v>984</v>
      </c>
      <c r="C350" s="290">
        <v>68291</v>
      </c>
      <c r="D350" s="477">
        <v>3200</v>
      </c>
      <c r="E350" s="288" t="s">
        <v>11</v>
      </c>
      <c r="F350" s="292"/>
      <c r="G350" s="618">
        <f t="shared" si="145"/>
        <v>0</v>
      </c>
      <c r="H350" s="665"/>
      <c r="I350" s="284"/>
      <c r="J350" s="296"/>
      <c r="K350" s="499"/>
      <c r="L350" s="432"/>
      <c r="M350" s="432"/>
      <c r="N350" s="318"/>
      <c r="O350" s="681"/>
      <c r="P350" s="681"/>
      <c r="Q350" s="379"/>
      <c r="R350" s="589"/>
      <c r="S350" s="432"/>
      <c r="T350" s="432"/>
      <c r="U350" s="129"/>
      <c r="V350" s="499">
        <v>0</v>
      </c>
      <c r="W350" s="178"/>
      <c r="X350" s="182"/>
      <c r="Y350" s="182"/>
      <c r="Z350" s="257"/>
      <c r="AA350" s="59"/>
      <c r="AB350" s="120">
        <f t="shared" si="130"/>
        <v>0</v>
      </c>
      <c r="AC350" s="43">
        <f t="shared" si="131"/>
        <v>0</v>
      </c>
      <c r="AD350" s="39">
        <f t="shared" si="132"/>
        <v>0</v>
      </c>
      <c r="AE350" s="68">
        <f t="shared" si="133"/>
        <v>0</v>
      </c>
      <c r="AF350" s="67">
        <f t="shared" si="134"/>
        <v>0</v>
      </c>
      <c r="AG350" s="45">
        <f t="shared" si="135"/>
        <v>0</v>
      </c>
      <c r="AH350" s="69">
        <f t="shared" si="136"/>
        <v>0</v>
      </c>
      <c r="AI350" s="39">
        <f t="shared" si="137"/>
        <v>0</v>
      </c>
      <c r="AJ350" s="39">
        <f t="shared" si="138"/>
        <v>0</v>
      </c>
      <c r="AK350" s="43">
        <f t="shared" si="139"/>
        <v>0</v>
      </c>
      <c r="AL350" s="47">
        <f t="shared" si="140"/>
        <v>0</v>
      </c>
      <c r="AM350" s="39">
        <f t="shared" si="141"/>
        <v>0</v>
      </c>
      <c r="AN350" s="39">
        <f t="shared" si="142"/>
        <v>0</v>
      </c>
      <c r="AO350" s="56">
        <f t="shared" si="143"/>
        <v>0</v>
      </c>
    </row>
    <row r="351" spans="1:41">
      <c r="A351" s="460">
        <f t="shared" si="144"/>
        <v>344</v>
      </c>
      <c r="B351" s="272" t="s">
        <v>747</v>
      </c>
      <c r="C351" s="669">
        <v>66177</v>
      </c>
      <c r="D351" s="275" t="s">
        <v>748</v>
      </c>
      <c r="E351" s="140" t="s">
        <v>12</v>
      </c>
      <c r="F351" s="479"/>
      <c r="G351" s="618">
        <f t="shared" si="145"/>
        <v>0</v>
      </c>
      <c r="H351" s="159"/>
      <c r="I351" s="284"/>
      <c r="J351" s="546"/>
      <c r="K351" s="502"/>
      <c r="L351" s="432"/>
      <c r="M351" s="432"/>
      <c r="N351" s="207"/>
      <c r="O351" s="681"/>
      <c r="P351" s="682"/>
      <c r="Q351" s="353"/>
      <c r="R351" s="589"/>
      <c r="S351" s="437">
        <v>0</v>
      </c>
      <c r="T351" s="437"/>
      <c r="U351" s="182"/>
      <c r="V351" s="499"/>
      <c r="W351" s="178"/>
      <c r="X351" s="182"/>
      <c r="Y351" s="182"/>
      <c r="Z351" s="257"/>
      <c r="AA351" s="59"/>
      <c r="AB351" s="120">
        <f t="shared" si="130"/>
        <v>0</v>
      </c>
      <c r="AC351" s="43">
        <f t="shared" si="131"/>
        <v>0</v>
      </c>
      <c r="AD351" s="39">
        <f t="shared" si="132"/>
        <v>0</v>
      </c>
      <c r="AE351" s="68">
        <f t="shared" si="133"/>
        <v>0</v>
      </c>
      <c r="AF351" s="67">
        <f t="shared" si="134"/>
        <v>0</v>
      </c>
      <c r="AG351" s="45">
        <f t="shared" si="135"/>
        <v>0</v>
      </c>
      <c r="AH351" s="69">
        <f t="shared" si="136"/>
        <v>0</v>
      </c>
      <c r="AI351" s="39">
        <f t="shared" si="137"/>
        <v>0</v>
      </c>
      <c r="AJ351" s="39">
        <f t="shared" si="138"/>
        <v>0</v>
      </c>
      <c r="AK351" s="43">
        <f t="shared" si="139"/>
        <v>0</v>
      </c>
      <c r="AL351" s="47">
        <f t="shared" si="140"/>
        <v>0</v>
      </c>
      <c r="AM351" s="39">
        <f t="shared" si="141"/>
        <v>0</v>
      </c>
      <c r="AN351" s="39">
        <f t="shared" si="142"/>
        <v>0</v>
      </c>
      <c r="AO351" s="56">
        <f t="shared" si="143"/>
        <v>0</v>
      </c>
    </row>
    <row r="352" spans="1:41">
      <c r="A352" s="460">
        <f t="shared" si="144"/>
        <v>345</v>
      </c>
      <c r="B352" s="313" t="s">
        <v>584</v>
      </c>
      <c r="C352" s="314">
        <v>62268</v>
      </c>
      <c r="D352" s="314" t="s">
        <v>585</v>
      </c>
      <c r="E352" s="129" t="s">
        <v>1</v>
      </c>
      <c r="F352" s="234" t="s">
        <v>904</v>
      </c>
      <c r="G352" s="618">
        <f t="shared" si="145"/>
        <v>0</v>
      </c>
      <c r="H352" s="665"/>
      <c r="I352" s="296"/>
      <c r="J352" s="296"/>
      <c r="K352" s="499"/>
      <c r="L352" s="432"/>
      <c r="M352" s="432"/>
      <c r="N352" s="318">
        <v>0</v>
      </c>
      <c r="O352" s="681"/>
      <c r="P352" s="682"/>
      <c r="Q352" s="379"/>
      <c r="R352" s="589"/>
      <c r="S352" s="437"/>
      <c r="T352" s="437"/>
      <c r="U352" s="182"/>
      <c r="V352" s="499"/>
      <c r="W352" s="178"/>
      <c r="X352" s="275"/>
      <c r="Y352" s="182"/>
      <c r="Z352" s="257"/>
      <c r="AA352" s="59"/>
      <c r="AB352" s="120">
        <f t="shared" si="130"/>
        <v>0</v>
      </c>
      <c r="AC352" s="43">
        <f t="shared" si="131"/>
        <v>0</v>
      </c>
      <c r="AD352" s="39">
        <f t="shared" si="132"/>
        <v>0</v>
      </c>
      <c r="AE352" s="68">
        <f t="shared" si="133"/>
        <v>0</v>
      </c>
      <c r="AF352" s="67">
        <f t="shared" si="134"/>
        <v>0</v>
      </c>
      <c r="AG352" s="45">
        <f t="shared" si="135"/>
        <v>0</v>
      </c>
      <c r="AH352" s="69">
        <f t="shared" si="136"/>
        <v>0</v>
      </c>
      <c r="AI352" s="39">
        <f t="shared" si="137"/>
        <v>0</v>
      </c>
      <c r="AJ352" s="39">
        <f t="shared" si="138"/>
        <v>0</v>
      </c>
      <c r="AK352" s="43">
        <f t="shared" si="139"/>
        <v>0</v>
      </c>
      <c r="AL352" s="47">
        <f t="shared" si="140"/>
        <v>0</v>
      </c>
      <c r="AM352" s="39">
        <f t="shared" si="141"/>
        <v>0</v>
      </c>
      <c r="AN352" s="39">
        <f t="shared" si="142"/>
        <v>0</v>
      </c>
      <c r="AO352" s="56">
        <f t="shared" si="143"/>
        <v>0</v>
      </c>
    </row>
    <row r="353" spans="1:41">
      <c r="A353" s="460">
        <f t="shared" si="144"/>
        <v>346</v>
      </c>
      <c r="B353" s="363" t="s">
        <v>655</v>
      </c>
      <c r="C353" s="344">
        <v>54210</v>
      </c>
      <c r="D353" s="344" t="s">
        <v>656</v>
      </c>
      <c r="E353" s="364" t="s">
        <v>10</v>
      </c>
      <c r="F353" s="234"/>
      <c r="G353" s="618">
        <f t="shared" si="145"/>
        <v>0</v>
      </c>
      <c r="H353" s="159"/>
      <c r="I353" s="284"/>
      <c r="J353" s="296"/>
      <c r="K353" s="499"/>
      <c r="L353" s="437"/>
      <c r="M353" s="432"/>
      <c r="N353" s="331"/>
      <c r="O353" s="682"/>
      <c r="P353" s="681"/>
      <c r="Q353" s="353">
        <v>0</v>
      </c>
      <c r="R353" s="589"/>
      <c r="S353" s="437"/>
      <c r="T353" s="437"/>
      <c r="U353" s="182"/>
      <c r="V353" s="499"/>
      <c r="W353" s="178"/>
      <c r="X353" s="182"/>
      <c r="Y353" s="182"/>
      <c r="Z353" s="257"/>
      <c r="AA353" s="59"/>
      <c r="AB353" s="120">
        <f t="shared" si="130"/>
        <v>0</v>
      </c>
      <c r="AC353" s="43">
        <f t="shared" si="131"/>
        <v>0</v>
      </c>
      <c r="AD353" s="39">
        <f t="shared" si="132"/>
        <v>0</v>
      </c>
      <c r="AE353" s="68">
        <f t="shared" si="133"/>
        <v>0</v>
      </c>
      <c r="AF353" s="67">
        <f t="shared" si="134"/>
        <v>0</v>
      </c>
      <c r="AG353" s="45">
        <f t="shared" si="135"/>
        <v>0</v>
      </c>
      <c r="AH353" s="69">
        <f t="shared" si="136"/>
        <v>0</v>
      </c>
      <c r="AI353" s="39">
        <f t="shared" si="137"/>
        <v>0</v>
      </c>
      <c r="AJ353" s="39">
        <f t="shared" si="138"/>
        <v>0</v>
      </c>
      <c r="AK353" s="43">
        <f t="shared" si="139"/>
        <v>0</v>
      </c>
      <c r="AL353" s="47">
        <f t="shared" si="140"/>
        <v>0</v>
      </c>
      <c r="AM353" s="39">
        <f t="shared" si="141"/>
        <v>0</v>
      </c>
      <c r="AN353" s="39">
        <f t="shared" si="142"/>
        <v>0</v>
      </c>
      <c r="AO353" s="56">
        <f t="shared" si="143"/>
        <v>0</v>
      </c>
    </row>
    <row r="354" spans="1:41">
      <c r="A354" s="460">
        <f t="shared" si="144"/>
        <v>347</v>
      </c>
      <c r="B354" s="363" t="s">
        <v>652</v>
      </c>
      <c r="C354" s="344">
        <v>54121</v>
      </c>
      <c r="D354" s="182" t="s">
        <v>653</v>
      </c>
      <c r="E354" s="182" t="s">
        <v>10</v>
      </c>
      <c r="F354" s="292" t="s">
        <v>904</v>
      </c>
      <c r="G354" s="618">
        <f t="shared" si="145"/>
        <v>0</v>
      </c>
      <c r="H354" s="665"/>
      <c r="I354" s="284"/>
      <c r="J354" s="296"/>
      <c r="K354" s="499"/>
      <c r="L354" s="432"/>
      <c r="M354" s="432"/>
      <c r="N354" s="318"/>
      <c r="O354" s="681"/>
      <c r="P354" s="681"/>
      <c r="Q354" s="379">
        <v>0</v>
      </c>
      <c r="R354" s="589"/>
      <c r="S354" s="432"/>
      <c r="T354" s="437"/>
      <c r="U354" s="129"/>
      <c r="V354" s="499"/>
      <c r="W354" s="178"/>
      <c r="X354" s="182"/>
      <c r="Y354" s="182"/>
      <c r="Z354" s="257"/>
      <c r="AA354" s="59"/>
      <c r="AB354" s="120">
        <f t="shared" si="130"/>
        <v>0</v>
      </c>
      <c r="AC354" s="43">
        <f t="shared" si="131"/>
        <v>0</v>
      </c>
      <c r="AD354" s="39">
        <f t="shared" si="132"/>
        <v>0</v>
      </c>
      <c r="AE354" s="68">
        <f t="shared" si="133"/>
        <v>0</v>
      </c>
      <c r="AF354" s="67">
        <f t="shared" si="134"/>
        <v>0</v>
      </c>
      <c r="AG354" s="45">
        <f t="shared" si="135"/>
        <v>0</v>
      </c>
      <c r="AH354" s="69">
        <f t="shared" si="136"/>
        <v>0</v>
      </c>
      <c r="AI354" s="39">
        <f t="shared" si="137"/>
        <v>0</v>
      </c>
      <c r="AJ354" s="39">
        <f t="shared" si="138"/>
        <v>0</v>
      </c>
      <c r="AK354" s="43">
        <f t="shared" si="139"/>
        <v>0</v>
      </c>
      <c r="AL354" s="47">
        <f t="shared" si="140"/>
        <v>0</v>
      </c>
      <c r="AM354" s="39">
        <f t="shared" si="141"/>
        <v>0</v>
      </c>
      <c r="AN354" s="39">
        <f t="shared" si="142"/>
        <v>0</v>
      </c>
      <c r="AO354" s="56">
        <f t="shared" si="143"/>
        <v>0</v>
      </c>
    </row>
    <row r="355" spans="1:41">
      <c r="A355" s="460">
        <f t="shared" si="144"/>
        <v>348</v>
      </c>
      <c r="B355" s="363" t="s">
        <v>657</v>
      </c>
      <c r="C355" s="344">
        <v>54083</v>
      </c>
      <c r="D355" s="344" t="s">
        <v>658</v>
      </c>
      <c r="E355" s="182" t="s">
        <v>10</v>
      </c>
      <c r="F355" s="292" t="s">
        <v>904</v>
      </c>
      <c r="G355" s="618">
        <f t="shared" si="145"/>
        <v>0</v>
      </c>
      <c r="H355" s="158"/>
      <c r="I355" s="546"/>
      <c r="J355" s="296"/>
      <c r="K355" s="502"/>
      <c r="L355" s="432"/>
      <c r="M355" s="432"/>
      <c r="N355" s="207"/>
      <c r="O355" s="681"/>
      <c r="P355" s="681"/>
      <c r="Q355" s="379">
        <v>0</v>
      </c>
      <c r="R355" s="589"/>
      <c r="S355" s="437"/>
      <c r="T355" s="432"/>
      <c r="U355" s="182"/>
      <c r="V355" s="499"/>
      <c r="W355" s="178"/>
      <c r="X355" s="182"/>
      <c r="Y355" s="182"/>
      <c r="Z355" s="670"/>
      <c r="AA355" s="59"/>
      <c r="AB355" s="120">
        <f t="shared" si="130"/>
        <v>0</v>
      </c>
      <c r="AC355" s="43">
        <f t="shared" si="131"/>
        <v>0</v>
      </c>
      <c r="AD355" s="39">
        <f t="shared" si="132"/>
        <v>0</v>
      </c>
      <c r="AE355" s="68">
        <f t="shared" si="133"/>
        <v>0</v>
      </c>
      <c r="AF355" s="67">
        <f t="shared" si="134"/>
        <v>0</v>
      </c>
      <c r="AG355" s="45">
        <f t="shared" si="135"/>
        <v>0</v>
      </c>
      <c r="AH355" s="69">
        <f t="shared" si="136"/>
        <v>0</v>
      </c>
      <c r="AI355" s="39">
        <f t="shared" si="137"/>
        <v>0</v>
      </c>
      <c r="AJ355" s="39">
        <f t="shared" si="138"/>
        <v>0</v>
      </c>
      <c r="AK355" s="43">
        <f t="shared" si="139"/>
        <v>0</v>
      </c>
      <c r="AL355" s="47">
        <f t="shared" si="140"/>
        <v>0</v>
      </c>
      <c r="AM355" s="39">
        <f t="shared" si="141"/>
        <v>0</v>
      </c>
      <c r="AN355" s="39">
        <f t="shared" si="142"/>
        <v>0</v>
      </c>
      <c r="AO355" s="56">
        <f t="shared" si="143"/>
        <v>0</v>
      </c>
    </row>
    <row r="356" spans="1:41">
      <c r="A356" s="460">
        <f t="shared" si="144"/>
        <v>349</v>
      </c>
      <c r="B356" s="363" t="s">
        <v>1291</v>
      </c>
      <c r="C356" s="344">
        <v>53995</v>
      </c>
      <c r="D356" s="344" t="s">
        <v>1292</v>
      </c>
      <c r="E356" s="129" t="s">
        <v>10</v>
      </c>
      <c r="F356" s="421"/>
      <c r="G356" s="618">
        <f t="shared" si="145"/>
        <v>0</v>
      </c>
      <c r="H356" s="159"/>
      <c r="I356" s="284"/>
      <c r="J356" s="296"/>
      <c r="K356" s="499"/>
      <c r="L356" s="437"/>
      <c r="M356" s="432"/>
      <c r="N356" s="331"/>
      <c r="O356" s="681"/>
      <c r="P356" s="681"/>
      <c r="Q356" s="353"/>
      <c r="R356" s="589">
        <v>0</v>
      </c>
      <c r="S356" s="432"/>
      <c r="T356" s="437"/>
      <c r="U356" s="129"/>
      <c r="V356" s="499"/>
      <c r="W356" s="178"/>
      <c r="X356" s="275"/>
      <c r="Y356" s="182"/>
      <c r="Z356" s="257"/>
      <c r="AA356" s="59"/>
      <c r="AB356" s="120">
        <f t="shared" si="130"/>
        <v>0</v>
      </c>
      <c r="AC356" s="43">
        <f t="shared" si="131"/>
        <v>0</v>
      </c>
      <c r="AD356" s="39">
        <f t="shared" si="132"/>
        <v>0</v>
      </c>
      <c r="AE356" s="68">
        <f t="shared" si="133"/>
        <v>0</v>
      </c>
      <c r="AF356" s="67">
        <f t="shared" si="134"/>
        <v>0</v>
      </c>
      <c r="AG356" s="45">
        <f t="shared" si="135"/>
        <v>0</v>
      </c>
      <c r="AH356" s="69">
        <f t="shared" si="136"/>
        <v>0</v>
      </c>
      <c r="AI356" s="39">
        <f t="shared" si="137"/>
        <v>0</v>
      </c>
      <c r="AJ356" s="39">
        <f t="shared" si="138"/>
        <v>0</v>
      </c>
      <c r="AK356" s="43">
        <f t="shared" si="139"/>
        <v>0</v>
      </c>
      <c r="AL356" s="47">
        <f t="shared" si="140"/>
        <v>0</v>
      </c>
      <c r="AM356" s="39">
        <f t="shared" si="141"/>
        <v>0</v>
      </c>
      <c r="AN356" s="39">
        <f t="shared" si="142"/>
        <v>0</v>
      </c>
      <c r="AO356" s="56">
        <f t="shared" si="143"/>
        <v>0</v>
      </c>
    </row>
    <row r="357" spans="1:41">
      <c r="A357" s="460">
        <f t="shared" si="144"/>
        <v>350</v>
      </c>
      <c r="B357" s="313" t="s">
        <v>586</v>
      </c>
      <c r="C357" s="314">
        <v>31195</v>
      </c>
      <c r="D357" s="314" t="s">
        <v>587</v>
      </c>
      <c r="E357" s="129" t="s">
        <v>1</v>
      </c>
      <c r="F357" s="234"/>
      <c r="G357" s="618">
        <f t="shared" si="145"/>
        <v>0</v>
      </c>
      <c r="H357" s="159"/>
      <c r="I357" s="284"/>
      <c r="J357" s="296"/>
      <c r="K357" s="499"/>
      <c r="L357" s="437"/>
      <c r="M357" s="432"/>
      <c r="N357" s="331">
        <v>0</v>
      </c>
      <c r="O357" s="682"/>
      <c r="P357" s="681"/>
      <c r="Q357" s="353"/>
      <c r="R357" s="589"/>
      <c r="S357" s="437"/>
      <c r="T357" s="432"/>
      <c r="U357" s="182"/>
      <c r="V357" s="499"/>
      <c r="W357" s="178"/>
      <c r="X357" s="182"/>
      <c r="Y357" s="182"/>
      <c r="Z357" s="670"/>
      <c r="AA357" s="59"/>
      <c r="AB357" s="120">
        <f t="shared" si="130"/>
        <v>0</v>
      </c>
      <c r="AC357" s="43">
        <f t="shared" si="131"/>
        <v>0</v>
      </c>
      <c r="AD357" s="39">
        <f t="shared" si="132"/>
        <v>0</v>
      </c>
      <c r="AE357" s="68">
        <f t="shared" si="133"/>
        <v>0</v>
      </c>
      <c r="AF357" s="67">
        <f t="shared" si="134"/>
        <v>0</v>
      </c>
      <c r="AG357" s="45">
        <f t="shared" si="135"/>
        <v>0</v>
      </c>
      <c r="AH357" s="69">
        <f t="shared" si="136"/>
        <v>0</v>
      </c>
      <c r="AI357" s="39">
        <f t="shared" si="137"/>
        <v>0</v>
      </c>
      <c r="AJ357" s="39">
        <f t="shared" si="138"/>
        <v>0</v>
      </c>
      <c r="AK357" s="43">
        <f t="shared" si="139"/>
        <v>0</v>
      </c>
      <c r="AL357" s="47">
        <f t="shared" si="140"/>
        <v>0</v>
      </c>
      <c r="AM357" s="39">
        <f t="shared" si="141"/>
        <v>0</v>
      </c>
      <c r="AN357" s="39">
        <f t="shared" si="142"/>
        <v>0</v>
      </c>
      <c r="AO357" s="56">
        <f t="shared" si="143"/>
        <v>0</v>
      </c>
    </row>
    <row r="358" spans="1:41">
      <c r="A358" s="460">
        <f t="shared" si="144"/>
        <v>351</v>
      </c>
      <c r="B358" s="363" t="s">
        <v>1301</v>
      </c>
      <c r="C358" s="344"/>
      <c r="D358" s="344" t="s">
        <v>1302</v>
      </c>
      <c r="E358" s="129" t="s">
        <v>59</v>
      </c>
      <c r="F358" s="292"/>
      <c r="G358" s="618">
        <f t="shared" si="145"/>
        <v>0</v>
      </c>
      <c r="H358" s="665"/>
      <c r="I358" s="296"/>
      <c r="J358" s="296"/>
      <c r="K358" s="499"/>
      <c r="L358" s="432"/>
      <c r="M358" s="432"/>
      <c r="N358" s="318"/>
      <c r="O358" s="681"/>
      <c r="P358" s="681"/>
      <c r="Q358" s="379"/>
      <c r="R358" s="589">
        <v>0</v>
      </c>
      <c r="S358" s="437"/>
      <c r="T358" s="437"/>
      <c r="U358" s="182"/>
      <c r="V358" s="499"/>
      <c r="W358" s="178"/>
      <c r="X358" s="182"/>
      <c r="Y358" s="182"/>
      <c r="Z358" s="257"/>
      <c r="AA358" s="59"/>
      <c r="AB358" s="120">
        <f t="shared" si="130"/>
        <v>0</v>
      </c>
      <c r="AC358" s="43">
        <f t="shared" si="131"/>
        <v>0</v>
      </c>
      <c r="AD358" s="39">
        <f t="shared" si="132"/>
        <v>0</v>
      </c>
      <c r="AE358" s="68">
        <f t="shared" si="133"/>
        <v>0</v>
      </c>
      <c r="AF358" s="67">
        <f t="shared" si="134"/>
        <v>0</v>
      </c>
      <c r="AG358" s="45">
        <f t="shared" si="135"/>
        <v>0</v>
      </c>
      <c r="AH358" s="69">
        <f t="shared" si="136"/>
        <v>0</v>
      </c>
      <c r="AI358" s="39">
        <f t="shared" si="137"/>
        <v>0</v>
      </c>
      <c r="AJ358" s="39">
        <f t="shared" si="138"/>
        <v>0</v>
      </c>
      <c r="AK358" s="43">
        <f t="shared" si="139"/>
        <v>0</v>
      </c>
      <c r="AL358" s="47">
        <f t="shared" si="140"/>
        <v>0</v>
      </c>
      <c r="AM358" s="39">
        <f t="shared" si="141"/>
        <v>0</v>
      </c>
      <c r="AN358" s="39">
        <f t="shared" si="142"/>
        <v>0</v>
      </c>
      <c r="AO358" s="56">
        <f t="shared" si="143"/>
        <v>0</v>
      </c>
    </row>
    <row r="359" spans="1:41">
      <c r="A359" s="460">
        <f t="shared" si="144"/>
        <v>352</v>
      </c>
      <c r="B359" s="363" t="s">
        <v>1299</v>
      </c>
      <c r="C359" s="344"/>
      <c r="D359" s="344" t="s">
        <v>1300</v>
      </c>
      <c r="E359" s="129" t="s">
        <v>10</v>
      </c>
      <c r="F359" s="292"/>
      <c r="G359" s="618">
        <f t="shared" si="145"/>
        <v>0</v>
      </c>
      <c r="H359" s="158"/>
      <c r="I359" s="546"/>
      <c r="J359" s="296"/>
      <c r="K359" s="502"/>
      <c r="L359" s="432"/>
      <c r="M359" s="432"/>
      <c r="N359" s="207"/>
      <c r="O359" s="681"/>
      <c r="P359" s="681"/>
      <c r="Q359" s="379"/>
      <c r="R359" s="589">
        <v>0</v>
      </c>
      <c r="S359" s="437"/>
      <c r="T359" s="437"/>
      <c r="U359" s="129"/>
      <c r="V359" s="499"/>
      <c r="W359" s="178"/>
      <c r="X359" s="182"/>
      <c r="Y359" s="182"/>
      <c r="Z359" s="257"/>
      <c r="AA359" s="59"/>
      <c r="AB359" s="120">
        <f t="shared" si="130"/>
        <v>0</v>
      </c>
      <c r="AC359" s="43">
        <f t="shared" si="131"/>
        <v>0</v>
      </c>
      <c r="AD359" s="39">
        <f t="shared" si="132"/>
        <v>0</v>
      </c>
      <c r="AE359" s="68">
        <f t="shared" si="133"/>
        <v>0</v>
      </c>
      <c r="AF359" s="67">
        <f t="shared" si="134"/>
        <v>0</v>
      </c>
      <c r="AG359" s="45">
        <f t="shared" si="135"/>
        <v>0</v>
      </c>
      <c r="AH359" s="69">
        <f t="shared" si="136"/>
        <v>0</v>
      </c>
      <c r="AI359" s="39">
        <f t="shared" si="137"/>
        <v>0</v>
      </c>
      <c r="AJ359" s="39">
        <f t="shared" si="138"/>
        <v>0</v>
      </c>
      <c r="AK359" s="43">
        <f t="shared" si="139"/>
        <v>0</v>
      </c>
      <c r="AL359" s="47">
        <f t="shared" si="140"/>
        <v>0</v>
      </c>
      <c r="AM359" s="39">
        <f t="shared" si="141"/>
        <v>0</v>
      </c>
      <c r="AN359" s="39">
        <f t="shared" si="142"/>
        <v>0</v>
      </c>
      <c r="AO359" s="56">
        <f t="shared" si="143"/>
        <v>0</v>
      </c>
    </row>
    <row r="360" spans="1:41">
      <c r="A360" s="460">
        <f t="shared" si="144"/>
        <v>353</v>
      </c>
      <c r="B360" s="363" t="s">
        <v>1289</v>
      </c>
      <c r="C360" s="344"/>
      <c r="D360" s="344" t="s">
        <v>1290</v>
      </c>
      <c r="E360" s="129" t="s">
        <v>67</v>
      </c>
      <c r="F360" s="292"/>
      <c r="G360" s="618">
        <f t="shared" si="145"/>
        <v>0</v>
      </c>
      <c r="H360" s="159"/>
      <c r="I360" s="284"/>
      <c r="J360" s="296"/>
      <c r="K360" s="499"/>
      <c r="L360" s="437"/>
      <c r="M360" s="432"/>
      <c r="N360" s="331"/>
      <c r="O360" s="681"/>
      <c r="P360" s="681"/>
      <c r="Q360" s="353"/>
      <c r="R360" s="589">
        <v>0</v>
      </c>
      <c r="S360" s="437"/>
      <c r="T360" s="437"/>
      <c r="U360" s="182"/>
      <c r="V360" s="499"/>
      <c r="W360" s="178"/>
      <c r="X360" s="275"/>
      <c r="Y360" s="182"/>
      <c r="Z360" s="257"/>
      <c r="AA360" s="59"/>
      <c r="AB360" s="120">
        <f t="shared" si="130"/>
        <v>0</v>
      </c>
      <c r="AC360" s="43">
        <f t="shared" si="131"/>
        <v>0</v>
      </c>
      <c r="AD360" s="39">
        <f t="shared" si="132"/>
        <v>0</v>
      </c>
      <c r="AE360" s="68">
        <f t="shared" si="133"/>
        <v>0</v>
      </c>
      <c r="AF360" s="67">
        <f t="shared" si="134"/>
        <v>0</v>
      </c>
      <c r="AG360" s="45">
        <f t="shared" si="135"/>
        <v>0</v>
      </c>
      <c r="AH360" s="69">
        <f t="shared" si="136"/>
        <v>0</v>
      </c>
      <c r="AI360" s="39">
        <f t="shared" si="137"/>
        <v>0</v>
      </c>
      <c r="AJ360" s="39">
        <f t="shared" si="138"/>
        <v>0</v>
      </c>
      <c r="AK360" s="43">
        <f t="shared" si="139"/>
        <v>0</v>
      </c>
      <c r="AL360" s="47">
        <f t="shared" si="140"/>
        <v>0</v>
      </c>
      <c r="AM360" s="39">
        <f t="shared" si="141"/>
        <v>0</v>
      </c>
      <c r="AN360" s="39">
        <f t="shared" si="142"/>
        <v>0</v>
      </c>
      <c r="AO360" s="56">
        <f t="shared" si="143"/>
        <v>0</v>
      </c>
    </row>
    <row r="361" spans="1:41">
      <c r="A361" s="460">
        <f t="shared" si="144"/>
        <v>354</v>
      </c>
      <c r="B361" s="276" t="s">
        <v>453</v>
      </c>
      <c r="C361" s="242">
        <v>16291</v>
      </c>
      <c r="D361" s="182">
        <v>2511</v>
      </c>
      <c r="E361" s="182" t="s">
        <v>52</v>
      </c>
      <c r="F361" s="292"/>
      <c r="G361" s="618">
        <f t="shared" si="145"/>
        <v>0</v>
      </c>
      <c r="H361" s="665"/>
      <c r="I361" s="296">
        <v>0</v>
      </c>
      <c r="J361" s="296"/>
      <c r="K361" s="499"/>
      <c r="L361" s="432"/>
      <c r="M361" s="432"/>
      <c r="N361" s="318">
        <v>0</v>
      </c>
      <c r="O361" s="681"/>
      <c r="P361" s="681"/>
      <c r="Q361" s="379"/>
      <c r="R361" s="589"/>
      <c r="S361" s="437"/>
      <c r="T361" s="437"/>
      <c r="U361" s="129"/>
      <c r="V361" s="499"/>
      <c r="W361" s="178"/>
      <c r="X361" s="182"/>
      <c r="Y361" s="182"/>
      <c r="Z361" s="670"/>
      <c r="AA361" s="59"/>
      <c r="AB361" s="120">
        <f t="shared" si="130"/>
        <v>0</v>
      </c>
      <c r="AC361" s="43">
        <f t="shared" si="131"/>
        <v>0</v>
      </c>
      <c r="AD361" s="39">
        <f t="shared" si="132"/>
        <v>0</v>
      </c>
      <c r="AE361" s="68">
        <f t="shared" si="133"/>
        <v>0</v>
      </c>
      <c r="AF361" s="67">
        <f t="shared" si="134"/>
        <v>0</v>
      </c>
      <c r="AG361" s="45">
        <f t="shared" si="135"/>
        <v>0</v>
      </c>
      <c r="AH361" s="69">
        <f t="shared" si="136"/>
        <v>0</v>
      </c>
      <c r="AI361" s="39">
        <f t="shared" si="137"/>
        <v>0</v>
      </c>
      <c r="AJ361" s="39">
        <f t="shared" si="138"/>
        <v>0</v>
      </c>
      <c r="AK361" s="43">
        <f t="shared" si="139"/>
        <v>0</v>
      </c>
      <c r="AL361" s="47">
        <f t="shared" si="140"/>
        <v>0</v>
      </c>
      <c r="AM361" s="39">
        <f t="shared" si="141"/>
        <v>0</v>
      </c>
      <c r="AN361" s="39">
        <f t="shared" si="142"/>
        <v>0</v>
      </c>
      <c r="AO361" s="56">
        <f t="shared" si="143"/>
        <v>0</v>
      </c>
    </row>
    <row r="362" spans="1:41" ht="13.5" thickBot="1">
      <c r="A362" s="461">
        <f t="shared" si="144"/>
        <v>355</v>
      </c>
      <c r="B362" s="675" t="s">
        <v>749</v>
      </c>
      <c r="C362" s="676">
        <v>16183</v>
      </c>
      <c r="D362" s="676">
        <v>653</v>
      </c>
      <c r="E362" s="464" t="s">
        <v>52</v>
      </c>
      <c r="F362" s="345"/>
      <c r="G362" s="619">
        <f t="shared" si="145"/>
        <v>0</v>
      </c>
      <c r="H362" s="213"/>
      <c r="I362" s="285"/>
      <c r="J362" s="614"/>
      <c r="K362" s="667"/>
      <c r="L362" s="585"/>
      <c r="M362" s="585"/>
      <c r="N362" s="206"/>
      <c r="O362" s="684"/>
      <c r="P362" s="685"/>
      <c r="Q362" s="668"/>
      <c r="R362" s="598"/>
      <c r="S362" s="439">
        <v>0</v>
      </c>
      <c r="T362" s="439"/>
      <c r="U362" s="280"/>
      <c r="V362" s="500"/>
      <c r="W362" s="175"/>
      <c r="X362" s="280"/>
      <c r="Y362" s="280"/>
      <c r="Z362" s="577"/>
      <c r="AA362" s="59"/>
      <c r="AB362" s="120">
        <f t="shared" si="130"/>
        <v>0</v>
      </c>
      <c r="AC362" s="43">
        <f t="shared" si="131"/>
        <v>0</v>
      </c>
      <c r="AD362" s="39">
        <f t="shared" si="132"/>
        <v>0</v>
      </c>
      <c r="AE362" s="68">
        <f t="shared" si="133"/>
        <v>0</v>
      </c>
      <c r="AF362" s="67">
        <f t="shared" si="134"/>
        <v>0</v>
      </c>
      <c r="AG362" s="45">
        <f t="shared" si="135"/>
        <v>0</v>
      </c>
      <c r="AH362" s="69">
        <f t="shared" si="136"/>
        <v>0</v>
      </c>
      <c r="AI362" s="39">
        <f t="shared" si="137"/>
        <v>0</v>
      </c>
      <c r="AJ362" s="39">
        <f t="shared" si="138"/>
        <v>0</v>
      </c>
      <c r="AK362" s="43">
        <f t="shared" si="139"/>
        <v>0</v>
      </c>
      <c r="AL362" s="47">
        <f t="shared" si="140"/>
        <v>0</v>
      </c>
      <c r="AM362" s="39">
        <f t="shared" si="141"/>
        <v>0</v>
      </c>
      <c r="AN362" s="39">
        <f t="shared" si="142"/>
        <v>0</v>
      </c>
      <c r="AO362" s="56">
        <f t="shared" si="143"/>
        <v>0</v>
      </c>
    </row>
    <row r="365" spans="1:41">
      <c r="A365" s="119"/>
      <c r="B365" s="653" t="s">
        <v>1375</v>
      </c>
      <c r="C365" s="654"/>
      <c r="D365" s="654"/>
      <c r="E365" s="654"/>
      <c r="F365" s="654"/>
      <c r="G365" s="136"/>
      <c r="H365" s="151"/>
      <c r="I365" s="58"/>
      <c r="J365" s="125"/>
      <c r="K365" s="238"/>
      <c r="L365" s="35"/>
      <c r="M365" s="127"/>
      <c r="N365" s="383"/>
      <c r="O365" s="30"/>
      <c r="P365" s="30"/>
      <c r="R365" s="5"/>
      <c r="S365" s="5"/>
      <c r="T365" s="35"/>
      <c r="U365" s="238"/>
    </row>
    <row r="366" spans="1:41">
      <c r="A366" s="119"/>
      <c r="B366" s="4" t="s">
        <v>1376</v>
      </c>
      <c r="C366" s="654"/>
      <c r="D366" s="654"/>
      <c r="E366" s="654"/>
      <c r="F366" s="654"/>
      <c r="G366" s="136"/>
      <c r="H366" s="151"/>
      <c r="I366" s="58"/>
      <c r="J366" s="125"/>
      <c r="K366" s="238"/>
      <c r="L366" s="35"/>
      <c r="M366" s="127"/>
      <c r="N366" s="383"/>
      <c r="O366" s="30"/>
      <c r="P366" s="30"/>
      <c r="R366" s="5"/>
      <c r="S366" s="5"/>
      <c r="T366" s="35"/>
      <c r="U366" s="238"/>
    </row>
    <row r="367" spans="1:41">
      <c r="A367" s="119"/>
      <c r="B367" s="4" t="s">
        <v>1377</v>
      </c>
      <c r="C367" s="654"/>
      <c r="D367" s="654"/>
      <c r="E367" s="654"/>
      <c r="F367" s="654"/>
      <c r="G367" s="136"/>
      <c r="H367" s="151"/>
      <c r="I367" s="58"/>
      <c r="J367" s="125"/>
      <c r="K367" s="238"/>
      <c r="L367" s="35"/>
      <c r="M367" s="127"/>
      <c r="N367" s="383"/>
      <c r="O367" s="30"/>
      <c r="P367" s="30"/>
      <c r="R367" s="5"/>
      <c r="S367" s="5"/>
      <c r="T367" s="35"/>
      <c r="U367" s="238"/>
    </row>
    <row r="368" spans="1:41">
      <c r="A368" s="119"/>
      <c r="B368" s="4" t="s">
        <v>1378</v>
      </c>
      <c r="C368" s="654"/>
      <c r="D368" s="654"/>
      <c r="E368" s="654"/>
      <c r="F368" s="654"/>
      <c r="G368" s="136"/>
      <c r="H368" s="151"/>
      <c r="I368" s="58"/>
      <c r="J368" s="125"/>
      <c r="K368" s="238"/>
      <c r="L368" s="35"/>
      <c r="M368" s="127"/>
      <c r="N368" s="383"/>
      <c r="O368" s="30"/>
      <c r="P368" s="30"/>
      <c r="R368" s="5"/>
      <c r="S368" s="5"/>
      <c r="T368" s="35"/>
      <c r="U368" s="238"/>
    </row>
    <row r="369" spans="1:21">
      <c r="A369" s="119"/>
      <c r="B369" s="4" t="s">
        <v>1379</v>
      </c>
      <c r="C369" s="654"/>
      <c r="D369" s="654"/>
      <c r="E369" s="654"/>
      <c r="F369" s="654"/>
      <c r="G369" s="136"/>
      <c r="H369" s="151"/>
      <c r="I369" s="58"/>
      <c r="J369" s="125"/>
      <c r="K369" s="238"/>
      <c r="L369" s="35"/>
      <c r="M369" s="127"/>
      <c r="N369" s="383"/>
      <c r="O369" s="30"/>
      <c r="P369" s="30"/>
      <c r="R369" s="5"/>
      <c r="S369" s="5"/>
      <c r="T369" s="35"/>
      <c r="U369" s="238"/>
    </row>
    <row r="370" spans="1:21">
      <c r="A370" s="119"/>
      <c r="B370" s="4" t="s">
        <v>1380</v>
      </c>
      <c r="C370" s="654"/>
      <c r="D370" s="654"/>
      <c r="E370" s="654"/>
      <c r="F370" s="654"/>
      <c r="G370" s="136"/>
      <c r="H370" s="151"/>
      <c r="I370" s="58"/>
      <c r="J370" s="125"/>
      <c r="K370" s="238"/>
      <c r="L370" s="35"/>
      <c r="M370" s="127"/>
      <c r="N370" s="383"/>
      <c r="O370" s="30"/>
      <c r="P370" s="30"/>
      <c r="R370" s="5"/>
      <c r="S370" s="5"/>
      <c r="T370" s="35"/>
      <c r="U370" s="238"/>
    </row>
    <row r="371" spans="1:21">
      <c r="A371" s="119"/>
      <c r="D371" s="124"/>
      <c r="E371" s="124"/>
      <c r="F371" s="119"/>
      <c r="G371" s="151"/>
      <c r="H371" s="151"/>
      <c r="I371" s="655"/>
      <c r="J371" s="125"/>
      <c r="K371" s="238"/>
      <c r="L371" s="35"/>
      <c r="M371" s="127"/>
      <c r="N371" s="383"/>
      <c r="O371" s="30"/>
      <c r="P371" s="30"/>
      <c r="R371" s="5"/>
      <c r="S371" s="109" t="s">
        <v>1036</v>
      </c>
      <c r="T371" s="656"/>
      <c r="U371" s="238"/>
    </row>
    <row r="372" spans="1:21">
      <c r="A372" s="119"/>
      <c r="D372" s="124"/>
      <c r="E372" s="124"/>
      <c r="F372" s="119"/>
      <c r="G372" s="151"/>
      <c r="H372" s="151"/>
      <c r="I372" s="655"/>
      <c r="J372" s="125"/>
      <c r="K372" s="238"/>
      <c r="L372" s="35"/>
      <c r="M372" s="127"/>
      <c r="N372" s="383"/>
      <c r="O372" s="30"/>
      <c r="P372" s="30"/>
      <c r="R372" s="5"/>
      <c r="S372" s="109" t="s">
        <v>1038</v>
      </c>
      <c r="T372" s="656"/>
      <c r="U372" s="238"/>
    </row>
    <row r="373" spans="1:21">
      <c r="A373" s="119"/>
      <c r="D373" s="124"/>
      <c r="E373" s="124"/>
      <c r="F373" s="124"/>
      <c r="G373" s="119"/>
      <c r="H373" s="166"/>
      <c r="I373" s="166"/>
      <c r="J373" s="166"/>
      <c r="K373" s="125"/>
      <c r="N373" s="127"/>
      <c r="O373" s="127"/>
      <c r="P373" s="30"/>
      <c r="Q373" s="383"/>
      <c r="R373" s="383"/>
      <c r="T373" s="127"/>
      <c r="U373" s="238"/>
    </row>
  </sheetData>
  <mergeCells count="1">
    <mergeCell ref="E6:G6"/>
  </mergeCells>
  <conditionalFormatting sqref="B286:D286 B281:D281 B183:D183 B186:D186 B190:D193 B196:D196 C178:C194 C196:C199 D178:D199 B198:D199 B177:B199">
    <cfRule type="cellIs" dxfId="17" priority="220" stopIfTrue="1" operator="equal">
      <formula>180</formula>
    </cfRule>
  </conditionalFormatting>
  <conditionalFormatting sqref="M192 M196:M198 M184:M185 M200:M362">
    <cfRule type="cellIs" dxfId="16" priority="215" stopIfTrue="1" operator="equal">
      <formula>180</formula>
    </cfRule>
  </conditionalFormatting>
  <conditionalFormatting sqref="B343:D343 B345:D345 C347:D347 B349:D349 B351:D353 B354 D354 B355:D358 B359 D359 B360:D361 B362 D362 D341 B341 B336:D338 B334:D334 B327:D330 D332 B323 D323 B8:D8 B10:B12 D10:D12 B13:D14">
    <cfRule type="cellIs" dxfId="15" priority="80" stopIfTrue="1" operator="equal">
      <formula>180</formula>
    </cfRule>
  </conditionalFormatting>
  <conditionalFormatting sqref="B358:E362 B352:E356 B10:E14">
    <cfRule type="cellIs" dxfId="14" priority="40" stopIfTrue="1" operator="equal">
      <formula>TRUE</formula>
    </cfRule>
  </conditionalFormatting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731"/>
  <sheetViews>
    <sheetView zoomScaleNormal="100" workbookViewId="0">
      <pane ySplit="7" topLeftCell="A8" activePane="bottomLeft" state="frozenSplit"/>
      <selection pane="bottomLeft" activeCell="C20" sqref="C20"/>
    </sheetView>
  </sheetViews>
  <sheetFormatPr defaultRowHeight="12.75"/>
  <cols>
    <col min="1" max="1" width="5" style="119" customWidth="1"/>
    <col min="2" max="2" width="25.85546875" style="119" customWidth="1"/>
    <col min="3" max="3" width="7.5703125" style="124" customWidth="1"/>
    <col min="4" max="4" width="11.85546875" style="124" customWidth="1"/>
    <col min="5" max="6" width="5.42578125" style="124" customWidth="1"/>
    <col min="7" max="7" width="4.85546875" style="119" customWidth="1"/>
    <col min="8" max="9" width="5" style="166" customWidth="1"/>
    <col min="10" max="10" width="4.7109375" style="166" customWidth="1"/>
    <col min="11" max="11" width="5" style="125" customWidth="1"/>
    <col min="12" max="13" width="5" style="238" customWidth="1"/>
    <col min="14" max="15" width="5" style="127" customWidth="1"/>
    <col min="16" max="18" width="5" style="383" customWidth="1"/>
    <col min="19" max="20" width="5" style="127" customWidth="1"/>
    <col min="21" max="21" width="5" style="238" customWidth="1"/>
    <col min="22" max="22" width="5" style="182" customWidth="1"/>
    <col min="23" max="23" width="5" style="127" customWidth="1"/>
    <col min="24" max="24" width="5" style="124" customWidth="1"/>
    <col min="25" max="25" width="5" style="127" customWidth="1"/>
    <col min="26" max="26" width="4.7109375" style="127" customWidth="1"/>
    <col min="27" max="27" width="0.7109375" style="5" hidden="1" customWidth="1"/>
    <col min="28" max="28" width="4.140625" style="6" hidden="1" customWidth="1"/>
    <col min="29" max="29" width="4.28515625" style="37" hidden="1" customWidth="1"/>
    <col min="30" max="30" width="5.5703125" hidden="1" customWidth="1"/>
    <col min="31" max="31" width="4" hidden="1" customWidth="1"/>
    <col min="32" max="32" width="4.42578125" hidden="1" customWidth="1"/>
    <col min="33" max="33" width="5.42578125" hidden="1" customWidth="1"/>
    <col min="34" max="34" width="5.85546875" style="35" hidden="1" customWidth="1"/>
    <col min="35" max="35" width="5" style="5" hidden="1" customWidth="1"/>
    <col min="36" max="36" width="5" hidden="1" customWidth="1"/>
    <col min="37" max="37" width="5.7109375" hidden="1" customWidth="1"/>
    <col min="38" max="38" width="5.140625" hidden="1" customWidth="1"/>
    <col min="39" max="39" width="4.85546875" hidden="1" customWidth="1"/>
    <col min="40" max="40" width="4.7109375" hidden="1" customWidth="1"/>
    <col min="41" max="41" width="4.140625" hidden="1" customWidth="1"/>
    <col min="42" max="42" width="5.42578125" customWidth="1"/>
    <col min="43" max="43" width="6.85546875" customWidth="1"/>
    <col min="44" max="44" width="4.7109375" customWidth="1"/>
    <col min="45" max="45" width="5.5703125" style="37" customWidth="1"/>
    <col min="46" max="46" width="4.7109375" style="37" customWidth="1"/>
  </cols>
  <sheetData>
    <row r="1" spans="1:46">
      <c r="V1" s="315"/>
    </row>
    <row r="2" spans="1:46">
      <c r="A2" s="307" t="s">
        <v>57</v>
      </c>
      <c r="B2" s="165"/>
      <c r="G2" s="124"/>
      <c r="K2" s="167"/>
      <c r="V2" s="315"/>
    </row>
    <row r="3" spans="1:46" s="308" customFormat="1">
      <c r="A3" s="304" t="s">
        <v>1407</v>
      </c>
      <c r="B3" s="304"/>
      <c r="C3" s="305"/>
      <c r="D3" s="305"/>
      <c r="E3" s="305"/>
      <c r="F3" s="305"/>
      <c r="G3" s="304"/>
      <c r="H3" s="386"/>
      <c r="I3" s="386"/>
      <c r="J3" s="386"/>
      <c r="K3" s="304"/>
      <c r="L3" s="305"/>
      <c r="M3" s="305"/>
      <c r="N3" s="305"/>
      <c r="O3" s="417"/>
      <c r="P3" s="384"/>
      <c r="Q3" s="384"/>
      <c r="R3" s="384"/>
      <c r="S3" s="305"/>
      <c r="T3" s="305"/>
      <c r="U3" s="305"/>
      <c r="V3" s="417"/>
      <c r="W3" s="305"/>
      <c r="X3" s="305"/>
      <c r="Y3" s="305"/>
      <c r="Z3" s="305"/>
      <c r="AA3" s="304"/>
      <c r="AB3" s="309"/>
      <c r="AC3" s="310"/>
      <c r="AE3" s="308" t="s">
        <v>60</v>
      </c>
      <c r="AH3" s="311"/>
      <c r="AI3" s="304"/>
      <c r="AS3" s="310"/>
      <c r="AT3" s="310"/>
    </row>
    <row r="4" spans="1:46" ht="13.5" thickBot="1">
      <c r="A4" s="165"/>
      <c r="G4" s="124"/>
      <c r="O4" s="315"/>
      <c r="P4" s="385"/>
      <c r="Q4" s="385"/>
      <c r="R4" s="385"/>
      <c r="V4" s="315"/>
      <c r="Z4" s="315"/>
      <c r="AA4" s="36"/>
      <c r="AB4" s="60"/>
    </row>
    <row r="5" spans="1:46">
      <c r="A5" s="336"/>
      <c r="B5" s="149" t="s">
        <v>510</v>
      </c>
      <c r="C5" s="168"/>
      <c r="D5" s="168"/>
      <c r="E5" s="299" t="s">
        <v>42</v>
      </c>
      <c r="F5" s="548"/>
      <c r="G5" s="300"/>
      <c r="H5" s="169" t="s">
        <v>0</v>
      </c>
      <c r="I5" s="294" t="s">
        <v>97</v>
      </c>
      <c r="J5" s="294" t="s">
        <v>98</v>
      </c>
      <c r="K5" s="495" t="s">
        <v>1039</v>
      </c>
      <c r="L5" s="671" t="s">
        <v>88</v>
      </c>
      <c r="M5" s="671" t="s">
        <v>89</v>
      </c>
      <c r="N5" s="327" t="s">
        <v>70</v>
      </c>
      <c r="O5" s="758" t="s">
        <v>3</v>
      </c>
      <c r="P5" s="679" t="s">
        <v>50</v>
      </c>
      <c r="Q5" s="355" t="s">
        <v>71</v>
      </c>
      <c r="R5" s="586" t="s">
        <v>72</v>
      </c>
      <c r="S5" s="434" t="s">
        <v>2</v>
      </c>
      <c r="T5" s="434" t="s">
        <v>49</v>
      </c>
      <c r="U5" s="333" t="s">
        <v>4</v>
      </c>
      <c r="V5" s="503" t="s">
        <v>1040</v>
      </c>
      <c r="W5" s="539" t="s">
        <v>13</v>
      </c>
      <c r="X5" s="170" t="s">
        <v>101</v>
      </c>
      <c r="Y5" s="170" t="s">
        <v>5</v>
      </c>
      <c r="Z5" s="578" t="s">
        <v>9</v>
      </c>
      <c r="AA5" s="37"/>
      <c r="AB5" s="62" t="s">
        <v>0</v>
      </c>
      <c r="AC5" s="70" t="s">
        <v>52</v>
      </c>
      <c r="AD5" s="64" t="s">
        <v>58</v>
      </c>
      <c r="AE5" s="74" t="s">
        <v>59</v>
      </c>
      <c r="AF5" s="72" t="s">
        <v>1</v>
      </c>
      <c r="AG5" s="48" t="s">
        <v>39</v>
      </c>
      <c r="AH5" s="76" t="s">
        <v>10</v>
      </c>
      <c r="AI5" s="40" t="s">
        <v>12</v>
      </c>
      <c r="AJ5" s="40" t="s">
        <v>4</v>
      </c>
      <c r="AK5" s="52" t="s">
        <v>51</v>
      </c>
      <c r="AL5" s="50" t="s">
        <v>13</v>
      </c>
      <c r="AM5" s="40" t="s">
        <v>101</v>
      </c>
      <c r="AN5" s="78" t="s">
        <v>5</v>
      </c>
      <c r="AO5" s="93" t="s">
        <v>9</v>
      </c>
      <c r="AP5" s="37"/>
      <c r="AQ5" s="37"/>
      <c r="AS5"/>
      <c r="AT5"/>
    </row>
    <row r="6" spans="1:46" ht="13.5" thickBot="1">
      <c r="A6" s="337"/>
      <c r="B6" s="150" t="s">
        <v>17</v>
      </c>
      <c r="C6" s="171"/>
      <c r="D6" s="172"/>
      <c r="E6" s="857" t="s">
        <v>1405</v>
      </c>
      <c r="F6" s="858"/>
      <c r="G6" s="859"/>
      <c r="H6" s="388" t="s">
        <v>68</v>
      </c>
      <c r="I6" s="389" t="s">
        <v>55</v>
      </c>
      <c r="J6" s="389" t="s">
        <v>161</v>
      </c>
      <c r="K6" s="496" t="s">
        <v>139</v>
      </c>
      <c r="L6" s="435" t="s">
        <v>99</v>
      </c>
      <c r="M6" s="435" t="s">
        <v>84</v>
      </c>
      <c r="N6" s="328" t="s">
        <v>65</v>
      </c>
      <c r="O6" s="733" t="s">
        <v>175</v>
      </c>
      <c r="P6" s="680" t="s">
        <v>48</v>
      </c>
      <c r="Q6" s="377" t="s">
        <v>173</v>
      </c>
      <c r="R6" s="587" t="s">
        <v>87</v>
      </c>
      <c r="S6" s="435" t="s">
        <v>153</v>
      </c>
      <c r="T6" s="615" t="s">
        <v>43</v>
      </c>
      <c r="U6" s="486" t="s">
        <v>36</v>
      </c>
      <c r="V6" s="504" t="s">
        <v>158</v>
      </c>
      <c r="W6" s="540" t="s">
        <v>95</v>
      </c>
      <c r="X6" s="173" t="s">
        <v>45</v>
      </c>
      <c r="Y6" s="173" t="s">
        <v>96</v>
      </c>
      <c r="Z6" s="579" t="s">
        <v>47</v>
      </c>
      <c r="AA6" s="37"/>
      <c r="AB6" s="63" t="s">
        <v>68</v>
      </c>
      <c r="AC6" s="71" t="s">
        <v>73</v>
      </c>
      <c r="AD6" s="65" t="s">
        <v>56</v>
      </c>
      <c r="AE6" s="75" t="s">
        <v>73</v>
      </c>
      <c r="AF6" s="73" t="s">
        <v>73</v>
      </c>
      <c r="AG6" s="49" t="s">
        <v>73</v>
      </c>
      <c r="AH6" s="77" t="s">
        <v>73</v>
      </c>
      <c r="AI6" s="41" t="s">
        <v>85</v>
      </c>
      <c r="AJ6" s="41" t="s">
        <v>36</v>
      </c>
      <c r="AK6" s="42" t="s">
        <v>100</v>
      </c>
      <c r="AL6" s="51" t="s">
        <v>95</v>
      </c>
      <c r="AM6" s="41" t="s">
        <v>45</v>
      </c>
      <c r="AN6" s="79" t="s">
        <v>96</v>
      </c>
      <c r="AO6" s="94" t="s">
        <v>47</v>
      </c>
      <c r="AP6" s="37"/>
      <c r="AQ6" s="37"/>
      <c r="AS6"/>
      <c r="AT6"/>
    </row>
    <row r="7" spans="1:46" ht="13.5" thickBot="1">
      <c r="A7" s="340" t="s">
        <v>16</v>
      </c>
      <c r="B7" s="184" t="s">
        <v>6</v>
      </c>
      <c r="C7" s="184" t="s">
        <v>102</v>
      </c>
      <c r="D7" s="184" t="s">
        <v>7</v>
      </c>
      <c r="E7" s="184" t="s">
        <v>8</v>
      </c>
      <c r="F7" s="550" t="s">
        <v>1189</v>
      </c>
      <c r="G7" s="135" t="s">
        <v>15</v>
      </c>
      <c r="H7" s="180">
        <v>1</v>
      </c>
      <c r="I7" s="295">
        <v>4</v>
      </c>
      <c r="J7" s="295">
        <v>13</v>
      </c>
      <c r="K7" s="505">
        <v>3</v>
      </c>
      <c r="L7" s="737">
        <v>2</v>
      </c>
      <c r="M7" s="737">
        <v>7</v>
      </c>
      <c r="N7" s="342">
        <v>5</v>
      </c>
      <c r="O7" s="759">
        <v>11</v>
      </c>
      <c r="P7" s="760">
        <v>19</v>
      </c>
      <c r="Q7" s="380">
        <v>6</v>
      </c>
      <c r="R7" s="588">
        <v>17</v>
      </c>
      <c r="S7" s="442">
        <v>9</v>
      </c>
      <c r="T7" s="623">
        <v>18</v>
      </c>
      <c r="U7" s="487">
        <v>8</v>
      </c>
      <c r="V7" s="738">
        <v>12</v>
      </c>
      <c r="W7" s="541">
        <v>14</v>
      </c>
      <c r="X7" s="181">
        <v>15</v>
      </c>
      <c r="Y7" s="181">
        <v>10</v>
      </c>
      <c r="Z7" s="581">
        <v>16</v>
      </c>
      <c r="AA7" s="37"/>
      <c r="AB7" s="97"/>
      <c r="AC7" s="98"/>
      <c r="AD7" s="99"/>
      <c r="AE7" s="100"/>
      <c r="AF7" s="101"/>
      <c r="AG7" s="102"/>
      <c r="AH7" s="103"/>
      <c r="AI7" s="104"/>
      <c r="AJ7" s="104"/>
      <c r="AK7" s="105"/>
      <c r="AL7" s="106"/>
      <c r="AM7" s="104"/>
      <c r="AN7" s="107"/>
      <c r="AO7" s="108"/>
      <c r="AP7" s="37"/>
      <c r="AQ7" s="37"/>
      <c r="AS7"/>
      <c r="AT7"/>
    </row>
    <row r="8" spans="1:46">
      <c r="A8" s="692">
        <v>1</v>
      </c>
      <c r="B8" s="747" t="s">
        <v>1141</v>
      </c>
      <c r="C8" s="748">
        <v>24587</v>
      </c>
      <c r="D8" s="749" t="s">
        <v>357</v>
      </c>
      <c r="E8" s="750" t="s">
        <v>59</v>
      </c>
      <c r="F8" s="750" t="s">
        <v>904</v>
      </c>
      <c r="G8" s="374">
        <f>L8+N8+P8</f>
        <v>330</v>
      </c>
      <c r="H8" s="751"/>
      <c r="I8" s="700"/>
      <c r="J8" s="700"/>
      <c r="K8" s="752"/>
      <c r="L8" s="703">
        <v>116</v>
      </c>
      <c r="M8" s="703">
        <v>107</v>
      </c>
      <c r="N8" s="753">
        <v>111</v>
      </c>
      <c r="O8" s="705"/>
      <c r="P8" s="705">
        <v>103</v>
      </c>
      <c r="Q8" s="706">
        <v>88</v>
      </c>
      <c r="R8" s="707"/>
      <c r="S8" s="702"/>
      <c r="T8" s="702"/>
      <c r="U8" s="708"/>
      <c r="V8" s="701"/>
      <c r="W8" s="708"/>
      <c r="X8" s="708"/>
      <c r="Y8" s="708"/>
      <c r="Z8" s="710"/>
      <c r="AA8" s="59"/>
      <c r="AB8" s="121">
        <f t="shared" ref="AB8:AB71" si="0">H8</f>
        <v>0</v>
      </c>
      <c r="AC8" s="43">
        <f t="shared" ref="AC8:AC71" si="1">MAX(I8,J8)</f>
        <v>0</v>
      </c>
      <c r="AD8" s="39">
        <f t="shared" ref="AD8:AD71" si="2">K8</f>
        <v>0</v>
      </c>
      <c r="AE8" s="68">
        <f t="shared" ref="AE8:AE71" si="3">MAX(L8,M8)</f>
        <v>116</v>
      </c>
      <c r="AF8" s="67">
        <f t="shared" ref="AF8:AF71" si="4">N8</f>
        <v>111</v>
      </c>
      <c r="AG8" s="45">
        <f t="shared" ref="AG8:AG71" si="5">MAX(O8,P8)</f>
        <v>103</v>
      </c>
      <c r="AH8" s="69">
        <f t="shared" ref="AH8:AH71" si="6">MAX(Q8,R8)</f>
        <v>88</v>
      </c>
      <c r="AI8" s="39">
        <f t="shared" ref="AI8:AI71" si="7">MAX(S8,T8)</f>
        <v>0</v>
      </c>
      <c r="AJ8" s="39">
        <f t="shared" ref="AJ8:AO39" si="8">U8</f>
        <v>0</v>
      </c>
      <c r="AK8" s="43">
        <f t="shared" si="8"/>
        <v>0</v>
      </c>
      <c r="AL8" s="47">
        <f t="shared" si="8"/>
        <v>0</v>
      </c>
      <c r="AM8" s="39">
        <f t="shared" si="8"/>
        <v>0</v>
      </c>
      <c r="AN8" s="56">
        <f t="shared" si="8"/>
        <v>0</v>
      </c>
      <c r="AO8" s="56">
        <f t="shared" si="8"/>
        <v>0</v>
      </c>
      <c r="AP8" s="37"/>
      <c r="AQ8" s="37"/>
      <c r="AS8"/>
      <c r="AT8"/>
    </row>
    <row r="9" spans="1:46">
      <c r="A9" s="711">
        <f>1+A8</f>
        <v>2</v>
      </c>
      <c r="B9" s="741" t="s">
        <v>263</v>
      </c>
      <c r="C9" s="742">
        <v>68293</v>
      </c>
      <c r="D9" s="742">
        <v>3204</v>
      </c>
      <c r="E9" s="742" t="s">
        <v>11</v>
      </c>
      <c r="F9" s="743"/>
      <c r="G9" s="370">
        <f>K9+Z9+X9</f>
        <v>327</v>
      </c>
      <c r="H9" s="416">
        <v>91</v>
      </c>
      <c r="I9" s="718"/>
      <c r="J9" s="718"/>
      <c r="K9" s="719">
        <v>117</v>
      </c>
      <c r="L9" s="721"/>
      <c r="M9" s="721"/>
      <c r="N9" s="722"/>
      <c r="O9" s="723"/>
      <c r="P9" s="723"/>
      <c r="Q9" s="740"/>
      <c r="R9" s="725"/>
      <c r="S9" s="720"/>
      <c r="T9" s="720"/>
      <c r="U9" s="727"/>
      <c r="V9" s="719">
        <v>81</v>
      </c>
      <c r="W9" s="727"/>
      <c r="X9" s="727">
        <v>94</v>
      </c>
      <c r="Y9" s="727"/>
      <c r="Z9" s="603">
        <v>116</v>
      </c>
      <c r="AA9" s="59"/>
      <c r="AB9" s="121">
        <f t="shared" si="0"/>
        <v>91</v>
      </c>
      <c r="AC9" s="43">
        <f t="shared" si="1"/>
        <v>0</v>
      </c>
      <c r="AD9" s="39">
        <f t="shared" si="2"/>
        <v>117</v>
      </c>
      <c r="AE9" s="68">
        <f t="shared" si="3"/>
        <v>0</v>
      </c>
      <c r="AF9" s="67">
        <f t="shared" si="4"/>
        <v>0</v>
      </c>
      <c r="AG9" s="45">
        <f t="shared" si="5"/>
        <v>0</v>
      </c>
      <c r="AH9" s="69">
        <f t="shared" si="6"/>
        <v>0</v>
      </c>
      <c r="AI9" s="39">
        <f t="shared" si="7"/>
        <v>0</v>
      </c>
      <c r="AJ9" s="39">
        <f t="shared" si="8"/>
        <v>0</v>
      </c>
      <c r="AK9" s="43">
        <f t="shared" si="8"/>
        <v>81</v>
      </c>
      <c r="AL9" s="47">
        <f t="shared" si="8"/>
        <v>0</v>
      </c>
      <c r="AM9" s="39">
        <f t="shared" si="8"/>
        <v>94</v>
      </c>
      <c r="AN9" s="56">
        <f t="shared" si="8"/>
        <v>0</v>
      </c>
      <c r="AO9" s="56">
        <f t="shared" si="8"/>
        <v>116</v>
      </c>
      <c r="AP9" s="37"/>
      <c r="AQ9" s="37"/>
      <c r="AS9"/>
      <c r="AT9"/>
    </row>
    <row r="10" spans="1:46" ht="13.5" thickBot="1">
      <c r="A10" s="728">
        <f t="shared" ref="A10:A73" si="9">1+A9</f>
        <v>3</v>
      </c>
      <c r="B10" s="754" t="s">
        <v>445</v>
      </c>
      <c r="C10" s="730">
        <v>16042</v>
      </c>
      <c r="D10" s="730">
        <v>360</v>
      </c>
      <c r="E10" s="730" t="s">
        <v>52</v>
      </c>
      <c r="F10" s="173"/>
      <c r="G10" s="375">
        <f>P10+S10+R10</f>
        <v>315</v>
      </c>
      <c r="H10" s="425"/>
      <c r="I10" s="755">
        <v>90</v>
      </c>
      <c r="J10" s="389"/>
      <c r="K10" s="756"/>
      <c r="L10" s="435"/>
      <c r="M10" s="435"/>
      <c r="N10" s="328"/>
      <c r="O10" s="733"/>
      <c r="P10" s="733">
        <v>105</v>
      </c>
      <c r="Q10" s="757"/>
      <c r="R10" s="734">
        <v>104</v>
      </c>
      <c r="S10" s="615">
        <v>106</v>
      </c>
      <c r="T10" s="615">
        <v>87</v>
      </c>
      <c r="U10" s="173"/>
      <c r="V10" s="496"/>
      <c r="W10" s="173"/>
      <c r="X10" s="173"/>
      <c r="Y10" s="173"/>
      <c r="Z10" s="736"/>
      <c r="AA10" s="59"/>
      <c r="AB10" s="121">
        <f>H10</f>
        <v>0</v>
      </c>
      <c r="AC10" s="43">
        <f>MAX(I10,J10)</f>
        <v>90</v>
      </c>
      <c r="AD10" s="39">
        <f>K10</f>
        <v>0</v>
      </c>
      <c r="AE10" s="68">
        <f>MAX(L10,M10)</f>
        <v>0</v>
      </c>
      <c r="AF10" s="67">
        <f>N10</f>
        <v>0</v>
      </c>
      <c r="AG10" s="45">
        <f>MAX(O10,P10)</f>
        <v>105</v>
      </c>
      <c r="AH10" s="69">
        <f>MAX(Q10,R10)</f>
        <v>104</v>
      </c>
      <c r="AI10" s="39">
        <f>MAX(S10,T10)</f>
        <v>106</v>
      </c>
      <c r="AJ10" s="39">
        <f t="shared" ref="AJ10:AO10" si="10">U10</f>
        <v>0</v>
      </c>
      <c r="AK10" s="43">
        <f t="shared" si="10"/>
        <v>0</v>
      </c>
      <c r="AL10" s="47">
        <f t="shared" si="10"/>
        <v>0</v>
      </c>
      <c r="AM10" s="39">
        <f t="shared" si="10"/>
        <v>0</v>
      </c>
      <c r="AN10" s="56">
        <f t="shared" si="10"/>
        <v>0</v>
      </c>
      <c r="AO10" s="56">
        <f t="shared" si="10"/>
        <v>0</v>
      </c>
      <c r="AP10" s="37"/>
      <c r="AQ10" s="37"/>
      <c r="AS10"/>
      <c r="AT10"/>
    </row>
    <row r="11" spans="1:46">
      <c r="A11" s="133">
        <f t="shared" si="9"/>
        <v>4</v>
      </c>
      <c r="B11" s="745" t="s">
        <v>906</v>
      </c>
      <c r="C11" s="287">
        <v>23406</v>
      </c>
      <c r="D11" s="510" t="s">
        <v>181</v>
      </c>
      <c r="E11" s="521" t="s">
        <v>11</v>
      </c>
      <c r="F11" s="746"/>
      <c r="G11" s="372">
        <f>M11+T11+H11</f>
        <v>315</v>
      </c>
      <c r="H11" s="133">
        <v>99</v>
      </c>
      <c r="I11" s="594"/>
      <c r="J11" s="387"/>
      <c r="K11" s="501"/>
      <c r="L11" s="673"/>
      <c r="M11" s="673">
        <v>107</v>
      </c>
      <c r="N11" s="330"/>
      <c r="O11" s="761"/>
      <c r="P11" s="690">
        <v>85</v>
      </c>
      <c r="Q11" s="356"/>
      <c r="R11" s="570"/>
      <c r="S11" s="440"/>
      <c r="T11" s="440">
        <v>109</v>
      </c>
      <c r="U11" s="133"/>
      <c r="V11" s="501">
        <v>90</v>
      </c>
      <c r="W11" s="279"/>
      <c r="X11" s="279"/>
      <c r="Y11" s="279"/>
      <c r="Z11" s="279"/>
      <c r="AA11" s="59"/>
      <c r="AB11" s="121">
        <f t="shared" si="0"/>
        <v>99</v>
      </c>
      <c r="AC11" s="43">
        <f t="shared" si="1"/>
        <v>0</v>
      </c>
      <c r="AD11" s="39">
        <f t="shared" si="2"/>
        <v>0</v>
      </c>
      <c r="AE11" s="68">
        <f t="shared" si="3"/>
        <v>107</v>
      </c>
      <c r="AF11" s="67">
        <f t="shared" si="4"/>
        <v>0</v>
      </c>
      <c r="AG11" s="45">
        <f t="shared" si="5"/>
        <v>85</v>
      </c>
      <c r="AH11" s="69">
        <f t="shared" si="6"/>
        <v>0</v>
      </c>
      <c r="AI11" s="39">
        <f t="shared" si="7"/>
        <v>109</v>
      </c>
      <c r="AJ11" s="39">
        <f t="shared" si="8"/>
        <v>0</v>
      </c>
      <c r="AK11" s="43">
        <f t="shared" si="8"/>
        <v>90</v>
      </c>
      <c r="AL11" s="47">
        <f t="shared" si="8"/>
        <v>0</v>
      </c>
      <c r="AM11" s="39">
        <f t="shared" si="8"/>
        <v>0</v>
      </c>
      <c r="AN11" s="56">
        <f t="shared" si="8"/>
        <v>0</v>
      </c>
      <c r="AO11" s="56">
        <f t="shared" si="8"/>
        <v>0</v>
      </c>
      <c r="AP11" s="37"/>
      <c r="AQ11" s="37"/>
      <c r="AS11"/>
      <c r="AT11"/>
    </row>
    <row r="12" spans="1:46">
      <c r="A12" s="129">
        <f t="shared" si="9"/>
        <v>5</v>
      </c>
      <c r="B12" s="214" t="s">
        <v>202</v>
      </c>
      <c r="C12" s="145">
        <v>76174</v>
      </c>
      <c r="D12" s="161" t="s">
        <v>203</v>
      </c>
      <c r="E12" s="163" t="s">
        <v>0</v>
      </c>
      <c r="F12" s="163"/>
      <c r="G12" s="370">
        <f>H12+P12+R12</f>
        <v>313</v>
      </c>
      <c r="H12" s="129">
        <v>114</v>
      </c>
      <c r="I12" s="547"/>
      <c r="J12" s="547"/>
      <c r="K12" s="499"/>
      <c r="L12" s="432"/>
      <c r="M12" s="432"/>
      <c r="N12" s="331"/>
      <c r="O12" s="762"/>
      <c r="P12" s="681">
        <v>117</v>
      </c>
      <c r="Q12" s="354"/>
      <c r="R12" s="379">
        <v>82</v>
      </c>
      <c r="S12" s="437"/>
      <c r="T12" s="437"/>
      <c r="U12" s="182"/>
      <c r="V12" s="499"/>
      <c r="W12" s="182"/>
      <c r="X12" s="182"/>
      <c r="Y12" s="182"/>
      <c r="Z12" s="182"/>
      <c r="AA12" s="59"/>
      <c r="AB12" s="121">
        <f t="shared" si="0"/>
        <v>114</v>
      </c>
      <c r="AC12" s="43">
        <f t="shared" si="1"/>
        <v>0</v>
      </c>
      <c r="AD12" s="39">
        <f t="shared" si="2"/>
        <v>0</v>
      </c>
      <c r="AE12" s="68">
        <f t="shared" si="3"/>
        <v>0</v>
      </c>
      <c r="AF12" s="67">
        <f t="shared" si="4"/>
        <v>0</v>
      </c>
      <c r="AG12" s="45">
        <f t="shared" si="5"/>
        <v>117</v>
      </c>
      <c r="AH12" s="69">
        <f t="shared" si="6"/>
        <v>82</v>
      </c>
      <c r="AI12" s="39">
        <f t="shared" si="7"/>
        <v>0</v>
      </c>
      <c r="AJ12" s="39">
        <f t="shared" si="8"/>
        <v>0</v>
      </c>
      <c r="AK12" s="43">
        <f t="shared" si="8"/>
        <v>0</v>
      </c>
      <c r="AL12" s="47">
        <f t="shared" si="8"/>
        <v>0</v>
      </c>
      <c r="AM12" s="39">
        <f t="shared" si="8"/>
        <v>0</v>
      </c>
      <c r="AN12" s="56">
        <f t="shared" si="8"/>
        <v>0</v>
      </c>
      <c r="AO12" s="56">
        <f t="shared" si="8"/>
        <v>0</v>
      </c>
      <c r="AP12" s="37"/>
      <c r="AQ12" s="37"/>
      <c r="AS12"/>
      <c r="AT12"/>
    </row>
    <row r="13" spans="1:46">
      <c r="A13" s="129">
        <f t="shared" si="9"/>
        <v>6</v>
      </c>
      <c r="B13" s="492" t="s">
        <v>80</v>
      </c>
      <c r="C13" s="444" t="s">
        <v>713</v>
      </c>
      <c r="D13" s="444" t="s">
        <v>239</v>
      </c>
      <c r="E13" s="564" t="s">
        <v>11</v>
      </c>
      <c r="F13" s="533"/>
      <c r="G13" s="370">
        <f>V13+X13+P13</f>
        <v>311</v>
      </c>
      <c r="H13" s="129"/>
      <c r="I13" s="547"/>
      <c r="J13" s="545"/>
      <c r="K13" s="499"/>
      <c r="L13" s="432"/>
      <c r="M13" s="432"/>
      <c r="N13" s="331"/>
      <c r="O13" s="762"/>
      <c r="P13" s="681">
        <v>88</v>
      </c>
      <c r="Q13" s="354"/>
      <c r="R13" s="379"/>
      <c r="S13" s="432"/>
      <c r="T13" s="437">
        <v>76</v>
      </c>
      <c r="U13" s="182"/>
      <c r="V13" s="499">
        <v>111</v>
      </c>
      <c r="W13" s="529"/>
      <c r="X13" s="566">
        <v>112</v>
      </c>
      <c r="Y13" s="182"/>
      <c r="Z13" s="182">
        <v>78</v>
      </c>
      <c r="AA13" s="59"/>
      <c r="AB13" s="121">
        <f t="shared" si="0"/>
        <v>0</v>
      </c>
      <c r="AC13" s="43">
        <f t="shared" si="1"/>
        <v>0</v>
      </c>
      <c r="AD13" s="39">
        <f t="shared" si="2"/>
        <v>0</v>
      </c>
      <c r="AE13" s="68">
        <f t="shared" si="3"/>
        <v>0</v>
      </c>
      <c r="AF13" s="67">
        <f t="shared" si="4"/>
        <v>0</v>
      </c>
      <c r="AG13" s="45">
        <f t="shared" si="5"/>
        <v>88</v>
      </c>
      <c r="AH13" s="69">
        <f t="shared" si="6"/>
        <v>0</v>
      </c>
      <c r="AI13" s="39">
        <f t="shared" si="7"/>
        <v>76</v>
      </c>
      <c r="AJ13" s="39">
        <f t="shared" si="8"/>
        <v>0</v>
      </c>
      <c r="AK13" s="43">
        <f t="shared" si="8"/>
        <v>111</v>
      </c>
      <c r="AL13" s="47">
        <f t="shared" si="8"/>
        <v>0</v>
      </c>
      <c r="AM13" s="39">
        <f t="shared" si="8"/>
        <v>112</v>
      </c>
      <c r="AN13" s="56">
        <f t="shared" si="8"/>
        <v>0</v>
      </c>
      <c r="AO13" s="56">
        <f t="shared" si="8"/>
        <v>78</v>
      </c>
      <c r="AP13" s="37"/>
      <c r="AQ13" s="37"/>
      <c r="AS13"/>
      <c r="AT13"/>
    </row>
    <row r="14" spans="1:46">
      <c r="A14" s="129">
        <f t="shared" si="9"/>
        <v>7</v>
      </c>
      <c r="B14" s="178" t="s">
        <v>631</v>
      </c>
      <c r="C14" s="182">
        <v>70786</v>
      </c>
      <c r="D14" s="182" t="s">
        <v>353</v>
      </c>
      <c r="E14" s="182" t="s">
        <v>59</v>
      </c>
      <c r="F14" s="182" t="s">
        <v>904</v>
      </c>
      <c r="G14" s="370">
        <f>N14+Q14+L14</f>
        <v>308</v>
      </c>
      <c r="H14" s="179"/>
      <c r="I14" s="547"/>
      <c r="J14" s="547"/>
      <c r="K14" s="499"/>
      <c r="L14" s="432">
        <v>89</v>
      </c>
      <c r="M14" s="432">
        <v>75</v>
      </c>
      <c r="N14" s="331">
        <v>116</v>
      </c>
      <c r="O14" s="762"/>
      <c r="P14" s="681">
        <v>86</v>
      </c>
      <c r="Q14" s="379">
        <v>103</v>
      </c>
      <c r="R14" s="379"/>
      <c r="S14" s="437"/>
      <c r="T14" s="437"/>
      <c r="U14" s="182"/>
      <c r="V14" s="499"/>
      <c r="W14" s="182"/>
      <c r="X14" s="182"/>
      <c r="Y14" s="182"/>
      <c r="Z14" s="182"/>
      <c r="AA14" s="59"/>
      <c r="AB14" s="121">
        <f t="shared" si="0"/>
        <v>0</v>
      </c>
      <c r="AC14" s="43">
        <f t="shared" si="1"/>
        <v>0</v>
      </c>
      <c r="AD14" s="39">
        <f t="shared" si="2"/>
        <v>0</v>
      </c>
      <c r="AE14" s="68">
        <f t="shared" si="3"/>
        <v>89</v>
      </c>
      <c r="AF14" s="67">
        <f t="shared" si="4"/>
        <v>116</v>
      </c>
      <c r="AG14" s="45">
        <f t="shared" si="5"/>
        <v>86</v>
      </c>
      <c r="AH14" s="69">
        <f t="shared" si="6"/>
        <v>103</v>
      </c>
      <c r="AI14" s="39">
        <f t="shared" si="7"/>
        <v>0</v>
      </c>
      <c r="AJ14" s="39">
        <f t="shared" si="8"/>
        <v>0</v>
      </c>
      <c r="AK14" s="43">
        <f t="shared" si="8"/>
        <v>0</v>
      </c>
      <c r="AL14" s="47">
        <f t="shared" si="8"/>
        <v>0</v>
      </c>
      <c r="AM14" s="39">
        <f t="shared" si="8"/>
        <v>0</v>
      </c>
      <c r="AN14" s="56">
        <f t="shared" si="8"/>
        <v>0</v>
      </c>
      <c r="AO14" s="56">
        <f t="shared" si="8"/>
        <v>0</v>
      </c>
      <c r="AP14" s="37"/>
      <c r="AQ14" s="37"/>
      <c r="AS14"/>
      <c r="AT14"/>
    </row>
    <row r="15" spans="1:46">
      <c r="A15" s="129">
        <f t="shared" si="9"/>
        <v>8</v>
      </c>
      <c r="B15" s="276" t="s">
        <v>444</v>
      </c>
      <c r="C15" s="182">
        <v>16079</v>
      </c>
      <c r="D15" s="182">
        <v>429</v>
      </c>
      <c r="E15" s="182" t="s">
        <v>52</v>
      </c>
      <c r="F15" s="182"/>
      <c r="G15" s="370">
        <f>R15+S15+I15</f>
        <v>303</v>
      </c>
      <c r="H15" s="129"/>
      <c r="I15" s="545">
        <v>88</v>
      </c>
      <c r="J15" s="547"/>
      <c r="K15" s="499"/>
      <c r="L15" s="432"/>
      <c r="M15" s="432"/>
      <c r="N15" s="331"/>
      <c r="O15" s="762"/>
      <c r="P15" s="681">
        <v>85</v>
      </c>
      <c r="Q15" s="354"/>
      <c r="R15" s="379">
        <v>117</v>
      </c>
      <c r="S15" s="437">
        <v>98</v>
      </c>
      <c r="T15" s="437">
        <v>82</v>
      </c>
      <c r="U15" s="182"/>
      <c r="V15" s="499"/>
      <c r="W15" s="182"/>
      <c r="X15" s="182"/>
      <c r="Y15" s="182"/>
      <c r="Z15" s="182"/>
      <c r="AA15" s="59"/>
      <c r="AB15" s="121">
        <f t="shared" si="0"/>
        <v>0</v>
      </c>
      <c r="AC15" s="43">
        <f t="shared" si="1"/>
        <v>88</v>
      </c>
      <c r="AD15" s="39">
        <f t="shared" si="2"/>
        <v>0</v>
      </c>
      <c r="AE15" s="68">
        <f t="shared" si="3"/>
        <v>0</v>
      </c>
      <c r="AF15" s="67">
        <f t="shared" si="4"/>
        <v>0</v>
      </c>
      <c r="AG15" s="45">
        <f t="shared" si="5"/>
        <v>85</v>
      </c>
      <c r="AH15" s="69">
        <f t="shared" si="6"/>
        <v>117</v>
      </c>
      <c r="AI15" s="39">
        <f t="shared" si="7"/>
        <v>98</v>
      </c>
      <c r="AJ15" s="39">
        <f t="shared" si="8"/>
        <v>0</v>
      </c>
      <c r="AK15" s="43">
        <f t="shared" si="8"/>
        <v>0</v>
      </c>
      <c r="AL15" s="47">
        <f t="shared" si="8"/>
        <v>0</v>
      </c>
      <c r="AM15" s="39">
        <f t="shared" si="8"/>
        <v>0</v>
      </c>
      <c r="AN15" s="56">
        <f t="shared" si="8"/>
        <v>0</v>
      </c>
      <c r="AO15" s="56">
        <f t="shared" si="8"/>
        <v>0</v>
      </c>
      <c r="AP15" s="37"/>
      <c r="AQ15" s="37"/>
      <c r="AS15"/>
      <c r="AT15"/>
    </row>
    <row r="16" spans="1:46">
      <c r="A16" s="129">
        <f t="shared" si="9"/>
        <v>9</v>
      </c>
      <c r="B16" s="216" t="s">
        <v>192</v>
      </c>
      <c r="C16" s="144">
        <v>75348</v>
      </c>
      <c r="D16" s="154" t="s">
        <v>193</v>
      </c>
      <c r="E16" s="185" t="s">
        <v>13</v>
      </c>
      <c r="F16" s="185"/>
      <c r="G16" s="370">
        <f>H16+R16+W16</f>
        <v>282</v>
      </c>
      <c r="H16" s="129">
        <v>107</v>
      </c>
      <c r="I16" s="547"/>
      <c r="J16" s="547"/>
      <c r="K16" s="499"/>
      <c r="L16" s="432"/>
      <c r="M16" s="432"/>
      <c r="N16" s="331"/>
      <c r="O16" s="762"/>
      <c r="P16" s="681"/>
      <c r="Q16" s="354"/>
      <c r="R16" s="379">
        <v>74</v>
      </c>
      <c r="S16" s="437"/>
      <c r="T16" s="437"/>
      <c r="U16" s="182"/>
      <c r="V16" s="499"/>
      <c r="W16" s="182">
        <v>101</v>
      </c>
      <c r="X16" s="182"/>
      <c r="Y16" s="182"/>
      <c r="Z16" s="182"/>
      <c r="AA16" s="59"/>
      <c r="AB16" s="121">
        <f t="shared" si="0"/>
        <v>107</v>
      </c>
      <c r="AC16" s="43">
        <f t="shared" si="1"/>
        <v>0</v>
      </c>
      <c r="AD16" s="39">
        <f t="shared" si="2"/>
        <v>0</v>
      </c>
      <c r="AE16" s="68">
        <f t="shared" si="3"/>
        <v>0</v>
      </c>
      <c r="AF16" s="67">
        <f t="shared" si="4"/>
        <v>0</v>
      </c>
      <c r="AG16" s="45">
        <f t="shared" si="5"/>
        <v>0</v>
      </c>
      <c r="AH16" s="69">
        <f t="shared" si="6"/>
        <v>74</v>
      </c>
      <c r="AI16" s="39">
        <f t="shared" si="7"/>
        <v>0</v>
      </c>
      <c r="AJ16" s="39">
        <f t="shared" si="8"/>
        <v>0</v>
      </c>
      <c r="AK16" s="43">
        <f t="shared" si="8"/>
        <v>0</v>
      </c>
      <c r="AL16" s="47">
        <f t="shared" si="8"/>
        <v>101</v>
      </c>
      <c r="AM16" s="39">
        <f t="shared" si="8"/>
        <v>0</v>
      </c>
      <c r="AN16" s="56">
        <f t="shared" si="8"/>
        <v>0</v>
      </c>
      <c r="AO16" s="56">
        <f t="shared" si="8"/>
        <v>0</v>
      </c>
      <c r="AP16" s="37"/>
      <c r="AQ16" s="37"/>
      <c r="AS16"/>
      <c r="AT16"/>
    </row>
    <row r="17" spans="1:46">
      <c r="A17" s="129">
        <f t="shared" si="9"/>
        <v>10</v>
      </c>
      <c r="B17" s="359" t="s">
        <v>355</v>
      </c>
      <c r="C17" s="230">
        <v>24594</v>
      </c>
      <c r="D17" s="233" t="s">
        <v>402</v>
      </c>
      <c r="E17" s="182" t="s">
        <v>59</v>
      </c>
      <c r="F17" s="182"/>
      <c r="G17" s="370">
        <f>P17+L17+N17</f>
        <v>277</v>
      </c>
      <c r="H17" s="129"/>
      <c r="I17" s="547"/>
      <c r="J17" s="547"/>
      <c r="K17" s="506"/>
      <c r="L17" s="432">
        <v>100</v>
      </c>
      <c r="M17" s="432">
        <v>95</v>
      </c>
      <c r="N17" s="331">
        <v>70</v>
      </c>
      <c r="O17" s="762"/>
      <c r="P17" s="681">
        <v>107</v>
      </c>
      <c r="Q17" s="354"/>
      <c r="R17" s="379"/>
      <c r="S17" s="437"/>
      <c r="T17" s="437"/>
      <c r="U17" s="182"/>
      <c r="V17" s="499"/>
      <c r="W17" s="182"/>
      <c r="X17" s="182"/>
      <c r="Y17" s="182"/>
      <c r="Z17" s="182"/>
      <c r="AA17" s="59"/>
      <c r="AB17" s="121">
        <f t="shared" si="0"/>
        <v>0</v>
      </c>
      <c r="AC17" s="43">
        <f t="shared" si="1"/>
        <v>0</v>
      </c>
      <c r="AD17" s="39">
        <f t="shared" si="2"/>
        <v>0</v>
      </c>
      <c r="AE17" s="68">
        <f t="shared" si="3"/>
        <v>100</v>
      </c>
      <c r="AF17" s="67">
        <f t="shared" si="4"/>
        <v>70</v>
      </c>
      <c r="AG17" s="45">
        <f t="shared" si="5"/>
        <v>107</v>
      </c>
      <c r="AH17" s="69">
        <f t="shared" si="6"/>
        <v>0</v>
      </c>
      <c r="AI17" s="39">
        <f t="shared" si="7"/>
        <v>0</v>
      </c>
      <c r="AJ17" s="39">
        <f t="shared" si="8"/>
        <v>0</v>
      </c>
      <c r="AK17" s="43">
        <f t="shared" si="8"/>
        <v>0</v>
      </c>
      <c r="AL17" s="47">
        <f t="shared" si="8"/>
        <v>0</v>
      </c>
      <c r="AM17" s="39">
        <f t="shared" si="8"/>
        <v>0</v>
      </c>
      <c r="AN17" s="56">
        <f t="shared" si="8"/>
        <v>0</v>
      </c>
      <c r="AO17" s="56">
        <f t="shared" si="8"/>
        <v>0</v>
      </c>
      <c r="AP17" s="37"/>
      <c r="AQ17" s="37"/>
      <c r="AS17"/>
      <c r="AT17"/>
    </row>
    <row r="18" spans="1:46">
      <c r="A18" s="129">
        <f t="shared" si="9"/>
        <v>11</v>
      </c>
      <c r="B18" s="591" t="s">
        <v>403</v>
      </c>
      <c r="C18" s="592">
        <v>68466</v>
      </c>
      <c r="D18" s="593" t="s">
        <v>404</v>
      </c>
      <c r="E18" s="319" t="s">
        <v>39</v>
      </c>
      <c r="F18" s="319"/>
      <c r="G18" s="370">
        <f>I18+L18+S18</f>
        <v>274</v>
      </c>
      <c r="H18" s="179"/>
      <c r="I18" s="547">
        <v>96</v>
      </c>
      <c r="J18" s="547"/>
      <c r="K18" s="506"/>
      <c r="L18" s="432">
        <v>98</v>
      </c>
      <c r="M18" s="432"/>
      <c r="N18" s="331"/>
      <c r="O18" s="762">
        <v>61</v>
      </c>
      <c r="P18" s="681">
        <v>71</v>
      </c>
      <c r="Q18" s="354"/>
      <c r="R18" s="379"/>
      <c r="S18" s="437">
        <v>80</v>
      </c>
      <c r="T18" s="437"/>
      <c r="U18" s="182"/>
      <c r="V18" s="499"/>
      <c r="W18" s="182"/>
      <c r="X18" s="182"/>
      <c r="Y18" s="182"/>
      <c r="Z18" s="182"/>
      <c r="AA18" s="59"/>
      <c r="AB18" s="121">
        <f t="shared" si="0"/>
        <v>0</v>
      </c>
      <c r="AC18" s="43">
        <f t="shared" si="1"/>
        <v>96</v>
      </c>
      <c r="AD18" s="39">
        <f t="shared" si="2"/>
        <v>0</v>
      </c>
      <c r="AE18" s="68">
        <f t="shared" si="3"/>
        <v>98</v>
      </c>
      <c r="AF18" s="67">
        <f t="shared" si="4"/>
        <v>0</v>
      </c>
      <c r="AG18" s="45">
        <f t="shared" si="5"/>
        <v>71</v>
      </c>
      <c r="AH18" s="69">
        <f t="shared" si="6"/>
        <v>0</v>
      </c>
      <c r="AI18" s="39">
        <f t="shared" si="7"/>
        <v>80</v>
      </c>
      <c r="AJ18" s="39">
        <f t="shared" si="8"/>
        <v>0</v>
      </c>
      <c r="AK18" s="43">
        <f t="shared" si="8"/>
        <v>0</v>
      </c>
      <c r="AL18" s="47">
        <f t="shared" si="8"/>
        <v>0</v>
      </c>
      <c r="AM18" s="39">
        <f t="shared" si="8"/>
        <v>0</v>
      </c>
      <c r="AN18" s="39">
        <f t="shared" si="8"/>
        <v>0</v>
      </c>
      <c r="AO18" s="56">
        <f t="shared" si="8"/>
        <v>0</v>
      </c>
      <c r="AP18" s="37"/>
      <c r="AQ18" s="37"/>
      <c r="AS18"/>
      <c r="AT18"/>
    </row>
    <row r="19" spans="1:46">
      <c r="A19" s="129">
        <f t="shared" si="9"/>
        <v>12</v>
      </c>
      <c r="B19" s="272" t="s">
        <v>313</v>
      </c>
      <c r="C19" s="140">
        <v>93335</v>
      </c>
      <c r="D19" s="140" t="s">
        <v>233</v>
      </c>
      <c r="E19" s="141" t="s">
        <v>11</v>
      </c>
      <c r="F19" s="141" t="s">
        <v>904</v>
      </c>
      <c r="G19" s="370">
        <f>Z19+X19+K19</f>
        <v>274</v>
      </c>
      <c r="H19" s="129">
        <v>73</v>
      </c>
      <c r="I19" s="547"/>
      <c r="J19" s="547"/>
      <c r="K19" s="499">
        <v>83</v>
      </c>
      <c r="L19" s="432"/>
      <c r="M19" s="432"/>
      <c r="N19" s="331"/>
      <c r="O19" s="762"/>
      <c r="P19" s="681"/>
      <c r="Q19" s="354"/>
      <c r="R19" s="379"/>
      <c r="S19" s="437"/>
      <c r="T19" s="437"/>
      <c r="U19" s="182"/>
      <c r="V19" s="499">
        <v>69</v>
      </c>
      <c r="W19" s="182"/>
      <c r="X19" s="182">
        <v>89</v>
      </c>
      <c r="Y19" s="182"/>
      <c r="Z19" s="182">
        <v>102</v>
      </c>
      <c r="AA19" s="59"/>
      <c r="AB19" s="121">
        <f t="shared" si="0"/>
        <v>73</v>
      </c>
      <c r="AC19" s="43">
        <f t="shared" si="1"/>
        <v>0</v>
      </c>
      <c r="AD19" s="39">
        <f t="shared" si="2"/>
        <v>83</v>
      </c>
      <c r="AE19" s="68">
        <f t="shared" si="3"/>
        <v>0</v>
      </c>
      <c r="AF19" s="67">
        <f t="shared" si="4"/>
        <v>0</v>
      </c>
      <c r="AG19" s="45">
        <f t="shared" si="5"/>
        <v>0</v>
      </c>
      <c r="AH19" s="69">
        <f t="shared" si="6"/>
        <v>0</v>
      </c>
      <c r="AI19" s="39">
        <f t="shared" si="7"/>
        <v>0</v>
      </c>
      <c r="AJ19" s="39">
        <f t="shared" si="8"/>
        <v>0</v>
      </c>
      <c r="AK19" s="43">
        <f t="shared" si="8"/>
        <v>69</v>
      </c>
      <c r="AL19" s="47">
        <f t="shared" si="8"/>
        <v>0</v>
      </c>
      <c r="AM19" s="39">
        <f t="shared" si="8"/>
        <v>89</v>
      </c>
      <c r="AN19" s="39">
        <f t="shared" si="8"/>
        <v>0</v>
      </c>
      <c r="AO19" s="56">
        <f t="shared" si="8"/>
        <v>102</v>
      </c>
      <c r="AP19" s="37"/>
      <c r="AQ19" s="37"/>
      <c r="AS19"/>
      <c r="AT19"/>
    </row>
    <row r="20" spans="1:46">
      <c r="A20" s="129">
        <f t="shared" si="9"/>
        <v>13</v>
      </c>
      <c r="B20" s="226" t="s">
        <v>389</v>
      </c>
      <c r="C20" s="229">
        <v>17072</v>
      </c>
      <c r="D20" s="233" t="s">
        <v>390</v>
      </c>
      <c r="E20" s="129" t="s">
        <v>1</v>
      </c>
      <c r="F20" s="129"/>
      <c r="G20" s="370">
        <f>M20+P20+Q20</f>
        <v>271</v>
      </c>
      <c r="H20" s="129">
        <v>0</v>
      </c>
      <c r="I20" s="547"/>
      <c r="J20" s="547"/>
      <c r="K20" s="499"/>
      <c r="L20" s="432">
        <v>87</v>
      </c>
      <c r="M20" s="432">
        <v>114</v>
      </c>
      <c r="N20" s="331">
        <v>18</v>
      </c>
      <c r="O20" s="762"/>
      <c r="P20" s="681">
        <v>89</v>
      </c>
      <c r="Q20" s="354">
        <v>68</v>
      </c>
      <c r="R20" s="379"/>
      <c r="S20" s="437"/>
      <c r="T20" s="437">
        <v>38</v>
      </c>
      <c r="U20" s="182"/>
      <c r="V20" s="499">
        <v>60</v>
      </c>
      <c r="W20" s="182"/>
      <c r="X20" s="182"/>
      <c r="Y20" s="182"/>
      <c r="Z20" s="182"/>
      <c r="AA20" s="59"/>
      <c r="AB20" s="121">
        <f t="shared" si="0"/>
        <v>0</v>
      </c>
      <c r="AC20" s="43">
        <f t="shared" si="1"/>
        <v>0</v>
      </c>
      <c r="AD20" s="39">
        <f t="shared" si="2"/>
        <v>0</v>
      </c>
      <c r="AE20" s="68">
        <f t="shared" si="3"/>
        <v>114</v>
      </c>
      <c r="AF20" s="67">
        <f t="shared" si="4"/>
        <v>18</v>
      </c>
      <c r="AG20" s="45">
        <f t="shared" si="5"/>
        <v>89</v>
      </c>
      <c r="AH20" s="69">
        <f t="shared" si="6"/>
        <v>68</v>
      </c>
      <c r="AI20" s="39">
        <f t="shared" si="7"/>
        <v>38</v>
      </c>
      <c r="AJ20" s="39">
        <f t="shared" si="8"/>
        <v>0</v>
      </c>
      <c r="AK20" s="43">
        <f t="shared" si="8"/>
        <v>60</v>
      </c>
      <c r="AL20" s="47">
        <f t="shared" si="8"/>
        <v>0</v>
      </c>
      <c r="AM20" s="39">
        <f t="shared" si="8"/>
        <v>0</v>
      </c>
      <c r="AN20" s="39">
        <f t="shared" si="8"/>
        <v>0</v>
      </c>
      <c r="AO20" s="56">
        <f t="shared" si="8"/>
        <v>0</v>
      </c>
      <c r="AP20" s="37"/>
      <c r="AQ20" s="37"/>
      <c r="AS20"/>
      <c r="AT20"/>
    </row>
    <row r="21" spans="1:46">
      <c r="A21" s="129">
        <f t="shared" si="9"/>
        <v>14</v>
      </c>
      <c r="B21" s="363" t="s">
        <v>603</v>
      </c>
      <c r="C21" s="344">
        <v>54112</v>
      </c>
      <c r="D21" s="344" t="s">
        <v>604</v>
      </c>
      <c r="E21" s="182" t="s">
        <v>10</v>
      </c>
      <c r="F21" s="182"/>
      <c r="G21" s="370">
        <f>L21+P21+Q21</f>
        <v>267</v>
      </c>
      <c r="H21" s="129"/>
      <c r="I21" s="547"/>
      <c r="J21" s="547"/>
      <c r="K21" s="506"/>
      <c r="L21" s="432">
        <v>85</v>
      </c>
      <c r="M21" s="432"/>
      <c r="N21" s="318"/>
      <c r="O21" s="762"/>
      <c r="P21" s="681">
        <v>96</v>
      </c>
      <c r="Q21" s="379">
        <v>86</v>
      </c>
      <c r="R21" s="379">
        <v>71</v>
      </c>
      <c r="S21" s="437"/>
      <c r="T21" s="437"/>
      <c r="U21" s="182"/>
      <c r="V21" s="499"/>
      <c r="W21" s="182"/>
      <c r="X21" s="182"/>
      <c r="Y21" s="182"/>
      <c r="Z21" s="182"/>
      <c r="AA21" s="59"/>
      <c r="AB21" s="121">
        <f t="shared" si="0"/>
        <v>0</v>
      </c>
      <c r="AC21" s="43">
        <f t="shared" si="1"/>
        <v>0</v>
      </c>
      <c r="AD21" s="39">
        <f t="shared" si="2"/>
        <v>0</v>
      </c>
      <c r="AE21" s="68">
        <f t="shared" si="3"/>
        <v>85</v>
      </c>
      <c r="AF21" s="67">
        <f t="shared" si="4"/>
        <v>0</v>
      </c>
      <c r="AG21" s="45">
        <f t="shared" si="5"/>
        <v>96</v>
      </c>
      <c r="AH21" s="69">
        <f t="shared" si="6"/>
        <v>86</v>
      </c>
      <c r="AI21" s="39">
        <f t="shared" si="7"/>
        <v>0</v>
      </c>
      <c r="AJ21" s="39">
        <f t="shared" si="8"/>
        <v>0</v>
      </c>
      <c r="AK21" s="43">
        <f t="shared" si="8"/>
        <v>0</v>
      </c>
      <c r="AL21" s="47">
        <f t="shared" si="8"/>
        <v>0</v>
      </c>
      <c r="AM21" s="39">
        <f t="shared" si="8"/>
        <v>0</v>
      </c>
      <c r="AN21" s="39">
        <f t="shared" si="8"/>
        <v>0</v>
      </c>
      <c r="AO21" s="56">
        <f t="shared" si="8"/>
        <v>0</v>
      </c>
      <c r="AP21" s="37"/>
      <c r="AQ21" s="37"/>
      <c r="AS21"/>
      <c r="AT21"/>
    </row>
    <row r="22" spans="1:46">
      <c r="A22" s="129">
        <f t="shared" si="9"/>
        <v>15</v>
      </c>
      <c r="B22" s="272" t="s">
        <v>520</v>
      </c>
      <c r="C22" s="319">
        <v>31096</v>
      </c>
      <c r="D22" s="129" t="s">
        <v>521</v>
      </c>
      <c r="E22" s="129" t="s">
        <v>1</v>
      </c>
      <c r="F22" s="129"/>
      <c r="G22" s="370">
        <f>O22+N22+L22</f>
        <v>267</v>
      </c>
      <c r="H22" s="129"/>
      <c r="I22" s="547"/>
      <c r="J22" s="547"/>
      <c r="K22" s="506"/>
      <c r="L22" s="432">
        <v>73</v>
      </c>
      <c r="M22" s="432"/>
      <c r="N22" s="318">
        <v>90</v>
      </c>
      <c r="O22" s="762">
        <v>104</v>
      </c>
      <c r="P22" s="681">
        <v>82</v>
      </c>
      <c r="Q22" s="354"/>
      <c r="R22" s="379"/>
      <c r="S22" s="437"/>
      <c r="T22" s="437"/>
      <c r="U22" s="182"/>
      <c r="V22" s="499"/>
      <c r="W22" s="182"/>
      <c r="X22" s="182"/>
      <c r="Y22" s="182"/>
      <c r="Z22" s="182"/>
      <c r="AA22" s="86"/>
      <c r="AB22" s="121">
        <f t="shared" si="0"/>
        <v>0</v>
      </c>
      <c r="AC22" s="44">
        <f t="shared" si="1"/>
        <v>0</v>
      </c>
      <c r="AD22" s="87">
        <f t="shared" si="2"/>
        <v>0</v>
      </c>
      <c r="AE22" s="88">
        <f t="shared" si="3"/>
        <v>73</v>
      </c>
      <c r="AF22" s="67">
        <f t="shared" si="4"/>
        <v>90</v>
      </c>
      <c r="AG22" s="45">
        <f t="shared" si="5"/>
        <v>104</v>
      </c>
      <c r="AH22" s="89">
        <f t="shared" si="6"/>
        <v>0</v>
      </c>
      <c r="AI22" s="87">
        <f t="shared" si="7"/>
        <v>0</v>
      </c>
      <c r="AJ22" s="87">
        <f t="shared" si="8"/>
        <v>0</v>
      </c>
      <c r="AK22" s="44">
        <f t="shared" si="8"/>
        <v>0</v>
      </c>
      <c r="AL22" s="46">
        <f t="shared" si="8"/>
        <v>0</v>
      </c>
      <c r="AM22" s="87">
        <f t="shared" si="8"/>
        <v>0</v>
      </c>
      <c r="AN22" s="87">
        <f t="shared" si="8"/>
        <v>0</v>
      </c>
      <c r="AO22" s="90">
        <f t="shared" si="8"/>
        <v>0</v>
      </c>
      <c r="AP22" s="37"/>
      <c r="AQ22" s="37"/>
      <c r="AS22"/>
      <c r="AT22"/>
    </row>
    <row r="23" spans="1:46">
      <c r="A23" s="129">
        <f t="shared" si="9"/>
        <v>16</v>
      </c>
      <c r="B23" s="492" t="s">
        <v>1243</v>
      </c>
      <c r="C23" s="444" t="s">
        <v>1244</v>
      </c>
      <c r="D23" s="444" t="s">
        <v>321</v>
      </c>
      <c r="E23" s="140" t="s">
        <v>11</v>
      </c>
      <c r="F23" s="275" t="s">
        <v>904</v>
      </c>
      <c r="G23" s="370">
        <f>Z23+X23+K23</f>
        <v>265</v>
      </c>
      <c r="H23" s="129"/>
      <c r="I23" s="547"/>
      <c r="J23" s="545"/>
      <c r="K23" s="499">
        <v>68</v>
      </c>
      <c r="L23" s="432"/>
      <c r="M23" s="432"/>
      <c r="N23" s="331"/>
      <c r="O23" s="762"/>
      <c r="P23" s="681"/>
      <c r="Q23" s="354"/>
      <c r="R23" s="379"/>
      <c r="S23" s="432"/>
      <c r="T23" s="437"/>
      <c r="U23" s="182"/>
      <c r="V23" s="499"/>
      <c r="W23" s="182"/>
      <c r="X23" s="182">
        <v>90</v>
      </c>
      <c r="Y23" s="182"/>
      <c r="Z23" s="566">
        <v>107</v>
      </c>
      <c r="AA23" s="59"/>
      <c r="AB23" s="121">
        <f t="shared" si="0"/>
        <v>0</v>
      </c>
      <c r="AC23" s="43">
        <f t="shared" si="1"/>
        <v>0</v>
      </c>
      <c r="AD23" s="39">
        <f t="shared" si="2"/>
        <v>68</v>
      </c>
      <c r="AE23" s="68">
        <f t="shared" si="3"/>
        <v>0</v>
      </c>
      <c r="AF23" s="67">
        <f t="shared" si="4"/>
        <v>0</v>
      </c>
      <c r="AG23" s="45">
        <f t="shared" si="5"/>
        <v>0</v>
      </c>
      <c r="AH23" s="69">
        <f t="shared" si="6"/>
        <v>0</v>
      </c>
      <c r="AI23" s="39">
        <f t="shared" si="7"/>
        <v>0</v>
      </c>
      <c r="AJ23" s="39">
        <f t="shared" si="8"/>
        <v>0</v>
      </c>
      <c r="AK23" s="43">
        <f t="shared" si="8"/>
        <v>0</v>
      </c>
      <c r="AL23" s="47">
        <f t="shared" si="8"/>
        <v>0</v>
      </c>
      <c r="AM23" s="39">
        <f t="shared" si="8"/>
        <v>90</v>
      </c>
      <c r="AN23" s="39">
        <f t="shared" si="8"/>
        <v>0</v>
      </c>
      <c r="AO23" s="56">
        <f t="shared" si="8"/>
        <v>107</v>
      </c>
      <c r="AP23" s="37"/>
      <c r="AQ23" s="37"/>
      <c r="AS23"/>
      <c r="AT23"/>
    </row>
    <row r="24" spans="1:46">
      <c r="A24" s="129">
        <f t="shared" si="9"/>
        <v>17</v>
      </c>
      <c r="B24" s="472" t="s">
        <v>920</v>
      </c>
      <c r="C24" s="290">
        <v>21827</v>
      </c>
      <c r="D24" s="444" t="s">
        <v>922</v>
      </c>
      <c r="E24" s="473" t="s">
        <v>11</v>
      </c>
      <c r="F24" s="473"/>
      <c r="G24" s="370">
        <f>X24+Z24+H24</f>
        <v>264</v>
      </c>
      <c r="H24" s="129">
        <v>66</v>
      </c>
      <c r="I24" s="547"/>
      <c r="J24" s="547"/>
      <c r="K24" s="499"/>
      <c r="L24" s="432"/>
      <c r="M24" s="674"/>
      <c r="N24" s="331"/>
      <c r="O24" s="762"/>
      <c r="P24" s="681"/>
      <c r="Q24" s="379"/>
      <c r="R24" s="379"/>
      <c r="S24" s="437"/>
      <c r="T24" s="437"/>
      <c r="U24" s="129"/>
      <c r="V24" s="499">
        <v>66</v>
      </c>
      <c r="W24" s="182"/>
      <c r="X24" s="182">
        <v>116</v>
      </c>
      <c r="Y24" s="182"/>
      <c r="Z24" s="182">
        <v>82</v>
      </c>
      <c r="AA24" s="59"/>
      <c r="AB24" s="121">
        <f t="shared" si="0"/>
        <v>66</v>
      </c>
      <c r="AC24" s="43">
        <f t="shared" si="1"/>
        <v>0</v>
      </c>
      <c r="AD24" s="39">
        <f t="shared" si="2"/>
        <v>0</v>
      </c>
      <c r="AE24" s="68">
        <f t="shared" si="3"/>
        <v>0</v>
      </c>
      <c r="AF24" s="67">
        <f t="shared" si="4"/>
        <v>0</v>
      </c>
      <c r="AG24" s="45">
        <f t="shared" si="5"/>
        <v>0</v>
      </c>
      <c r="AH24" s="69">
        <f t="shared" si="6"/>
        <v>0</v>
      </c>
      <c r="AI24" s="39">
        <f t="shared" si="7"/>
        <v>0</v>
      </c>
      <c r="AJ24" s="39">
        <f t="shared" si="8"/>
        <v>0</v>
      </c>
      <c r="AK24" s="43">
        <f t="shared" si="8"/>
        <v>66</v>
      </c>
      <c r="AL24" s="47">
        <f t="shared" si="8"/>
        <v>0</v>
      </c>
      <c r="AM24" s="39">
        <f t="shared" si="8"/>
        <v>116</v>
      </c>
      <c r="AN24" s="39">
        <f t="shared" si="8"/>
        <v>0</v>
      </c>
      <c r="AO24" s="56">
        <f t="shared" si="8"/>
        <v>82</v>
      </c>
      <c r="AP24" s="37"/>
      <c r="AQ24" s="37"/>
      <c r="AS24"/>
      <c r="AT24"/>
    </row>
    <row r="25" spans="1:46">
      <c r="A25" s="129">
        <f t="shared" si="9"/>
        <v>18</v>
      </c>
      <c r="B25" s="313" t="s">
        <v>318</v>
      </c>
      <c r="C25" s="335">
        <v>76046</v>
      </c>
      <c r="D25" s="335">
        <v>3207</v>
      </c>
      <c r="E25" s="335" t="s">
        <v>11</v>
      </c>
      <c r="F25" s="335" t="s">
        <v>904</v>
      </c>
      <c r="G25" s="371">
        <f>H25+V25+X25</f>
        <v>263</v>
      </c>
      <c r="H25" s="129">
        <v>109</v>
      </c>
      <c r="I25" s="547"/>
      <c r="J25" s="547"/>
      <c r="K25" s="499">
        <v>74</v>
      </c>
      <c r="L25" s="432"/>
      <c r="M25" s="432"/>
      <c r="N25" s="331"/>
      <c r="O25" s="762"/>
      <c r="P25" s="681"/>
      <c r="Q25" s="354"/>
      <c r="R25" s="379"/>
      <c r="S25" s="437"/>
      <c r="T25" s="437"/>
      <c r="U25" s="182"/>
      <c r="V25" s="499">
        <v>88</v>
      </c>
      <c r="W25" s="182"/>
      <c r="X25" s="182">
        <v>66</v>
      </c>
      <c r="Y25" s="182"/>
      <c r="Z25" s="182">
        <v>54</v>
      </c>
      <c r="AA25" s="59"/>
      <c r="AB25" s="121">
        <f t="shared" si="0"/>
        <v>109</v>
      </c>
      <c r="AC25" s="43">
        <f t="shared" si="1"/>
        <v>0</v>
      </c>
      <c r="AD25" s="39">
        <f t="shared" si="2"/>
        <v>74</v>
      </c>
      <c r="AE25" s="68">
        <f t="shared" si="3"/>
        <v>0</v>
      </c>
      <c r="AF25" s="67">
        <f t="shared" si="4"/>
        <v>0</v>
      </c>
      <c r="AG25" s="45">
        <f t="shared" si="5"/>
        <v>0</v>
      </c>
      <c r="AH25" s="69">
        <f t="shared" si="6"/>
        <v>0</v>
      </c>
      <c r="AI25" s="39">
        <f t="shared" si="7"/>
        <v>0</v>
      </c>
      <c r="AJ25" s="39">
        <f t="shared" si="8"/>
        <v>0</v>
      </c>
      <c r="AK25" s="43">
        <f t="shared" si="8"/>
        <v>88</v>
      </c>
      <c r="AL25" s="47">
        <f t="shared" si="8"/>
        <v>0</v>
      </c>
      <c r="AM25" s="39">
        <f t="shared" si="8"/>
        <v>66</v>
      </c>
      <c r="AN25" s="39">
        <f t="shared" si="8"/>
        <v>0</v>
      </c>
      <c r="AO25" s="56">
        <f t="shared" si="8"/>
        <v>54</v>
      </c>
      <c r="AP25" s="37"/>
      <c r="AQ25" s="37"/>
      <c r="AS25"/>
      <c r="AT25"/>
    </row>
    <row r="26" spans="1:46">
      <c r="A26" s="129">
        <f t="shared" si="9"/>
        <v>19</v>
      </c>
      <c r="B26" s="272" t="s">
        <v>271</v>
      </c>
      <c r="C26" s="140">
        <v>76094</v>
      </c>
      <c r="D26" s="140" t="s">
        <v>187</v>
      </c>
      <c r="E26" s="141" t="s">
        <v>11</v>
      </c>
      <c r="F26" s="141"/>
      <c r="G26" s="370">
        <f>V26+X26+Z26</f>
        <v>262</v>
      </c>
      <c r="H26" s="129"/>
      <c r="I26" s="547"/>
      <c r="J26" s="547"/>
      <c r="K26" s="499">
        <v>0</v>
      </c>
      <c r="L26" s="432"/>
      <c r="M26" s="432"/>
      <c r="N26" s="331"/>
      <c r="O26" s="762"/>
      <c r="P26" s="681"/>
      <c r="Q26" s="354"/>
      <c r="R26" s="379"/>
      <c r="S26" s="432"/>
      <c r="T26" s="437"/>
      <c r="U26" s="182"/>
      <c r="V26" s="499">
        <v>98</v>
      </c>
      <c r="W26" s="182"/>
      <c r="X26" s="182">
        <v>96</v>
      </c>
      <c r="Y26" s="182"/>
      <c r="Z26" s="182">
        <v>68</v>
      </c>
      <c r="AA26" s="59"/>
      <c r="AB26" s="121">
        <f t="shared" si="0"/>
        <v>0</v>
      </c>
      <c r="AC26" s="43">
        <f t="shared" si="1"/>
        <v>0</v>
      </c>
      <c r="AD26" s="39">
        <f t="shared" si="2"/>
        <v>0</v>
      </c>
      <c r="AE26" s="68">
        <f t="shared" si="3"/>
        <v>0</v>
      </c>
      <c r="AF26" s="67">
        <f t="shared" si="4"/>
        <v>0</v>
      </c>
      <c r="AG26" s="45">
        <f t="shared" si="5"/>
        <v>0</v>
      </c>
      <c r="AH26" s="69">
        <f t="shared" si="6"/>
        <v>0</v>
      </c>
      <c r="AI26" s="39">
        <f t="shared" si="7"/>
        <v>0</v>
      </c>
      <c r="AJ26" s="39">
        <f t="shared" si="8"/>
        <v>0</v>
      </c>
      <c r="AK26" s="43">
        <f t="shared" si="8"/>
        <v>98</v>
      </c>
      <c r="AL26" s="47">
        <f t="shared" si="8"/>
        <v>0</v>
      </c>
      <c r="AM26" s="39">
        <f t="shared" si="8"/>
        <v>96</v>
      </c>
      <c r="AN26" s="39">
        <f t="shared" si="8"/>
        <v>0</v>
      </c>
      <c r="AO26" s="56">
        <f t="shared" si="8"/>
        <v>68</v>
      </c>
      <c r="AP26" s="37"/>
      <c r="AQ26" s="37"/>
      <c r="AS26"/>
      <c r="AT26"/>
    </row>
    <row r="27" spans="1:46">
      <c r="A27" s="129">
        <f t="shared" si="9"/>
        <v>20</v>
      </c>
      <c r="B27" s="272" t="s">
        <v>312</v>
      </c>
      <c r="C27" s="140">
        <v>68347</v>
      </c>
      <c r="D27" s="140" t="s">
        <v>232</v>
      </c>
      <c r="E27" s="141" t="s">
        <v>11</v>
      </c>
      <c r="F27" s="141"/>
      <c r="G27" s="370">
        <f>Z27+K27+H27</f>
        <v>262</v>
      </c>
      <c r="H27" s="129">
        <v>80</v>
      </c>
      <c r="I27" s="547"/>
      <c r="J27" s="547"/>
      <c r="K27" s="499">
        <v>84</v>
      </c>
      <c r="L27" s="432"/>
      <c r="M27" s="432"/>
      <c r="N27" s="331"/>
      <c r="O27" s="762"/>
      <c r="P27" s="681"/>
      <c r="Q27" s="354"/>
      <c r="R27" s="379"/>
      <c r="S27" s="437"/>
      <c r="T27" s="437"/>
      <c r="U27" s="182"/>
      <c r="V27" s="499">
        <v>79</v>
      </c>
      <c r="W27" s="182"/>
      <c r="X27" s="182">
        <v>73</v>
      </c>
      <c r="Y27" s="182"/>
      <c r="Z27" s="182">
        <v>98</v>
      </c>
      <c r="AA27" s="59"/>
      <c r="AB27" s="121">
        <f t="shared" si="0"/>
        <v>80</v>
      </c>
      <c r="AC27" s="43">
        <f t="shared" si="1"/>
        <v>0</v>
      </c>
      <c r="AD27" s="39">
        <f t="shared" si="2"/>
        <v>84</v>
      </c>
      <c r="AE27" s="68">
        <f t="shared" si="3"/>
        <v>0</v>
      </c>
      <c r="AF27" s="67">
        <f t="shared" si="4"/>
        <v>0</v>
      </c>
      <c r="AG27" s="45">
        <f t="shared" si="5"/>
        <v>0</v>
      </c>
      <c r="AH27" s="69">
        <f t="shared" si="6"/>
        <v>0</v>
      </c>
      <c r="AI27" s="39">
        <f t="shared" si="7"/>
        <v>0</v>
      </c>
      <c r="AJ27" s="39">
        <f t="shared" si="8"/>
        <v>0</v>
      </c>
      <c r="AK27" s="43">
        <f t="shared" si="8"/>
        <v>79</v>
      </c>
      <c r="AL27" s="47">
        <f t="shared" si="8"/>
        <v>0</v>
      </c>
      <c r="AM27" s="39">
        <f t="shared" si="8"/>
        <v>73</v>
      </c>
      <c r="AN27" s="39">
        <f t="shared" si="8"/>
        <v>0</v>
      </c>
      <c r="AO27" s="56">
        <f t="shared" si="8"/>
        <v>98</v>
      </c>
      <c r="AP27" s="37"/>
      <c r="AQ27" s="37"/>
      <c r="AS27"/>
      <c r="AT27"/>
    </row>
    <row r="28" spans="1:46">
      <c r="A28" s="129">
        <f t="shared" si="9"/>
        <v>21</v>
      </c>
      <c r="B28" s="272" t="s">
        <v>589</v>
      </c>
      <c r="C28" s="314">
        <v>69149</v>
      </c>
      <c r="D28" s="129" t="s">
        <v>407</v>
      </c>
      <c r="E28" s="129" t="s">
        <v>434</v>
      </c>
      <c r="F28" s="129"/>
      <c r="G28" s="370">
        <f>L28+N28+T28</f>
        <v>261</v>
      </c>
      <c r="H28" s="129"/>
      <c r="I28" s="547"/>
      <c r="J28" s="547"/>
      <c r="K28" s="499"/>
      <c r="L28" s="432">
        <v>93</v>
      </c>
      <c r="M28" s="432"/>
      <c r="N28" s="318">
        <v>86</v>
      </c>
      <c r="O28" s="762"/>
      <c r="P28" s="681">
        <v>78</v>
      </c>
      <c r="Q28" s="354"/>
      <c r="R28" s="379"/>
      <c r="S28" s="437"/>
      <c r="T28" s="437">
        <v>82</v>
      </c>
      <c r="U28" s="182"/>
      <c r="V28" s="499"/>
      <c r="W28" s="182"/>
      <c r="X28" s="182"/>
      <c r="Y28" s="182"/>
      <c r="Z28" s="182"/>
      <c r="AA28" s="59"/>
      <c r="AB28" s="121">
        <f t="shared" si="0"/>
        <v>0</v>
      </c>
      <c r="AC28" s="43">
        <f t="shared" si="1"/>
        <v>0</v>
      </c>
      <c r="AD28" s="39">
        <f t="shared" si="2"/>
        <v>0</v>
      </c>
      <c r="AE28" s="68">
        <f t="shared" si="3"/>
        <v>93</v>
      </c>
      <c r="AF28" s="67">
        <f t="shared" si="4"/>
        <v>86</v>
      </c>
      <c r="AG28" s="45">
        <f t="shared" si="5"/>
        <v>78</v>
      </c>
      <c r="AH28" s="69">
        <f t="shared" si="6"/>
        <v>0</v>
      </c>
      <c r="AI28" s="39">
        <f t="shared" si="7"/>
        <v>82</v>
      </c>
      <c r="AJ28" s="39">
        <f t="shared" si="8"/>
        <v>0</v>
      </c>
      <c r="AK28" s="43">
        <f t="shared" si="8"/>
        <v>0</v>
      </c>
      <c r="AL28" s="47">
        <f t="shared" si="8"/>
        <v>0</v>
      </c>
      <c r="AM28" s="39">
        <f t="shared" si="8"/>
        <v>0</v>
      </c>
      <c r="AN28" s="39">
        <f t="shared" si="8"/>
        <v>0</v>
      </c>
      <c r="AO28" s="56">
        <f t="shared" si="8"/>
        <v>0</v>
      </c>
      <c r="AP28" s="37"/>
      <c r="AQ28" s="37"/>
      <c r="AS28"/>
      <c r="AT28"/>
    </row>
    <row r="29" spans="1:46">
      <c r="A29" s="129">
        <f t="shared" si="9"/>
        <v>22</v>
      </c>
      <c r="B29" s="276" t="s">
        <v>442</v>
      </c>
      <c r="C29" s="182">
        <v>16078</v>
      </c>
      <c r="D29" s="182">
        <v>428</v>
      </c>
      <c r="E29" s="182" t="s">
        <v>52</v>
      </c>
      <c r="F29" s="182"/>
      <c r="G29" s="370">
        <f>I29+O29+R29</f>
        <v>261</v>
      </c>
      <c r="H29" s="129"/>
      <c r="I29" s="545">
        <v>88</v>
      </c>
      <c r="J29" s="547">
        <v>53</v>
      </c>
      <c r="K29" s="499"/>
      <c r="L29" s="432"/>
      <c r="M29" s="432"/>
      <c r="N29" s="331"/>
      <c r="O29" s="762">
        <v>75</v>
      </c>
      <c r="P29" s="681"/>
      <c r="Q29" s="354"/>
      <c r="R29" s="379">
        <v>98</v>
      </c>
      <c r="S29" s="437"/>
      <c r="T29" s="437"/>
      <c r="U29" s="182"/>
      <c r="V29" s="499"/>
      <c r="W29" s="182"/>
      <c r="X29" s="182"/>
      <c r="Y29" s="182"/>
      <c r="Z29" s="182"/>
      <c r="AA29" s="59"/>
      <c r="AB29" s="121">
        <f t="shared" si="0"/>
        <v>0</v>
      </c>
      <c r="AC29" s="43">
        <f t="shared" si="1"/>
        <v>88</v>
      </c>
      <c r="AD29" s="39">
        <f t="shared" si="2"/>
        <v>0</v>
      </c>
      <c r="AE29" s="68">
        <f t="shared" si="3"/>
        <v>0</v>
      </c>
      <c r="AF29" s="67">
        <f t="shared" si="4"/>
        <v>0</v>
      </c>
      <c r="AG29" s="45">
        <f t="shared" si="5"/>
        <v>75</v>
      </c>
      <c r="AH29" s="69">
        <f t="shared" si="6"/>
        <v>98</v>
      </c>
      <c r="AI29" s="39">
        <f t="shared" si="7"/>
        <v>0</v>
      </c>
      <c r="AJ29" s="39">
        <f t="shared" si="8"/>
        <v>0</v>
      </c>
      <c r="AK29" s="43">
        <f t="shared" si="8"/>
        <v>0</v>
      </c>
      <c r="AL29" s="47">
        <f t="shared" si="8"/>
        <v>0</v>
      </c>
      <c r="AM29" s="39">
        <f t="shared" si="8"/>
        <v>0</v>
      </c>
      <c r="AN29" s="39">
        <f t="shared" si="8"/>
        <v>0</v>
      </c>
      <c r="AO29" s="56">
        <f t="shared" si="8"/>
        <v>0</v>
      </c>
      <c r="AP29" s="37"/>
      <c r="AQ29" s="37"/>
      <c r="AS29"/>
      <c r="AT29"/>
    </row>
    <row r="30" spans="1:46">
      <c r="A30" s="129">
        <f t="shared" si="9"/>
        <v>23</v>
      </c>
      <c r="B30" s="475" t="s">
        <v>946</v>
      </c>
      <c r="C30" s="290">
        <v>83906</v>
      </c>
      <c r="D30" s="444" t="s">
        <v>948</v>
      </c>
      <c r="E30" s="473" t="s">
        <v>11</v>
      </c>
      <c r="F30" s="473"/>
      <c r="G30" s="370">
        <f>V30+X30+Z30</f>
        <v>260</v>
      </c>
      <c r="H30" s="129"/>
      <c r="I30" s="547"/>
      <c r="J30" s="547"/>
      <c r="K30" s="499"/>
      <c r="L30" s="432"/>
      <c r="M30" s="432"/>
      <c r="N30" s="331"/>
      <c r="O30" s="762"/>
      <c r="P30" s="681"/>
      <c r="Q30" s="354"/>
      <c r="R30" s="379"/>
      <c r="S30" s="432"/>
      <c r="T30" s="437"/>
      <c r="U30" s="182"/>
      <c r="V30" s="499">
        <v>102</v>
      </c>
      <c r="W30" s="182"/>
      <c r="X30" s="182">
        <v>72</v>
      </c>
      <c r="Y30" s="182"/>
      <c r="Z30" s="182">
        <v>86</v>
      </c>
      <c r="AA30" s="59"/>
      <c r="AB30" s="121">
        <f t="shared" si="0"/>
        <v>0</v>
      </c>
      <c r="AC30" s="43">
        <f t="shared" si="1"/>
        <v>0</v>
      </c>
      <c r="AD30" s="39">
        <f t="shared" si="2"/>
        <v>0</v>
      </c>
      <c r="AE30" s="68">
        <f t="shared" si="3"/>
        <v>0</v>
      </c>
      <c r="AF30" s="67">
        <f t="shared" si="4"/>
        <v>0</v>
      </c>
      <c r="AG30" s="45">
        <f t="shared" si="5"/>
        <v>0</v>
      </c>
      <c r="AH30" s="69">
        <f t="shared" si="6"/>
        <v>0</v>
      </c>
      <c r="AI30" s="39">
        <f t="shared" si="7"/>
        <v>0</v>
      </c>
      <c r="AJ30" s="39">
        <f t="shared" si="8"/>
        <v>0</v>
      </c>
      <c r="AK30" s="43">
        <f t="shared" si="8"/>
        <v>102</v>
      </c>
      <c r="AL30" s="47">
        <f t="shared" si="8"/>
        <v>0</v>
      </c>
      <c r="AM30" s="39">
        <f t="shared" si="8"/>
        <v>72</v>
      </c>
      <c r="AN30" s="39">
        <f t="shared" si="8"/>
        <v>0</v>
      </c>
      <c r="AO30" s="56">
        <f t="shared" si="8"/>
        <v>86</v>
      </c>
      <c r="AP30" s="37"/>
      <c r="AQ30" s="37"/>
      <c r="AS30"/>
      <c r="AT30"/>
    </row>
    <row r="31" spans="1:46">
      <c r="A31" s="129">
        <f t="shared" si="9"/>
        <v>24</v>
      </c>
      <c r="B31" s="272" t="s">
        <v>242</v>
      </c>
      <c r="C31" s="140">
        <v>76081</v>
      </c>
      <c r="D31" s="140" t="s">
        <v>311</v>
      </c>
      <c r="E31" s="141" t="s">
        <v>11</v>
      </c>
      <c r="F31" s="141"/>
      <c r="G31" s="370">
        <f>V31+Z31+X31</f>
        <v>260</v>
      </c>
      <c r="H31" s="179"/>
      <c r="I31" s="547"/>
      <c r="J31" s="547"/>
      <c r="K31" s="499">
        <v>88</v>
      </c>
      <c r="L31" s="432"/>
      <c r="M31" s="432"/>
      <c r="N31" s="331"/>
      <c r="O31" s="762"/>
      <c r="P31" s="681"/>
      <c r="Q31" s="354"/>
      <c r="R31" s="379"/>
      <c r="S31" s="437"/>
      <c r="T31" s="437"/>
      <c r="U31" s="182"/>
      <c r="V31" s="499">
        <v>118</v>
      </c>
      <c r="W31" s="182"/>
      <c r="X31" s="182">
        <v>47</v>
      </c>
      <c r="Y31" s="182"/>
      <c r="Z31" s="182">
        <v>95</v>
      </c>
      <c r="AA31" s="59"/>
      <c r="AB31" s="121">
        <f t="shared" si="0"/>
        <v>0</v>
      </c>
      <c r="AC31" s="43">
        <f t="shared" si="1"/>
        <v>0</v>
      </c>
      <c r="AD31" s="39">
        <f t="shared" si="2"/>
        <v>88</v>
      </c>
      <c r="AE31" s="68">
        <f t="shared" si="3"/>
        <v>0</v>
      </c>
      <c r="AF31" s="67">
        <f t="shared" si="4"/>
        <v>0</v>
      </c>
      <c r="AG31" s="45">
        <f t="shared" si="5"/>
        <v>0</v>
      </c>
      <c r="AH31" s="69">
        <f t="shared" si="6"/>
        <v>0</v>
      </c>
      <c r="AI31" s="39">
        <f t="shared" si="7"/>
        <v>0</v>
      </c>
      <c r="AJ31" s="39">
        <f t="shared" si="8"/>
        <v>0</v>
      </c>
      <c r="AK31" s="43">
        <f t="shared" si="8"/>
        <v>118</v>
      </c>
      <c r="AL31" s="47">
        <f t="shared" si="8"/>
        <v>0</v>
      </c>
      <c r="AM31" s="39">
        <f t="shared" si="8"/>
        <v>47</v>
      </c>
      <c r="AN31" s="39">
        <f t="shared" si="8"/>
        <v>0</v>
      </c>
      <c r="AO31" s="56">
        <f t="shared" si="8"/>
        <v>95</v>
      </c>
      <c r="AP31" s="37"/>
      <c r="AQ31" s="37"/>
      <c r="AS31"/>
      <c r="AT31"/>
    </row>
    <row r="32" spans="1:46">
      <c r="A32" s="129">
        <f t="shared" si="9"/>
        <v>25</v>
      </c>
      <c r="B32" s="276" t="s">
        <v>439</v>
      </c>
      <c r="C32" s="182">
        <v>16180</v>
      </c>
      <c r="D32" s="182">
        <v>650</v>
      </c>
      <c r="E32" s="182" t="s">
        <v>52</v>
      </c>
      <c r="F32" s="182"/>
      <c r="G32" s="370">
        <f>J32+P32+S32</f>
        <v>258</v>
      </c>
      <c r="H32" s="129"/>
      <c r="I32" s="545">
        <v>64</v>
      </c>
      <c r="J32" s="547">
        <v>101</v>
      </c>
      <c r="K32" s="499"/>
      <c r="L32" s="432"/>
      <c r="M32" s="432"/>
      <c r="N32" s="331"/>
      <c r="O32" s="762">
        <v>51</v>
      </c>
      <c r="P32" s="681">
        <v>76</v>
      </c>
      <c r="Q32" s="354">
        <v>56</v>
      </c>
      <c r="R32" s="379"/>
      <c r="S32" s="437">
        <v>81</v>
      </c>
      <c r="T32" s="437">
        <v>18</v>
      </c>
      <c r="U32" s="182"/>
      <c r="V32" s="499"/>
      <c r="W32" s="182"/>
      <c r="X32" s="182"/>
      <c r="Y32" s="182"/>
      <c r="Z32" s="182"/>
      <c r="AA32" s="59"/>
      <c r="AB32" s="121">
        <f t="shared" si="0"/>
        <v>0</v>
      </c>
      <c r="AC32" s="43">
        <f t="shared" si="1"/>
        <v>101</v>
      </c>
      <c r="AD32" s="39">
        <f t="shared" si="2"/>
        <v>0</v>
      </c>
      <c r="AE32" s="68">
        <f t="shared" si="3"/>
        <v>0</v>
      </c>
      <c r="AF32" s="67">
        <f t="shared" si="4"/>
        <v>0</v>
      </c>
      <c r="AG32" s="45">
        <f t="shared" si="5"/>
        <v>76</v>
      </c>
      <c r="AH32" s="69">
        <f t="shared" si="6"/>
        <v>56</v>
      </c>
      <c r="AI32" s="39">
        <f t="shared" si="7"/>
        <v>81</v>
      </c>
      <c r="AJ32" s="39">
        <f t="shared" si="8"/>
        <v>0</v>
      </c>
      <c r="AK32" s="43">
        <f t="shared" si="8"/>
        <v>0</v>
      </c>
      <c r="AL32" s="47">
        <f t="shared" si="8"/>
        <v>0</v>
      </c>
      <c r="AM32" s="39">
        <f t="shared" si="8"/>
        <v>0</v>
      </c>
      <c r="AN32" s="39">
        <f t="shared" si="8"/>
        <v>0</v>
      </c>
      <c r="AO32" s="56">
        <f t="shared" si="8"/>
        <v>0</v>
      </c>
      <c r="AP32" s="37"/>
      <c r="AQ32" s="37"/>
      <c r="AS32"/>
      <c r="AT32"/>
    </row>
    <row r="33" spans="1:46">
      <c r="A33" s="129">
        <f t="shared" si="9"/>
        <v>26</v>
      </c>
      <c r="B33" s="365" t="s">
        <v>405</v>
      </c>
      <c r="C33" s="660">
        <v>29741</v>
      </c>
      <c r="D33" s="233" t="s">
        <v>406</v>
      </c>
      <c r="E33" s="129" t="s">
        <v>434</v>
      </c>
      <c r="F33" s="129"/>
      <c r="G33" s="370">
        <f>O33+L33+T33</f>
        <v>254</v>
      </c>
      <c r="H33" s="129"/>
      <c r="I33" s="547"/>
      <c r="J33" s="547"/>
      <c r="K33" s="506"/>
      <c r="L33" s="432">
        <v>97</v>
      </c>
      <c r="M33" s="432"/>
      <c r="N33" s="331"/>
      <c r="O33" s="762">
        <v>81</v>
      </c>
      <c r="P33" s="681">
        <v>74</v>
      </c>
      <c r="Q33" s="354"/>
      <c r="R33" s="379"/>
      <c r="S33" s="437"/>
      <c r="T33" s="437">
        <v>76</v>
      </c>
      <c r="U33" s="182"/>
      <c r="V33" s="499"/>
      <c r="W33" s="182"/>
      <c r="X33" s="182"/>
      <c r="Y33" s="182"/>
      <c r="Z33" s="182"/>
      <c r="AA33" s="86"/>
      <c r="AB33" s="121">
        <f t="shared" si="0"/>
        <v>0</v>
      </c>
      <c r="AC33" s="44">
        <f t="shared" si="1"/>
        <v>0</v>
      </c>
      <c r="AD33" s="87">
        <f t="shared" si="2"/>
        <v>0</v>
      </c>
      <c r="AE33" s="88">
        <f t="shared" si="3"/>
        <v>97</v>
      </c>
      <c r="AF33" s="67">
        <f t="shared" si="4"/>
        <v>0</v>
      </c>
      <c r="AG33" s="45">
        <f t="shared" si="5"/>
        <v>81</v>
      </c>
      <c r="AH33" s="89">
        <f t="shared" si="6"/>
        <v>0</v>
      </c>
      <c r="AI33" s="87">
        <f t="shared" si="7"/>
        <v>76</v>
      </c>
      <c r="AJ33" s="87">
        <f t="shared" si="8"/>
        <v>0</v>
      </c>
      <c r="AK33" s="44">
        <f t="shared" si="8"/>
        <v>0</v>
      </c>
      <c r="AL33" s="46">
        <f t="shared" si="8"/>
        <v>0</v>
      </c>
      <c r="AM33" s="87">
        <f t="shared" si="8"/>
        <v>0</v>
      </c>
      <c r="AN33" s="87">
        <f t="shared" si="8"/>
        <v>0</v>
      </c>
      <c r="AO33" s="90">
        <f t="shared" si="8"/>
        <v>0</v>
      </c>
      <c r="AP33" s="37"/>
      <c r="AQ33" s="37"/>
      <c r="AS33"/>
      <c r="AT33"/>
    </row>
    <row r="34" spans="1:46">
      <c r="A34" s="129">
        <f t="shared" si="9"/>
        <v>27</v>
      </c>
      <c r="B34" s="363" t="s">
        <v>793</v>
      </c>
      <c r="C34" s="471">
        <v>24373</v>
      </c>
      <c r="D34" s="351" t="s">
        <v>662</v>
      </c>
      <c r="E34" s="182" t="s">
        <v>39</v>
      </c>
      <c r="F34" s="182"/>
      <c r="G34" s="370">
        <f>N34+R34+T34</f>
        <v>253</v>
      </c>
      <c r="H34" s="129"/>
      <c r="I34" s="547"/>
      <c r="J34" s="547"/>
      <c r="K34" s="506"/>
      <c r="L34" s="432">
        <v>57</v>
      </c>
      <c r="M34" s="432"/>
      <c r="N34" s="331">
        <v>93</v>
      </c>
      <c r="O34" s="762"/>
      <c r="P34" s="681">
        <v>63</v>
      </c>
      <c r="Q34" s="379">
        <v>48</v>
      </c>
      <c r="R34" s="379">
        <v>83</v>
      </c>
      <c r="S34" s="437"/>
      <c r="T34" s="437">
        <v>77</v>
      </c>
      <c r="U34" s="182"/>
      <c r="V34" s="499"/>
      <c r="W34" s="182"/>
      <c r="X34" s="182"/>
      <c r="Y34" s="182"/>
      <c r="Z34" s="182"/>
      <c r="AA34" s="59"/>
      <c r="AB34" s="121">
        <f t="shared" si="0"/>
        <v>0</v>
      </c>
      <c r="AC34" s="43">
        <f t="shared" si="1"/>
        <v>0</v>
      </c>
      <c r="AD34" s="39">
        <f t="shared" si="2"/>
        <v>0</v>
      </c>
      <c r="AE34" s="68">
        <f t="shared" si="3"/>
        <v>57</v>
      </c>
      <c r="AF34" s="67">
        <f t="shared" si="4"/>
        <v>93</v>
      </c>
      <c r="AG34" s="45">
        <f t="shared" si="5"/>
        <v>63</v>
      </c>
      <c r="AH34" s="69">
        <f t="shared" si="6"/>
        <v>83</v>
      </c>
      <c r="AI34" s="39">
        <f t="shared" si="7"/>
        <v>77</v>
      </c>
      <c r="AJ34" s="39">
        <f t="shared" si="8"/>
        <v>0</v>
      </c>
      <c r="AK34" s="43">
        <f t="shared" si="8"/>
        <v>0</v>
      </c>
      <c r="AL34" s="47">
        <f t="shared" si="8"/>
        <v>0</v>
      </c>
      <c r="AM34" s="39">
        <f t="shared" si="8"/>
        <v>0</v>
      </c>
      <c r="AN34" s="39">
        <f t="shared" si="8"/>
        <v>0</v>
      </c>
      <c r="AO34" s="56">
        <f t="shared" si="8"/>
        <v>0</v>
      </c>
      <c r="AP34" s="37"/>
      <c r="AQ34" s="37"/>
      <c r="AS34"/>
      <c r="AT34"/>
    </row>
    <row r="35" spans="1:46">
      <c r="A35" s="129">
        <f t="shared" si="9"/>
        <v>28</v>
      </c>
      <c r="B35" s="214" t="s">
        <v>204</v>
      </c>
      <c r="C35" s="145">
        <v>85511</v>
      </c>
      <c r="D35" s="161" t="s">
        <v>205</v>
      </c>
      <c r="E35" s="163" t="s">
        <v>13</v>
      </c>
      <c r="F35" s="163"/>
      <c r="G35" s="370">
        <f>H35+R35+W35</f>
        <v>251</v>
      </c>
      <c r="H35" s="129">
        <v>104</v>
      </c>
      <c r="I35" s="547"/>
      <c r="J35" s="547"/>
      <c r="K35" s="499"/>
      <c r="L35" s="432"/>
      <c r="M35" s="432"/>
      <c r="N35" s="331"/>
      <c r="O35" s="762"/>
      <c r="P35" s="681"/>
      <c r="Q35" s="354"/>
      <c r="R35" s="379">
        <v>62</v>
      </c>
      <c r="S35" s="437"/>
      <c r="T35" s="437"/>
      <c r="U35" s="182"/>
      <c r="V35" s="499"/>
      <c r="W35" s="182">
        <v>85</v>
      </c>
      <c r="X35" s="182"/>
      <c r="Y35" s="182"/>
      <c r="Z35" s="182"/>
      <c r="AA35" s="59"/>
      <c r="AB35" s="121">
        <f t="shared" si="0"/>
        <v>104</v>
      </c>
      <c r="AC35" s="43">
        <f t="shared" si="1"/>
        <v>0</v>
      </c>
      <c r="AD35" s="39">
        <f t="shared" si="2"/>
        <v>0</v>
      </c>
      <c r="AE35" s="68">
        <f t="shared" si="3"/>
        <v>0</v>
      </c>
      <c r="AF35" s="67">
        <f t="shared" si="4"/>
        <v>0</v>
      </c>
      <c r="AG35" s="45">
        <f t="shared" si="5"/>
        <v>0</v>
      </c>
      <c r="AH35" s="69">
        <f t="shared" si="6"/>
        <v>62</v>
      </c>
      <c r="AI35" s="39">
        <f t="shared" si="7"/>
        <v>0</v>
      </c>
      <c r="AJ35" s="39">
        <f t="shared" si="8"/>
        <v>0</v>
      </c>
      <c r="AK35" s="43">
        <f t="shared" si="8"/>
        <v>0</v>
      </c>
      <c r="AL35" s="47">
        <f t="shared" si="8"/>
        <v>85</v>
      </c>
      <c r="AM35" s="39">
        <f t="shared" si="8"/>
        <v>0</v>
      </c>
      <c r="AN35" s="39">
        <f t="shared" si="8"/>
        <v>0</v>
      </c>
      <c r="AO35" s="56">
        <f t="shared" si="8"/>
        <v>0</v>
      </c>
      <c r="AP35" s="37"/>
      <c r="AQ35" s="37"/>
      <c r="AS35"/>
      <c r="AT35"/>
    </row>
    <row r="36" spans="1:46">
      <c r="A36" s="129">
        <f t="shared" si="9"/>
        <v>29</v>
      </c>
      <c r="B36" s="216" t="s">
        <v>107</v>
      </c>
      <c r="C36" s="144">
        <v>27177</v>
      </c>
      <c r="D36" s="154" t="s">
        <v>108</v>
      </c>
      <c r="E36" s="185" t="s">
        <v>67</v>
      </c>
      <c r="F36" s="185"/>
      <c r="G36" s="370">
        <f>H36+R36+U36</f>
        <v>247</v>
      </c>
      <c r="H36" s="129">
        <v>68</v>
      </c>
      <c r="I36" s="547"/>
      <c r="J36" s="547"/>
      <c r="K36" s="506"/>
      <c r="L36" s="432"/>
      <c r="M36" s="432"/>
      <c r="N36" s="331"/>
      <c r="O36" s="762"/>
      <c r="P36" s="681"/>
      <c r="Q36" s="354"/>
      <c r="R36" s="379">
        <v>89</v>
      </c>
      <c r="S36" s="437"/>
      <c r="T36" s="437"/>
      <c r="U36" s="182">
        <v>90</v>
      </c>
      <c r="V36" s="499"/>
      <c r="W36" s="182"/>
      <c r="X36" s="182"/>
      <c r="Y36" s="182"/>
      <c r="Z36" s="182"/>
      <c r="AA36" s="59"/>
      <c r="AB36" s="121">
        <f t="shared" si="0"/>
        <v>68</v>
      </c>
      <c r="AC36" s="43">
        <f t="shared" si="1"/>
        <v>0</v>
      </c>
      <c r="AD36" s="39">
        <f t="shared" si="2"/>
        <v>0</v>
      </c>
      <c r="AE36" s="68">
        <f t="shared" si="3"/>
        <v>0</v>
      </c>
      <c r="AF36" s="67">
        <f t="shared" si="4"/>
        <v>0</v>
      </c>
      <c r="AG36" s="45">
        <f t="shared" si="5"/>
        <v>0</v>
      </c>
      <c r="AH36" s="69">
        <f t="shared" si="6"/>
        <v>89</v>
      </c>
      <c r="AI36" s="39">
        <f t="shared" si="7"/>
        <v>0</v>
      </c>
      <c r="AJ36" s="39">
        <f t="shared" si="8"/>
        <v>90</v>
      </c>
      <c r="AK36" s="43">
        <f t="shared" si="8"/>
        <v>0</v>
      </c>
      <c r="AL36" s="47">
        <f t="shared" si="8"/>
        <v>0</v>
      </c>
      <c r="AM36" s="39">
        <f t="shared" si="8"/>
        <v>0</v>
      </c>
      <c r="AN36" s="39">
        <f t="shared" si="8"/>
        <v>0</v>
      </c>
      <c r="AO36" s="56">
        <f t="shared" si="8"/>
        <v>0</v>
      </c>
      <c r="AP36" s="37"/>
      <c r="AQ36" s="37"/>
      <c r="AS36"/>
      <c r="AT36"/>
    </row>
    <row r="37" spans="1:46">
      <c r="A37" s="129">
        <f t="shared" si="9"/>
        <v>30</v>
      </c>
      <c r="B37" s="478" t="s">
        <v>968</v>
      </c>
      <c r="C37" s="483">
        <v>85414</v>
      </c>
      <c r="D37" s="444" t="s">
        <v>201</v>
      </c>
      <c r="E37" s="444" t="s">
        <v>0</v>
      </c>
      <c r="F37" s="444"/>
      <c r="G37" s="370">
        <f>ROUND(IF(COUNT(AB37:AQ37)&lt;=3,SUM(AB37:AQ37),SUM(LARGE(AB37:AQ37,1),LARGE(AB37:AQ37,2),LARGE(AB37:AQ37,3))),0)</f>
        <v>242</v>
      </c>
      <c r="H37" s="129">
        <v>118</v>
      </c>
      <c r="I37" s="547"/>
      <c r="J37" s="547"/>
      <c r="K37" s="499"/>
      <c r="L37" s="432"/>
      <c r="M37" s="432"/>
      <c r="N37" s="331"/>
      <c r="O37" s="763"/>
      <c r="P37" s="681"/>
      <c r="Q37" s="379"/>
      <c r="R37" s="379">
        <v>51</v>
      </c>
      <c r="S37" s="437"/>
      <c r="T37" s="437"/>
      <c r="U37" s="182"/>
      <c r="V37" s="499">
        <v>73</v>
      </c>
      <c r="W37" s="182">
        <v>44</v>
      </c>
      <c r="X37" s="182"/>
      <c r="Y37" s="182"/>
      <c r="Z37" s="182"/>
      <c r="AA37" s="59"/>
      <c r="AB37" s="121">
        <f t="shared" si="0"/>
        <v>118</v>
      </c>
      <c r="AC37" s="43">
        <f t="shared" si="1"/>
        <v>0</v>
      </c>
      <c r="AD37" s="39">
        <f t="shared" si="2"/>
        <v>0</v>
      </c>
      <c r="AE37" s="68">
        <f t="shared" si="3"/>
        <v>0</v>
      </c>
      <c r="AF37" s="67">
        <f t="shared" si="4"/>
        <v>0</v>
      </c>
      <c r="AG37" s="45">
        <f t="shared" si="5"/>
        <v>0</v>
      </c>
      <c r="AH37" s="69">
        <f t="shared" si="6"/>
        <v>51</v>
      </c>
      <c r="AI37" s="39">
        <f t="shared" si="7"/>
        <v>0</v>
      </c>
      <c r="AJ37" s="39">
        <f t="shared" si="8"/>
        <v>0</v>
      </c>
      <c r="AK37" s="43">
        <f t="shared" si="8"/>
        <v>73</v>
      </c>
      <c r="AL37" s="47">
        <f t="shared" si="8"/>
        <v>44</v>
      </c>
      <c r="AM37" s="39">
        <f t="shared" si="8"/>
        <v>0</v>
      </c>
      <c r="AN37" s="39">
        <f t="shared" si="8"/>
        <v>0</v>
      </c>
      <c r="AO37" s="56">
        <f t="shared" si="8"/>
        <v>0</v>
      </c>
      <c r="AP37" s="37"/>
      <c r="AQ37" s="37"/>
      <c r="AS37"/>
      <c r="AT37"/>
    </row>
    <row r="38" spans="1:46">
      <c r="A38" s="129">
        <f t="shared" si="9"/>
        <v>31</v>
      </c>
      <c r="B38" s="272" t="s">
        <v>262</v>
      </c>
      <c r="C38" s="140">
        <v>83391</v>
      </c>
      <c r="D38" s="140" t="s">
        <v>104</v>
      </c>
      <c r="E38" s="141" t="s">
        <v>11</v>
      </c>
      <c r="F38" s="141"/>
      <c r="G38" s="370">
        <f>ROUND(IF(COUNT(AB38:AQ38)&lt;=3,SUM(AB38:AQ38),SUM(LARGE(AB38:AQ38,1),LARGE(AB38:AQ38,2),LARGE(AB38:AQ38,3))),0)</f>
        <v>242</v>
      </c>
      <c r="H38" s="129">
        <v>65</v>
      </c>
      <c r="I38" s="547"/>
      <c r="J38" s="547">
        <v>104</v>
      </c>
      <c r="K38" s="499">
        <v>73</v>
      </c>
      <c r="L38" s="432"/>
      <c r="M38" s="432"/>
      <c r="N38" s="331"/>
      <c r="O38" s="762"/>
      <c r="P38" s="681"/>
      <c r="Q38" s="354"/>
      <c r="R38" s="379"/>
      <c r="S38" s="437"/>
      <c r="T38" s="437"/>
      <c r="U38" s="182"/>
      <c r="V38" s="499">
        <v>38</v>
      </c>
      <c r="W38" s="182"/>
      <c r="X38" s="182"/>
      <c r="Y38" s="182"/>
      <c r="Z38" s="182"/>
      <c r="AA38" s="59"/>
      <c r="AB38" s="121">
        <f t="shared" si="0"/>
        <v>65</v>
      </c>
      <c r="AC38" s="43">
        <f t="shared" si="1"/>
        <v>104</v>
      </c>
      <c r="AD38" s="39">
        <f t="shared" si="2"/>
        <v>73</v>
      </c>
      <c r="AE38" s="68">
        <f t="shared" si="3"/>
        <v>0</v>
      </c>
      <c r="AF38" s="67">
        <f t="shared" si="4"/>
        <v>0</v>
      </c>
      <c r="AG38" s="45">
        <f t="shared" si="5"/>
        <v>0</v>
      </c>
      <c r="AH38" s="69">
        <f t="shared" si="6"/>
        <v>0</v>
      </c>
      <c r="AI38" s="39">
        <f t="shared" si="7"/>
        <v>0</v>
      </c>
      <c r="AJ38" s="39">
        <f t="shared" si="8"/>
        <v>0</v>
      </c>
      <c r="AK38" s="43">
        <f t="shared" si="8"/>
        <v>38</v>
      </c>
      <c r="AL38" s="47">
        <f t="shared" si="8"/>
        <v>0</v>
      </c>
      <c r="AM38" s="39">
        <f t="shared" si="8"/>
        <v>0</v>
      </c>
      <c r="AN38" s="39">
        <f t="shared" si="8"/>
        <v>0</v>
      </c>
      <c r="AO38" s="56">
        <f t="shared" si="8"/>
        <v>0</v>
      </c>
      <c r="AP38" s="37"/>
      <c r="AQ38" s="37"/>
      <c r="AS38"/>
      <c r="AT38"/>
    </row>
    <row r="39" spans="1:46">
      <c r="A39" s="129">
        <f t="shared" si="9"/>
        <v>32</v>
      </c>
      <c r="B39" s="272" t="s">
        <v>244</v>
      </c>
      <c r="C39" s="140">
        <v>21849</v>
      </c>
      <c r="D39" s="140">
        <v>365</v>
      </c>
      <c r="E39" s="140" t="s">
        <v>11</v>
      </c>
      <c r="F39" s="140"/>
      <c r="G39" s="371">
        <f>ROUND(IF(COUNT(AB39:AQ39)&lt;=3,SUM(AB39:AQ39),SUM(LARGE(AB39:AQ39,1),LARGE(AB39:AQ39,2),LARGE(AB39:AQ39,3))),0)</f>
        <v>239</v>
      </c>
      <c r="H39" s="129">
        <v>106</v>
      </c>
      <c r="I39" s="547"/>
      <c r="J39" s="547">
        <v>69</v>
      </c>
      <c r="K39" s="499">
        <v>64</v>
      </c>
      <c r="L39" s="432"/>
      <c r="M39" s="432"/>
      <c r="N39" s="331"/>
      <c r="O39" s="762"/>
      <c r="P39" s="681"/>
      <c r="Q39" s="354"/>
      <c r="R39" s="379"/>
      <c r="S39" s="437"/>
      <c r="T39" s="437"/>
      <c r="U39" s="182"/>
      <c r="V39" s="499">
        <v>45</v>
      </c>
      <c r="W39" s="182"/>
      <c r="X39" s="182"/>
      <c r="Y39" s="182"/>
      <c r="Z39" s="182"/>
      <c r="AA39" s="59"/>
      <c r="AB39" s="121">
        <f t="shared" si="0"/>
        <v>106</v>
      </c>
      <c r="AC39" s="43">
        <f t="shared" si="1"/>
        <v>69</v>
      </c>
      <c r="AD39" s="39">
        <f t="shared" si="2"/>
        <v>64</v>
      </c>
      <c r="AE39" s="68">
        <f t="shared" si="3"/>
        <v>0</v>
      </c>
      <c r="AF39" s="67">
        <f t="shared" si="4"/>
        <v>0</v>
      </c>
      <c r="AG39" s="45">
        <f t="shared" si="5"/>
        <v>0</v>
      </c>
      <c r="AH39" s="69">
        <f t="shared" si="6"/>
        <v>0</v>
      </c>
      <c r="AI39" s="39">
        <f t="shared" si="7"/>
        <v>0</v>
      </c>
      <c r="AJ39" s="39">
        <f t="shared" si="8"/>
        <v>0</v>
      </c>
      <c r="AK39" s="43">
        <f t="shared" si="8"/>
        <v>45</v>
      </c>
      <c r="AL39" s="47">
        <f t="shared" si="8"/>
        <v>0</v>
      </c>
      <c r="AM39" s="39">
        <f t="shared" si="8"/>
        <v>0</v>
      </c>
      <c r="AN39" s="39">
        <f t="shared" si="8"/>
        <v>0</v>
      </c>
      <c r="AO39" s="56">
        <f t="shared" si="8"/>
        <v>0</v>
      </c>
      <c r="AP39" s="37"/>
      <c r="AQ39" s="37"/>
      <c r="AS39"/>
      <c r="AT39"/>
    </row>
    <row r="40" spans="1:46">
      <c r="A40" s="129">
        <f t="shared" si="9"/>
        <v>33</v>
      </c>
      <c r="B40" s="272" t="s">
        <v>256</v>
      </c>
      <c r="C40" s="140">
        <v>23208</v>
      </c>
      <c r="D40" s="140">
        <v>1748</v>
      </c>
      <c r="E40" s="141" t="s">
        <v>11</v>
      </c>
      <c r="F40" s="141"/>
      <c r="G40" s="370">
        <f>V40+X40+Z40</f>
        <v>239</v>
      </c>
      <c r="H40" s="129">
        <v>49</v>
      </c>
      <c r="I40" s="547"/>
      <c r="J40" s="547"/>
      <c r="K40" s="499">
        <v>71</v>
      </c>
      <c r="L40" s="432"/>
      <c r="M40" s="432"/>
      <c r="N40" s="331"/>
      <c r="O40" s="762"/>
      <c r="P40" s="681"/>
      <c r="Q40" s="354"/>
      <c r="R40" s="379"/>
      <c r="S40" s="437"/>
      <c r="T40" s="437"/>
      <c r="U40" s="182"/>
      <c r="V40" s="499">
        <v>94</v>
      </c>
      <c r="W40" s="182"/>
      <c r="X40" s="182">
        <v>72</v>
      </c>
      <c r="Y40" s="182"/>
      <c r="Z40" s="182">
        <v>73</v>
      </c>
      <c r="AA40" s="59"/>
      <c r="AB40" s="121">
        <f t="shared" si="0"/>
        <v>49</v>
      </c>
      <c r="AC40" s="43">
        <f t="shared" si="1"/>
        <v>0</v>
      </c>
      <c r="AD40" s="39">
        <f t="shared" si="2"/>
        <v>71</v>
      </c>
      <c r="AE40" s="68">
        <f t="shared" si="3"/>
        <v>0</v>
      </c>
      <c r="AF40" s="67">
        <f t="shared" si="4"/>
        <v>0</v>
      </c>
      <c r="AG40" s="45">
        <f t="shared" si="5"/>
        <v>0</v>
      </c>
      <c r="AH40" s="69">
        <f t="shared" si="6"/>
        <v>0</v>
      </c>
      <c r="AI40" s="39">
        <f t="shared" si="7"/>
        <v>0</v>
      </c>
      <c r="AJ40" s="39">
        <f t="shared" ref="AJ40:AO71" si="11">U40</f>
        <v>0</v>
      </c>
      <c r="AK40" s="43">
        <f t="shared" si="11"/>
        <v>94</v>
      </c>
      <c r="AL40" s="47">
        <f t="shared" si="11"/>
        <v>0</v>
      </c>
      <c r="AM40" s="39">
        <f t="shared" si="11"/>
        <v>72</v>
      </c>
      <c r="AN40" s="39">
        <f t="shared" si="11"/>
        <v>0</v>
      </c>
      <c r="AO40" s="56">
        <f t="shared" si="11"/>
        <v>73</v>
      </c>
      <c r="AP40" s="37"/>
      <c r="AQ40" s="37"/>
      <c r="AS40"/>
      <c r="AT40"/>
    </row>
    <row r="41" spans="1:46">
      <c r="A41" s="129">
        <f t="shared" si="9"/>
        <v>34</v>
      </c>
      <c r="B41" s="226" t="s">
        <v>408</v>
      </c>
      <c r="C41" s="228" t="s">
        <v>410</v>
      </c>
      <c r="D41" s="233" t="s">
        <v>409</v>
      </c>
      <c r="E41" s="129" t="s">
        <v>59</v>
      </c>
      <c r="F41" s="129"/>
      <c r="G41" s="370">
        <f t="shared" ref="G41:G47" si="12">ROUND(IF(COUNT(AB41:AQ41)&lt;=3,SUM(AB41:AQ41),SUM(LARGE(AB41:AQ41,1),LARGE(AB41:AQ41,2),LARGE(AB41:AQ41,3))),0)</f>
        <v>236</v>
      </c>
      <c r="H41" s="129"/>
      <c r="I41" s="547"/>
      <c r="J41" s="547"/>
      <c r="K41" s="506"/>
      <c r="L41" s="432">
        <v>91</v>
      </c>
      <c r="M41" s="432">
        <v>78</v>
      </c>
      <c r="N41" s="331">
        <v>95</v>
      </c>
      <c r="O41" s="762"/>
      <c r="P41" s="681"/>
      <c r="Q41" s="354"/>
      <c r="R41" s="379"/>
      <c r="S41" s="437"/>
      <c r="T41" s="437"/>
      <c r="U41" s="182">
        <v>50</v>
      </c>
      <c r="V41" s="499"/>
      <c r="W41" s="182"/>
      <c r="X41" s="182"/>
      <c r="Y41" s="182"/>
      <c r="Z41" s="182"/>
      <c r="AA41" s="59"/>
      <c r="AB41" s="121">
        <f t="shared" si="0"/>
        <v>0</v>
      </c>
      <c r="AC41" s="43">
        <f t="shared" si="1"/>
        <v>0</v>
      </c>
      <c r="AD41" s="39">
        <f t="shared" si="2"/>
        <v>0</v>
      </c>
      <c r="AE41" s="68">
        <f t="shared" si="3"/>
        <v>91</v>
      </c>
      <c r="AF41" s="67">
        <f t="shared" si="4"/>
        <v>95</v>
      </c>
      <c r="AG41" s="45">
        <f t="shared" si="5"/>
        <v>0</v>
      </c>
      <c r="AH41" s="69">
        <f t="shared" si="6"/>
        <v>0</v>
      </c>
      <c r="AI41" s="39">
        <f t="shared" si="7"/>
        <v>0</v>
      </c>
      <c r="AJ41" s="39">
        <f t="shared" si="11"/>
        <v>50</v>
      </c>
      <c r="AK41" s="43">
        <f t="shared" si="11"/>
        <v>0</v>
      </c>
      <c r="AL41" s="47">
        <f t="shared" si="11"/>
        <v>0</v>
      </c>
      <c r="AM41" s="39">
        <f t="shared" si="11"/>
        <v>0</v>
      </c>
      <c r="AN41" s="39">
        <f t="shared" si="11"/>
        <v>0</v>
      </c>
      <c r="AO41" s="56">
        <f t="shared" si="11"/>
        <v>0</v>
      </c>
      <c r="AP41" s="37"/>
      <c r="AQ41" s="37"/>
      <c r="AS41"/>
      <c r="AT41"/>
    </row>
    <row r="42" spans="1:46">
      <c r="A42" s="129">
        <f t="shared" si="9"/>
        <v>35</v>
      </c>
      <c r="B42" s="216" t="s">
        <v>196</v>
      </c>
      <c r="C42" s="144">
        <v>85487</v>
      </c>
      <c r="D42" s="154" t="s">
        <v>197</v>
      </c>
      <c r="E42" s="185" t="s">
        <v>13</v>
      </c>
      <c r="F42" s="185"/>
      <c r="G42" s="370">
        <f t="shared" si="12"/>
        <v>235</v>
      </c>
      <c r="H42" s="129">
        <v>81</v>
      </c>
      <c r="I42" s="547"/>
      <c r="J42" s="547"/>
      <c r="K42" s="499"/>
      <c r="L42" s="432"/>
      <c r="M42" s="432"/>
      <c r="N42" s="331"/>
      <c r="O42" s="762"/>
      <c r="P42" s="681"/>
      <c r="Q42" s="354"/>
      <c r="R42" s="379">
        <v>66</v>
      </c>
      <c r="S42" s="437"/>
      <c r="T42" s="437"/>
      <c r="U42" s="182"/>
      <c r="V42" s="499"/>
      <c r="W42" s="182">
        <v>88</v>
      </c>
      <c r="X42" s="182"/>
      <c r="Y42" s="182"/>
      <c r="Z42" s="182"/>
      <c r="AA42" s="59"/>
      <c r="AB42" s="121">
        <f t="shared" si="0"/>
        <v>81</v>
      </c>
      <c r="AC42" s="43">
        <f t="shared" si="1"/>
        <v>0</v>
      </c>
      <c r="AD42" s="39">
        <f t="shared" si="2"/>
        <v>0</v>
      </c>
      <c r="AE42" s="68">
        <f t="shared" si="3"/>
        <v>0</v>
      </c>
      <c r="AF42" s="67">
        <f t="shared" si="4"/>
        <v>0</v>
      </c>
      <c r="AG42" s="45">
        <f t="shared" si="5"/>
        <v>0</v>
      </c>
      <c r="AH42" s="69">
        <f t="shared" si="6"/>
        <v>66</v>
      </c>
      <c r="AI42" s="39">
        <f t="shared" si="7"/>
        <v>0</v>
      </c>
      <c r="AJ42" s="39">
        <f t="shared" si="11"/>
        <v>0</v>
      </c>
      <c r="AK42" s="43">
        <f t="shared" si="11"/>
        <v>0</v>
      </c>
      <c r="AL42" s="47">
        <f t="shared" si="11"/>
        <v>88</v>
      </c>
      <c r="AM42" s="39">
        <f t="shared" si="11"/>
        <v>0</v>
      </c>
      <c r="AN42" s="39">
        <f t="shared" si="11"/>
        <v>0</v>
      </c>
      <c r="AO42" s="56">
        <f t="shared" si="11"/>
        <v>0</v>
      </c>
      <c r="AP42" s="37"/>
      <c r="AQ42" s="37"/>
      <c r="AS42"/>
      <c r="AT42"/>
    </row>
    <row r="43" spans="1:46">
      <c r="A43" s="129">
        <f t="shared" si="9"/>
        <v>36</v>
      </c>
      <c r="B43" s="216" t="s">
        <v>179</v>
      </c>
      <c r="C43" s="144">
        <v>23286</v>
      </c>
      <c r="D43" s="154" t="s">
        <v>103</v>
      </c>
      <c r="E43" s="185" t="s">
        <v>11</v>
      </c>
      <c r="F43" s="185"/>
      <c r="G43" s="370">
        <f t="shared" si="12"/>
        <v>233</v>
      </c>
      <c r="H43" s="129">
        <v>86</v>
      </c>
      <c r="I43" s="547"/>
      <c r="J43" s="547"/>
      <c r="K43" s="506"/>
      <c r="L43" s="432"/>
      <c r="M43" s="432"/>
      <c r="N43" s="331"/>
      <c r="O43" s="762"/>
      <c r="P43" s="681"/>
      <c r="Q43" s="354"/>
      <c r="R43" s="379"/>
      <c r="S43" s="437"/>
      <c r="T43" s="437"/>
      <c r="U43" s="182"/>
      <c r="V43" s="499"/>
      <c r="W43" s="182"/>
      <c r="X43" s="182">
        <v>71</v>
      </c>
      <c r="Y43" s="182"/>
      <c r="Z43" s="182">
        <v>76</v>
      </c>
      <c r="AA43" s="59"/>
      <c r="AB43" s="121">
        <f t="shared" si="0"/>
        <v>86</v>
      </c>
      <c r="AC43" s="43">
        <f t="shared" si="1"/>
        <v>0</v>
      </c>
      <c r="AD43" s="39">
        <f t="shared" si="2"/>
        <v>0</v>
      </c>
      <c r="AE43" s="68">
        <f t="shared" si="3"/>
        <v>0</v>
      </c>
      <c r="AF43" s="67">
        <f t="shared" si="4"/>
        <v>0</v>
      </c>
      <c r="AG43" s="45">
        <f t="shared" si="5"/>
        <v>0</v>
      </c>
      <c r="AH43" s="69">
        <f t="shared" si="6"/>
        <v>0</v>
      </c>
      <c r="AI43" s="39">
        <f t="shared" si="7"/>
        <v>0</v>
      </c>
      <c r="AJ43" s="39">
        <f t="shared" si="11"/>
        <v>0</v>
      </c>
      <c r="AK43" s="43">
        <f t="shared" si="11"/>
        <v>0</v>
      </c>
      <c r="AL43" s="47">
        <f t="shared" si="11"/>
        <v>0</v>
      </c>
      <c r="AM43" s="39">
        <f t="shared" si="11"/>
        <v>71</v>
      </c>
      <c r="AN43" s="39">
        <f t="shared" si="11"/>
        <v>0</v>
      </c>
      <c r="AO43" s="56">
        <f t="shared" si="11"/>
        <v>76</v>
      </c>
      <c r="AP43" s="37"/>
      <c r="AQ43" s="37"/>
      <c r="AS43"/>
      <c r="AT43"/>
    </row>
    <row r="44" spans="1:46">
      <c r="A44" s="129">
        <f t="shared" si="9"/>
        <v>37</v>
      </c>
      <c r="B44" s="360" t="s">
        <v>347</v>
      </c>
      <c r="C44" s="228" t="s">
        <v>349</v>
      </c>
      <c r="D44" s="231" t="s">
        <v>412</v>
      </c>
      <c r="E44" s="129" t="s">
        <v>0</v>
      </c>
      <c r="F44" s="129"/>
      <c r="G44" s="370">
        <f t="shared" si="12"/>
        <v>229</v>
      </c>
      <c r="H44" s="129">
        <v>63</v>
      </c>
      <c r="I44" s="547"/>
      <c r="J44" s="547"/>
      <c r="K44" s="506"/>
      <c r="L44" s="432">
        <v>83</v>
      </c>
      <c r="M44" s="432"/>
      <c r="N44" s="331"/>
      <c r="O44" s="762"/>
      <c r="P44" s="681">
        <v>83</v>
      </c>
      <c r="Q44" s="354">
        <v>36</v>
      </c>
      <c r="R44" s="379"/>
      <c r="S44" s="437"/>
      <c r="T44" s="437"/>
      <c r="U44" s="182"/>
      <c r="V44" s="499"/>
      <c r="W44" s="182"/>
      <c r="X44" s="182"/>
      <c r="Y44" s="182"/>
      <c r="Z44" s="182">
        <v>19</v>
      </c>
      <c r="AA44" s="59"/>
      <c r="AB44" s="121">
        <f t="shared" si="0"/>
        <v>63</v>
      </c>
      <c r="AC44" s="43">
        <f t="shared" si="1"/>
        <v>0</v>
      </c>
      <c r="AD44" s="39">
        <f t="shared" si="2"/>
        <v>0</v>
      </c>
      <c r="AE44" s="68">
        <f t="shared" si="3"/>
        <v>83</v>
      </c>
      <c r="AF44" s="67">
        <f t="shared" si="4"/>
        <v>0</v>
      </c>
      <c r="AG44" s="45">
        <f t="shared" si="5"/>
        <v>83</v>
      </c>
      <c r="AH44" s="69">
        <f t="shared" si="6"/>
        <v>36</v>
      </c>
      <c r="AI44" s="39">
        <f t="shared" si="7"/>
        <v>0</v>
      </c>
      <c r="AJ44" s="39">
        <f t="shared" si="11"/>
        <v>0</v>
      </c>
      <c r="AK44" s="43">
        <f t="shared" si="11"/>
        <v>0</v>
      </c>
      <c r="AL44" s="47">
        <f t="shared" si="11"/>
        <v>0</v>
      </c>
      <c r="AM44" s="39">
        <f t="shared" si="11"/>
        <v>0</v>
      </c>
      <c r="AN44" s="39">
        <f t="shared" si="11"/>
        <v>0</v>
      </c>
      <c r="AO44" s="56">
        <f t="shared" si="11"/>
        <v>19</v>
      </c>
      <c r="AP44" s="37"/>
      <c r="AQ44" s="37"/>
      <c r="AS44"/>
      <c r="AT44"/>
    </row>
    <row r="45" spans="1:46">
      <c r="A45" s="129">
        <f t="shared" si="9"/>
        <v>38</v>
      </c>
      <c r="B45" s="272" t="s">
        <v>269</v>
      </c>
      <c r="C45" s="140">
        <v>83900</v>
      </c>
      <c r="D45" s="140" t="s">
        <v>126</v>
      </c>
      <c r="E45" s="141" t="s">
        <v>11</v>
      </c>
      <c r="F45" s="141" t="s">
        <v>904</v>
      </c>
      <c r="G45" s="370">
        <f t="shared" si="12"/>
        <v>228</v>
      </c>
      <c r="H45" s="129">
        <v>80</v>
      </c>
      <c r="I45" s="547"/>
      <c r="J45" s="547"/>
      <c r="K45" s="499">
        <v>65</v>
      </c>
      <c r="L45" s="432"/>
      <c r="M45" s="432"/>
      <c r="N45" s="331"/>
      <c r="O45" s="762"/>
      <c r="P45" s="681"/>
      <c r="Q45" s="354"/>
      <c r="R45" s="379"/>
      <c r="S45" s="437"/>
      <c r="T45" s="437"/>
      <c r="U45" s="182"/>
      <c r="V45" s="499"/>
      <c r="W45" s="182"/>
      <c r="X45" s="182">
        <v>83</v>
      </c>
      <c r="Y45" s="182"/>
      <c r="Z45" s="182">
        <v>64</v>
      </c>
      <c r="AA45" s="59"/>
      <c r="AB45" s="121">
        <f t="shared" si="0"/>
        <v>80</v>
      </c>
      <c r="AC45" s="43">
        <f t="shared" si="1"/>
        <v>0</v>
      </c>
      <c r="AD45" s="39">
        <f t="shared" si="2"/>
        <v>65</v>
      </c>
      <c r="AE45" s="68">
        <f t="shared" si="3"/>
        <v>0</v>
      </c>
      <c r="AF45" s="67">
        <f t="shared" si="4"/>
        <v>0</v>
      </c>
      <c r="AG45" s="45">
        <f t="shared" si="5"/>
        <v>0</v>
      </c>
      <c r="AH45" s="69">
        <f t="shared" si="6"/>
        <v>0</v>
      </c>
      <c r="AI45" s="39">
        <f t="shared" si="7"/>
        <v>0</v>
      </c>
      <c r="AJ45" s="39">
        <f t="shared" si="11"/>
        <v>0</v>
      </c>
      <c r="AK45" s="43">
        <f t="shared" si="11"/>
        <v>0</v>
      </c>
      <c r="AL45" s="47">
        <f t="shared" si="11"/>
        <v>0</v>
      </c>
      <c r="AM45" s="39">
        <f t="shared" si="11"/>
        <v>83</v>
      </c>
      <c r="AN45" s="39">
        <f t="shared" si="11"/>
        <v>0</v>
      </c>
      <c r="AO45" s="56">
        <f t="shared" si="11"/>
        <v>64</v>
      </c>
      <c r="AP45" s="37"/>
      <c r="AQ45" s="37"/>
      <c r="AS45"/>
      <c r="AT45"/>
    </row>
    <row r="46" spans="1:46">
      <c r="A46" s="129">
        <f t="shared" si="9"/>
        <v>39</v>
      </c>
      <c r="B46" s="272" t="s">
        <v>285</v>
      </c>
      <c r="C46" s="140">
        <v>75924</v>
      </c>
      <c r="D46" s="140">
        <v>3302</v>
      </c>
      <c r="E46" s="141" t="s">
        <v>11</v>
      </c>
      <c r="F46" s="141" t="s">
        <v>904</v>
      </c>
      <c r="G46" s="370">
        <f t="shared" si="12"/>
        <v>228</v>
      </c>
      <c r="H46" s="129"/>
      <c r="I46" s="547"/>
      <c r="J46" s="547"/>
      <c r="K46" s="499">
        <v>49</v>
      </c>
      <c r="L46" s="432"/>
      <c r="M46" s="432"/>
      <c r="N46" s="331"/>
      <c r="O46" s="762"/>
      <c r="P46" s="681"/>
      <c r="Q46" s="354"/>
      <c r="R46" s="379"/>
      <c r="S46" s="437"/>
      <c r="T46" s="437"/>
      <c r="U46" s="182"/>
      <c r="V46" s="499"/>
      <c r="W46" s="182"/>
      <c r="X46" s="182">
        <v>98</v>
      </c>
      <c r="Y46" s="182"/>
      <c r="Z46" s="182">
        <v>81</v>
      </c>
      <c r="AA46" s="59"/>
      <c r="AB46" s="121">
        <f t="shared" si="0"/>
        <v>0</v>
      </c>
      <c r="AC46" s="43">
        <f t="shared" si="1"/>
        <v>0</v>
      </c>
      <c r="AD46" s="39">
        <f t="shared" si="2"/>
        <v>49</v>
      </c>
      <c r="AE46" s="68">
        <f t="shared" si="3"/>
        <v>0</v>
      </c>
      <c r="AF46" s="67">
        <f t="shared" si="4"/>
        <v>0</v>
      </c>
      <c r="AG46" s="45">
        <f t="shared" si="5"/>
        <v>0</v>
      </c>
      <c r="AH46" s="69">
        <f t="shared" si="6"/>
        <v>0</v>
      </c>
      <c r="AI46" s="39">
        <f t="shared" si="7"/>
        <v>0</v>
      </c>
      <c r="AJ46" s="39">
        <f t="shared" si="11"/>
        <v>0</v>
      </c>
      <c r="AK46" s="43">
        <f t="shared" si="11"/>
        <v>0</v>
      </c>
      <c r="AL46" s="47">
        <f t="shared" si="11"/>
        <v>0</v>
      </c>
      <c r="AM46" s="39">
        <f t="shared" si="11"/>
        <v>98</v>
      </c>
      <c r="AN46" s="39">
        <f t="shared" si="11"/>
        <v>0</v>
      </c>
      <c r="AO46" s="56">
        <f t="shared" si="11"/>
        <v>81</v>
      </c>
      <c r="AP46" s="37"/>
      <c r="AQ46" s="37"/>
      <c r="AS46"/>
      <c r="AT46"/>
    </row>
    <row r="47" spans="1:46">
      <c r="A47" s="129">
        <f t="shared" si="9"/>
        <v>40</v>
      </c>
      <c r="B47" s="178" t="s">
        <v>907</v>
      </c>
      <c r="C47" s="290"/>
      <c r="D47" s="444" t="s">
        <v>908</v>
      </c>
      <c r="E47" s="182" t="s">
        <v>909</v>
      </c>
      <c r="F47" s="182"/>
      <c r="G47" s="370">
        <f t="shared" si="12"/>
        <v>227</v>
      </c>
      <c r="H47" s="129"/>
      <c r="I47" s="547"/>
      <c r="J47" s="547"/>
      <c r="K47" s="499"/>
      <c r="L47" s="432"/>
      <c r="M47" s="432"/>
      <c r="N47" s="318"/>
      <c r="O47" s="762"/>
      <c r="P47" s="681"/>
      <c r="Q47" s="354"/>
      <c r="R47" s="379"/>
      <c r="S47" s="437"/>
      <c r="T47" s="437"/>
      <c r="U47" s="182"/>
      <c r="V47" s="499">
        <v>107</v>
      </c>
      <c r="W47" s="182"/>
      <c r="X47" s="182">
        <v>85</v>
      </c>
      <c r="Y47" s="182"/>
      <c r="Z47" s="182">
        <v>35</v>
      </c>
      <c r="AA47" s="59"/>
      <c r="AB47" s="121">
        <f t="shared" si="0"/>
        <v>0</v>
      </c>
      <c r="AC47" s="43">
        <f t="shared" si="1"/>
        <v>0</v>
      </c>
      <c r="AD47" s="39">
        <f t="shared" si="2"/>
        <v>0</v>
      </c>
      <c r="AE47" s="68">
        <f t="shared" si="3"/>
        <v>0</v>
      </c>
      <c r="AF47" s="67">
        <f t="shared" si="4"/>
        <v>0</v>
      </c>
      <c r="AG47" s="45">
        <f t="shared" si="5"/>
        <v>0</v>
      </c>
      <c r="AH47" s="69">
        <f t="shared" si="6"/>
        <v>0</v>
      </c>
      <c r="AI47" s="39">
        <f t="shared" si="7"/>
        <v>0</v>
      </c>
      <c r="AJ47" s="39">
        <f t="shared" si="11"/>
        <v>0</v>
      </c>
      <c r="AK47" s="43">
        <f t="shared" si="11"/>
        <v>107</v>
      </c>
      <c r="AL47" s="47">
        <f t="shared" si="11"/>
        <v>0</v>
      </c>
      <c r="AM47" s="39">
        <f t="shared" si="11"/>
        <v>85</v>
      </c>
      <c r="AN47" s="39">
        <f t="shared" si="11"/>
        <v>0</v>
      </c>
      <c r="AO47" s="56">
        <f t="shared" si="11"/>
        <v>35</v>
      </c>
      <c r="AP47" s="37"/>
      <c r="AQ47" s="37"/>
      <c r="AS47"/>
      <c r="AT47"/>
    </row>
    <row r="48" spans="1:46">
      <c r="A48" s="129">
        <f t="shared" si="9"/>
        <v>41</v>
      </c>
      <c r="B48" s="272" t="s">
        <v>291</v>
      </c>
      <c r="C48" s="140">
        <v>68284</v>
      </c>
      <c r="D48" s="140">
        <v>3154</v>
      </c>
      <c r="E48" s="141" t="s">
        <v>11</v>
      </c>
      <c r="F48" s="141" t="s">
        <v>904</v>
      </c>
      <c r="G48" s="370">
        <f>H48+K48+X48</f>
        <v>223</v>
      </c>
      <c r="H48" s="179">
        <v>87</v>
      </c>
      <c r="I48" s="547"/>
      <c r="J48" s="547"/>
      <c r="K48" s="499">
        <v>73</v>
      </c>
      <c r="L48" s="432"/>
      <c r="M48" s="432"/>
      <c r="N48" s="331"/>
      <c r="O48" s="762"/>
      <c r="P48" s="681"/>
      <c r="Q48" s="354"/>
      <c r="R48" s="379"/>
      <c r="S48" s="437"/>
      <c r="T48" s="437"/>
      <c r="U48" s="182"/>
      <c r="V48" s="499">
        <v>56</v>
      </c>
      <c r="W48" s="182"/>
      <c r="X48" s="182">
        <v>63</v>
      </c>
      <c r="Y48" s="182"/>
      <c r="Z48" s="182">
        <v>52</v>
      </c>
      <c r="AA48" s="59"/>
      <c r="AB48" s="121">
        <f t="shared" si="0"/>
        <v>87</v>
      </c>
      <c r="AC48" s="43">
        <f t="shared" si="1"/>
        <v>0</v>
      </c>
      <c r="AD48" s="39">
        <f t="shared" si="2"/>
        <v>73</v>
      </c>
      <c r="AE48" s="68">
        <f t="shared" si="3"/>
        <v>0</v>
      </c>
      <c r="AF48" s="67">
        <f t="shared" si="4"/>
        <v>0</v>
      </c>
      <c r="AG48" s="45">
        <f t="shared" si="5"/>
        <v>0</v>
      </c>
      <c r="AH48" s="69">
        <f t="shared" si="6"/>
        <v>0</v>
      </c>
      <c r="AI48" s="39">
        <f t="shared" si="7"/>
        <v>0</v>
      </c>
      <c r="AJ48" s="39">
        <f t="shared" si="11"/>
        <v>0</v>
      </c>
      <c r="AK48" s="43">
        <f t="shared" si="11"/>
        <v>56</v>
      </c>
      <c r="AL48" s="47">
        <f t="shared" si="11"/>
        <v>0</v>
      </c>
      <c r="AM48" s="39">
        <f t="shared" si="11"/>
        <v>63</v>
      </c>
      <c r="AN48" s="39">
        <f t="shared" si="11"/>
        <v>0</v>
      </c>
      <c r="AO48" s="56">
        <f t="shared" si="11"/>
        <v>52</v>
      </c>
      <c r="AP48" s="37"/>
      <c r="AQ48" s="37"/>
      <c r="AS48"/>
      <c r="AT48"/>
    </row>
    <row r="49" spans="1:46">
      <c r="A49" s="129">
        <f t="shared" si="9"/>
        <v>42</v>
      </c>
      <c r="B49" s="381" t="s">
        <v>416</v>
      </c>
      <c r="C49" s="229">
        <v>24371</v>
      </c>
      <c r="D49" s="232" t="s">
        <v>417</v>
      </c>
      <c r="E49" s="129" t="s">
        <v>39</v>
      </c>
      <c r="F49" s="129"/>
      <c r="G49" s="370">
        <f>ROUND(IF(COUNT(AB49:AQ49)&lt;=3,SUM(AB49:AQ49),SUM(LARGE(AB49:AQ49,1),LARGE(AB49:AQ49,2),LARGE(AB49:AQ49,3))),0)</f>
        <v>222</v>
      </c>
      <c r="H49" s="129"/>
      <c r="I49" s="547"/>
      <c r="J49" s="547"/>
      <c r="K49" s="506"/>
      <c r="L49" s="432">
        <v>64</v>
      </c>
      <c r="M49" s="432"/>
      <c r="N49" s="331"/>
      <c r="O49" s="762">
        <v>73</v>
      </c>
      <c r="P49" s="681">
        <v>68</v>
      </c>
      <c r="Q49" s="354"/>
      <c r="R49" s="379"/>
      <c r="S49" s="437"/>
      <c r="T49" s="437">
        <v>85</v>
      </c>
      <c r="U49" s="182"/>
      <c r="V49" s="499"/>
      <c r="W49" s="182"/>
      <c r="X49" s="182"/>
      <c r="Y49" s="182"/>
      <c r="Z49" s="182"/>
      <c r="AA49" s="59"/>
      <c r="AB49" s="121">
        <f t="shared" si="0"/>
        <v>0</v>
      </c>
      <c r="AC49" s="43">
        <f t="shared" si="1"/>
        <v>0</v>
      </c>
      <c r="AD49" s="39">
        <f t="shared" si="2"/>
        <v>0</v>
      </c>
      <c r="AE49" s="68">
        <f t="shared" si="3"/>
        <v>64</v>
      </c>
      <c r="AF49" s="67">
        <f t="shared" si="4"/>
        <v>0</v>
      </c>
      <c r="AG49" s="45">
        <f t="shared" si="5"/>
        <v>73</v>
      </c>
      <c r="AH49" s="69">
        <f t="shared" si="6"/>
        <v>0</v>
      </c>
      <c r="AI49" s="39">
        <f t="shared" si="7"/>
        <v>85</v>
      </c>
      <c r="AJ49" s="39">
        <f t="shared" si="11"/>
        <v>0</v>
      </c>
      <c r="AK49" s="43">
        <f t="shared" si="11"/>
        <v>0</v>
      </c>
      <c r="AL49" s="47">
        <f t="shared" si="11"/>
        <v>0</v>
      </c>
      <c r="AM49" s="39">
        <f t="shared" si="11"/>
        <v>0</v>
      </c>
      <c r="AN49" s="39">
        <f t="shared" si="11"/>
        <v>0</v>
      </c>
      <c r="AO49" s="56">
        <f t="shared" si="11"/>
        <v>0</v>
      </c>
      <c r="AP49" s="37"/>
      <c r="AQ49" s="37"/>
      <c r="AS49"/>
      <c r="AT49"/>
    </row>
    <row r="50" spans="1:46">
      <c r="A50" s="129">
        <f t="shared" si="9"/>
        <v>43</v>
      </c>
      <c r="B50" s="476" t="s">
        <v>346</v>
      </c>
      <c r="C50" s="477">
        <v>21767</v>
      </c>
      <c r="D50" s="444" t="s">
        <v>987</v>
      </c>
      <c r="E50" s="288" t="s">
        <v>11</v>
      </c>
      <c r="F50" s="288"/>
      <c r="G50" s="370">
        <f>V50+X50+Z50</f>
        <v>220</v>
      </c>
      <c r="H50" s="129"/>
      <c r="I50" s="547"/>
      <c r="J50" s="547"/>
      <c r="K50" s="499">
        <v>51</v>
      </c>
      <c r="L50" s="432"/>
      <c r="M50" s="432"/>
      <c r="N50" s="331"/>
      <c r="O50" s="762"/>
      <c r="P50" s="681"/>
      <c r="Q50" s="354"/>
      <c r="R50" s="379"/>
      <c r="S50" s="432"/>
      <c r="T50" s="437"/>
      <c r="U50" s="129"/>
      <c r="V50" s="499">
        <v>76</v>
      </c>
      <c r="W50" s="182"/>
      <c r="X50" s="182">
        <v>78</v>
      </c>
      <c r="Y50" s="182"/>
      <c r="Z50" s="182">
        <v>66</v>
      </c>
      <c r="AA50" s="59"/>
      <c r="AB50" s="121">
        <f t="shared" si="0"/>
        <v>0</v>
      </c>
      <c r="AC50" s="43">
        <f t="shared" si="1"/>
        <v>0</v>
      </c>
      <c r="AD50" s="39">
        <f t="shared" si="2"/>
        <v>51</v>
      </c>
      <c r="AE50" s="68">
        <f t="shared" si="3"/>
        <v>0</v>
      </c>
      <c r="AF50" s="67">
        <f t="shared" si="4"/>
        <v>0</v>
      </c>
      <c r="AG50" s="45">
        <f t="shared" si="5"/>
        <v>0</v>
      </c>
      <c r="AH50" s="69">
        <f t="shared" si="6"/>
        <v>0</v>
      </c>
      <c r="AI50" s="39">
        <f t="shared" si="7"/>
        <v>0</v>
      </c>
      <c r="AJ50" s="39">
        <f t="shared" si="11"/>
        <v>0</v>
      </c>
      <c r="AK50" s="43">
        <f t="shared" si="11"/>
        <v>76</v>
      </c>
      <c r="AL50" s="47">
        <f t="shared" si="11"/>
        <v>0</v>
      </c>
      <c r="AM50" s="39">
        <f t="shared" si="11"/>
        <v>78</v>
      </c>
      <c r="AN50" s="39">
        <f t="shared" si="11"/>
        <v>0</v>
      </c>
      <c r="AO50" s="56">
        <f t="shared" si="11"/>
        <v>66</v>
      </c>
      <c r="AP50" s="37"/>
      <c r="AQ50" s="37"/>
      <c r="AS50"/>
      <c r="AT50"/>
    </row>
    <row r="51" spans="1:46">
      <c r="A51" s="129">
        <f t="shared" si="9"/>
        <v>44</v>
      </c>
      <c r="B51" s="218" t="s">
        <v>188</v>
      </c>
      <c r="C51" s="145">
        <v>85522</v>
      </c>
      <c r="D51" s="154" t="s">
        <v>189</v>
      </c>
      <c r="E51" s="185" t="s">
        <v>13</v>
      </c>
      <c r="F51" s="185"/>
      <c r="G51" s="370">
        <f>ROUND(IF(COUNT(AB51:AQ51)&lt;=3,SUM(AB51:AQ51),SUM(LARGE(AB51:AQ51,1),LARGE(AB51:AQ51,2),LARGE(AB51:AQ51,3))),0)</f>
        <v>219</v>
      </c>
      <c r="H51" s="129">
        <v>93</v>
      </c>
      <c r="I51" s="547"/>
      <c r="J51" s="547"/>
      <c r="K51" s="499"/>
      <c r="L51" s="432"/>
      <c r="M51" s="432"/>
      <c r="N51" s="331"/>
      <c r="O51" s="762"/>
      <c r="P51" s="681"/>
      <c r="Q51" s="354"/>
      <c r="R51" s="379">
        <v>54</v>
      </c>
      <c r="S51" s="437"/>
      <c r="T51" s="437"/>
      <c r="U51" s="182"/>
      <c r="V51" s="499"/>
      <c r="W51" s="182">
        <v>72</v>
      </c>
      <c r="X51" s="182"/>
      <c r="Y51" s="182"/>
      <c r="Z51" s="182"/>
      <c r="AA51" s="59"/>
      <c r="AB51" s="121">
        <f t="shared" si="0"/>
        <v>93</v>
      </c>
      <c r="AC51" s="43">
        <f t="shared" si="1"/>
        <v>0</v>
      </c>
      <c r="AD51" s="39">
        <f t="shared" si="2"/>
        <v>0</v>
      </c>
      <c r="AE51" s="68">
        <f t="shared" si="3"/>
        <v>0</v>
      </c>
      <c r="AF51" s="67">
        <f t="shared" si="4"/>
        <v>0</v>
      </c>
      <c r="AG51" s="45">
        <f t="shared" si="5"/>
        <v>0</v>
      </c>
      <c r="AH51" s="69">
        <f t="shared" si="6"/>
        <v>54</v>
      </c>
      <c r="AI51" s="39">
        <f t="shared" si="7"/>
        <v>0</v>
      </c>
      <c r="AJ51" s="39">
        <f t="shared" si="11"/>
        <v>0</v>
      </c>
      <c r="AK51" s="43">
        <f t="shared" si="11"/>
        <v>0</v>
      </c>
      <c r="AL51" s="47">
        <f t="shared" si="11"/>
        <v>72</v>
      </c>
      <c r="AM51" s="39">
        <f t="shared" si="11"/>
        <v>0</v>
      </c>
      <c r="AN51" s="39">
        <f t="shared" si="11"/>
        <v>0</v>
      </c>
      <c r="AO51" s="56">
        <f t="shared" si="11"/>
        <v>0</v>
      </c>
      <c r="AP51" s="37"/>
      <c r="AQ51" s="37"/>
      <c r="AS51"/>
      <c r="AT51"/>
    </row>
    <row r="52" spans="1:46">
      <c r="A52" s="129">
        <f t="shared" si="9"/>
        <v>45</v>
      </c>
      <c r="B52" s="214" t="s">
        <v>120</v>
      </c>
      <c r="C52" s="145">
        <v>27155</v>
      </c>
      <c r="D52" s="154" t="s">
        <v>77</v>
      </c>
      <c r="E52" s="185" t="s">
        <v>67</v>
      </c>
      <c r="F52" s="185"/>
      <c r="G52" s="370">
        <f>ROUND(IF(COUNT(AB52:AQ52)&lt;=3,SUM(AB52:AQ52),SUM(LARGE(AB52:AQ52,1),LARGE(AB52:AQ52,2),LARGE(AB52:AQ52,3))),0)</f>
        <v>213</v>
      </c>
      <c r="H52" s="129">
        <v>84</v>
      </c>
      <c r="I52" s="547"/>
      <c r="J52" s="547"/>
      <c r="K52" s="506"/>
      <c r="L52" s="432"/>
      <c r="M52" s="432"/>
      <c r="N52" s="331"/>
      <c r="O52" s="762"/>
      <c r="P52" s="681"/>
      <c r="Q52" s="354"/>
      <c r="R52" s="379">
        <v>99</v>
      </c>
      <c r="S52" s="437"/>
      <c r="T52" s="437"/>
      <c r="U52" s="182">
        <v>30</v>
      </c>
      <c r="V52" s="499"/>
      <c r="W52" s="182"/>
      <c r="X52" s="182"/>
      <c r="Y52" s="182"/>
      <c r="Z52" s="182"/>
      <c r="AA52" s="59"/>
      <c r="AB52" s="121">
        <f t="shared" si="0"/>
        <v>84</v>
      </c>
      <c r="AC52" s="43">
        <f t="shared" si="1"/>
        <v>0</v>
      </c>
      <c r="AD52" s="39">
        <f t="shared" si="2"/>
        <v>0</v>
      </c>
      <c r="AE52" s="68">
        <f t="shared" si="3"/>
        <v>0</v>
      </c>
      <c r="AF52" s="67">
        <f t="shared" si="4"/>
        <v>0</v>
      </c>
      <c r="AG52" s="45">
        <f t="shared" si="5"/>
        <v>0</v>
      </c>
      <c r="AH52" s="69">
        <f t="shared" si="6"/>
        <v>99</v>
      </c>
      <c r="AI52" s="39">
        <f t="shared" si="7"/>
        <v>0</v>
      </c>
      <c r="AJ52" s="39">
        <f t="shared" si="11"/>
        <v>30</v>
      </c>
      <c r="AK52" s="43">
        <f t="shared" si="11"/>
        <v>0</v>
      </c>
      <c r="AL52" s="47">
        <f t="shared" si="11"/>
        <v>0</v>
      </c>
      <c r="AM52" s="39">
        <f t="shared" si="11"/>
        <v>0</v>
      </c>
      <c r="AN52" s="39">
        <f t="shared" si="11"/>
        <v>0</v>
      </c>
      <c r="AO52" s="56">
        <f t="shared" si="11"/>
        <v>0</v>
      </c>
      <c r="AP52" s="37"/>
      <c r="AQ52" s="37"/>
      <c r="AS52"/>
      <c r="AT52"/>
    </row>
    <row r="53" spans="1:46">
      <c r="A53" s="129">
        <f t="shared" si="9"/>
        <v>46</v>
      </c>
      <c r="B53" s="622" t="s">
        <v>792</v>
      </c>
      <c r="C53" s="400">
        <v>62130</v>
      </c>
      <c r="D53" s="458" t="s">
        <v>730</v>
      </c>
      <c r="E53" s="182" t="s">
        <v>12</v>
      </c>
      <c r="F53" s="182"/>
      <c r="G53" s="370">
        <f>ROUND(IF(COUNT(AB53:AQ53)&lt;=3,SUM(AB53:AQ53),SUM(LARGE(AB53:AQ53,1),LARGE(AB53:AQ53,2),LARGE(AB53:AQ53,3))),0)</f>
        <v>209</v>
      </c>
      <c r="H53" s="129"/>
      <c r="I53" s="547"/>
      <c r="J53" s="547"/>
      <c r="K53" s="506"/>
      <c r="L53" s="432">
        <v>86</v>
      </c>
      <c r="M53" s="432"/>
      <c r="N53" s="331"/>
      <c r="O53" s="762">
        <v>42</v>
      </c>
      <c r="P53" s="681"/>
      <c r="Q53" s="354"/>
      <c r="R53" s="379"/>
      <c r="S53" s="437">
        <v>81</v>
      </c>
      <c r="T53" s="437">
        <v>52</v>
      </c>
      <c r="U53" s="182"/>
      <c r="V53" s="499"/>
      <c r="W53" s="182"/>
      <c r="X53" s="182"/>
      <c r="Y53" s="182"/>
      <c r="Z53" s="182"/>
      <c r="AA53" s="59"/>
      <c r="AB53" s="121">
        <f t="shared" si="0"/>
        <v>0</v>
      </c>
      <c r="AC53" s="43">
        <f t="shared" si="1"/>
        <v>0</v>
      </c>
      <c r="AD53" s="39">
        <f t="shared" si="2"/>
        <v>0</v>
      </c>
      <c r="AE53" s="68">
        <f t="shared" si="3"/>
        <v>86</v>
      </c>
      <c r="AF53" s="67">
        <f t="shared" si="4"/>
        <v>0</v>
      </c>
      <c r="AG53" s="45">
        <f t="shared" si="5"/>
        <v>42</v>
      </c>
      <c r="AH53" s="69">
        <f t="shared" si="6"/>
        <v>0</v>
      </c>
      <c r="AI53" s="39">
        <f t="shared" si="7"/>
        <v>81</v>
      </c>
      <c r="AJ53" s="39">
        <f t="shared" si="11"/>
        <v>0</v>
      </c>
      <c r="AK53" s="43">
        <f t="shared" si="11"/>
        <v>0</v>
      </c>
      <c r="AL53" s="47">
        <f t="shared" si="11"/>
        <v>0</v>
      </c>
      <c r="AM53" s="39">
        <f t="shared" si="11"/>
        <v>0</v>
      </c>
      <c r="AN53" s="39">
        <f t="shared" si="11"/>
        <v>0</v>
      </c>
      <c r="AO53" s="56">
        <f t="shared" si="11"/>
        <v>0</v>
      </c>
      <c r="AP53" s="37"/>
      <c r="AQ53" s="37"/>
      <c r="AS53"/>
      <c r="AT53"/>
    </row>
    <row r="54" spans="1:46">
      <c r="A54" s="129">
        <f t="shared" si="9"/>
        <v>47</v>
      </c>
      <c r="B54" s="272" t="s">
        <v>261</v>
      </c>
      <c r="C54" s="140">
        <v>83390</v>
      </c>
      <c r="D54" s="140" t="s">
        <v>106</v>
      </c>
      <c r="E54" s="141" t="s">
        <v>11</v>
      </c>
      <c r="F54" s="141" t="s">
        <v>904</v>
      </c>
      <c r="G54" s="370">
        <f>ROUND(IF(COUNT(AB54:AQ54)&lt;=3,SUM(AB54:AQ54),SUM(LARGE(AB54:AQ54,1),LARGE(AB54:AQ54,2),LARGE(AB54:AQ54,3))),0)-8</f>
        <v>206</v>
      </c>
      <c r="H54" s="129">
        <v>70</v>
      </c>
      <c r="I54" s="547"/>
      <c r="J54" s="547">
        <v>57</v>
      </c>
      <c r="K54" s="499">
        <v>79</v>
      </c>
      <c r="L54" s="432"/>
      <c r="M54" s="432"/>
      <c r="N54" s="331"/>
      <c r="O54" s="762"/>
      <c r="P54" s="681"/>
      <c r="Q54" s="354"/>
      <c r="R54" s="379"/>
      <c r="S54" s="437"/>
      <c r="T54" s="437"/>
      <c r="U54" s="182"/>
      <c r="V54" s="499">
        <v>65</v>
      </c>
      <c r="W54" s="182"/>
      <c r="X54" s="182"/>
      <c r="Y54" s="182"/>
      <c r="Z54" s="182"/>
      <c r="AA54" s="59"/>
      <c r="AB54" s="121">
        <f t="shared" si="0"/>
        <v>70</v>
      </c>
      <c r="AC54" s="43">
        <f t="shared" si="1"/>
        <v>57</v>
      </c>
      <c r="AD54" s="39">
        <f t="shared" si="2"/>
        <v>79</v>
      </c>
      <c r="AE54" s="68">
        <f t="shared" si="3"/>
        <v>0</v>
      </c>
      <c r="AF54" s="67">
        <f t="shared" si="4"/>
        <v>0</v>
      </c>
      <c r="AG54" s="45">
        <f t="shared" si="5"/>
        <v>0</v>
      </c>
      <c r="AH54" s="69">
        <f t="shared" si="6"/>
        <v>0</v>
      </c>
      <c r="AI54" s="39">
        <f t="shared" si="7"/>
        <v>0</v>
      </c>
      <c r="AJ54" s="39">
        <f t="shared" si="11"/>
        <v>0</v>
      </c>
      <c r="AK54" s="43">
        <f t="shared" si="11"/>
        <v>65</v>
      </c>
      <c r="AL54" s="47">
        <f t="shared" si="11"/>
        <v>0</v>
      </c>
      <c r="AM54" s="39">
        <f t="shared" si="11"/>
        <v>0</v>
      </c>
      <c r="AN54" s="39">
        <f t="shared" si="11"/>
        <v>0</v>
      </c>
      <c r="AO54" s="56">
        <f t="shared" si="11"/>
        <v>0</v>
      </c>
      <c r="AP54" s="37"/>
      <c r="AQ54" s="37"/>
      <c r="AS54"/>
      <c r="AT54"/>
    </row>
    <row r="55" spans="1:46">
      <c r="A55" s="129">
        <f t="shared" si="9"/>
        <v>48</v>
      </c>
      <c r="B55" s="214" t="s">
        <v>75</v>
      </c>
      <c r="C55" s="145">
        <v>27179</v>
      </c>
      <c r="D55" s="161" t="s">
        <v>76</v>
      </c>
      <c r="E55" s="185" t="s">
        <v>67</v>
      </c>
      <c r="F55" s="185"/>
      <c r="G55" s="370">
        <f>ROUND(IF(COUNT(AB55:AQ55)&lt;=3,SUM(AB55:AQ55),SUM(LARGE(AB55:AQ55,1),LARGE(AB55:AQ55,2),LARGE(AB55:AQ55,3))),0)</f>
        <v>204</v>
      </c>
      <c r="H55" s="129">
        <v>86</v>
      </c>
      <c r="I55" s="547"/>
      <c r="J55" s="547"/>
      <c r="K55" s="506"/>
      <c r="L55" s="432"/>
      <c r="M55" s="432"/>
      <c r="N55" s="331"/>
      <c r="O55" s="762"/>
      <c r="P55" s="681"/>
      <c r="Q55" s="354"/>
      <c r="R55" s="379">
        <v>78</v>
      </c>
      <c r="S55" s="437"/>
      <c r="T55" s="437"/>
      <c r="U55" s="182">
        <v>40</v>
      </c>
      <c r="V55" s="499"/>
      <c r="W55" s="182"/>
      <c r="X55" s="182"/>
      <c r="Y55" s="182"/>
      <c r="Z55" s="182"/>
      <c r="AA55" s="59"/>
      <c r="AB55" s="121">
        <f t="shared" si="0"/>
        <v>86</v>
      </c>
      <c r="AC55" s="43">
        <f t="shared" si="1"/>
        <v>0</v>
      </c>
      <c r="AD55" s="39">
        <f t="shared" si="2"/>
        <v>0</v>
      </c>
      <c r="AE55" s="68">
        <f t="shared" si="3"/>
        <v>0</v>
      </c>
      <c r="AF55" s="67">
        <f t="shared" si="4"/>
        <v>0</v>
      </c>
      <c r="AG55" s="45">
        <f t="shared" si="5"/>
        <v>0</v>
      </c>
      <c r="AH55" s="69">
        <f t="shared" si="6"/>
        <v>78</v>
      </c>
      <c r="AI55" s="39">
        <f t="shared" si="7"/>
        <v>0</v>
      </c>
      <c r="AJ55" s="39">
        <f t="shared" si="11"/>
        <v>40</v>
      </c>
      <c r="AK55" s="43">
        <f t="shared" si="11"/>
        <v>0</v>
      </c>
      <c r="AL55" s="47">
        <f t="shared" si="11"/>
        <v>0</v>
      </c>
      <c r="AM55" s="39">
        <f t="shared" si="11"/>
        <v>0</v>
      </c>
      <c r="AN55" s="39">
        <f t="shared" si="11"/>
        <v>0</v>
      </c>
      <c r="AO55" s="56">
        <f t="shared" si="11"/>
        <v>0</v>
      </c>
      <c r="AP55" s="37"/>
      <c r="AQ55" s="37"/>
      <c r="AS55"/>
      <c r="AT55"/>
    </row>
    <row r="56" spans="1:46">
      <c r="A56" s="129">
        <f t="shared" si="9"/>
        <v>49</v>
      </c>
      <c r="B56" s="363" t="s">
        <v>663</v>
      </c>
      <c r="C56" s="344">
        <v>11392</v>
      </c>
      <c r="D56" s="344" t="s">
        <v>664</v>
      </c>
      <c r="E56" s="182" t="s">
        <v>435</v>
      </c>
      <c r="F56" s="182"/>
      <c r="G56" s="370">
        <f>M56+R56+P56</f>
        <v>202</v>
      </c>
      <c r="H56" s="129"/>
      <c r="I56" s="547"/>
      <c r="J56" s="547"/>
      <c r="K56" s="506"/>
      <c r="L56" s="432">
        <v>60</v>
      </c>
      <c r="M56" s="432">
        <v>77</v>
      </c>
      <c r="N56" s="331"/>
      <c r="O56" s="762">
        <v>56</v>
      </c>
      <c r="P56" s="681">
        <v>61</v>
      </c>
      <c r="Q56" s="379">
        <v>40</v>
      </c>
      <c r="R56" s="379">
        <v>64</v>
      </c>
      <c r="S56" s="437"/>
      <c r="T56" s="437"/>
      <c r="U56" s="182"/>
      <c r="V56" s="499"/>
      <c r="W56" s="182"/>
      <c r="X56" s="182"/>
      <c r="Y56" s="182"/>
      <c r="Z56" s="182"/>
      <c r="AA56" s="59"/>
      <c r="AB56" s="121">
        <f t="shared" si="0"/>
        <v>0</v>
      </c>
      <c r="AC56" s="43">
        <f t="shared" si="1"/>
        <v>0</v>
      </c>
      <c r="AD56" s="39">
        <f t="shared" si="2"/>
        <v>0</v>
      </c>
      <c r="AE56" s="68">
        <f t="shared" si="3"/>
        <v>77</v>
      </c>
      <c r="AF56" s="67">
        <f t="shared" si="4"/>
        <v>0</v>
      </c>
      <c r="AG56" s="45">
        <f t="shared" si="5"/>
        <v>61</v>
      </c>
      <c r="AH56" s="69">
        <f t="shared" si="6"/>
        <v>64</v>
      </c>
      <c r="AI56" s="39">
        <f t="shared" si="7"/>
        <v>0</v>
      </c>
      <c r="AJ56" s="39">
        <f t="shared" si="11"/>
        <v>0</v>
      </c>
      <c r="AK56" s="43">
        <f t="shared" si="11"/>
        <v>0</v>
      </c>
      <c r="AL56" s="47">
        <f t="shared" si="11"/>
        <v>0</v>
      </c>
      <c r="AM56" s="39">
        <f t="shared" si="11"/>
        <v>0</v>
      </c>
      <c r="AN56" s="39">
        <f t="shared" si="11"/>
        <v>0</v>
      </c>
      <c r="AO56" s="56">
        <f t="shared" si="11"/>
        <v>0</v>
      </c>
      <c r="AP56" s="37"/>
      <c r="AQ56" s="37"/>
      <c r="AS56"/>
      <c r="AT56"/>
    </row>
    <row r="57" spans="1:46">
      <c r="A57" s="129">
        <f t="shared" si="9"/>
        <v>50</v>
      </c>
      <c r="B57" s="216" t="s">
        <v>213</v>
      </c>
      <c r="C57" s="144">
        <v>85421</v>
      </c>
      <c r="D57" s="154" t="s">
        <v>214</v>
      </c>
      <c r="E57" s="185" t="s">
        <v>0</v>
      </c>
      <c r="F57" s="185" t="s">
        <v>904</v>
      </c>
      <c r="G57" s="370">
        <f t="shared" ref="G57:G75" si="13">ROUND(IF(COUNT(AB57:AQ57)&lt;=3,SUM(AB57:AQ57),SUM(LARGE(AB57:AQ57,1),LARGE(AB57:AQ57,2),LARGE(AB57:AQ57,3))),0)</f>
        <v>196</v>
      </c>
      <c r="H57" s="129">
        <v>63</v>
      </c>
      <c r="I57" s="547"/>
      <c r="J57" s="547"/>
      <c r="K57" s="499"/>
      <c r="L57" s="432"/>
      <c r="M57" s="432"/>
      <c r="N57" s="331"/>
      <c r="O57" s="762"/>
      <c r="P57" s="681"/>
      <c r="Q57" s="354"/>
      <c r="R57" s="379"/>
      <c r="S57" s="437"/>
      <c r="T57" s="437"/>
      <c r="U57" s="182">
        <v>64</v>
      </c>
      <c r="V57" s="499"/>
      <c r="W57" s="182"/>
      <c r="X57" s="182"/>
      <c r="Y57" s="182"/>
      <c r="Z57" s="182">
        <v>69</v>
      </c>
      <c r="AA57" s="59"/>
      <c r="AB57" s="121">
        <f t="shared" si="0"/>
        <v>63</v>
      </c>
      <c r="AC57" s="43">
        <f t="shared" si="1"/>
        <v>0</v>
      </c>
      <c r="AD57" s="39">
        <f t="shared" si="2"/>
        <v>0</v>
      </c>
      <c r="AE57" s="68">
        <f t="shared" si="3"/>
        <v>0</v>
      </c>
      <c r="AF57" s="67">
        <f t="shared" si="4"/>
        <v>0</v>
      </c>
      <c r="AG57" s="45">
        <f t="shared" si="5"/>
        <v>0</v>
      </c>
      <c r="AH57" s="69">
        <f t="shared" si="6"/>
        <v>0</v>
      </c>
      <c r="AI57" s="39">
        <f t="shared" si="7"/>
        <v>0</v>
      </c>
      <c r="AJ57" s="39">
        <f t="shared" si="11"/>
        <v>64</v>
      </c>
      <c r="AK57" s="43">
        <f t="shared" si="11"/>
        <v>0</v>
      </c>
      <c r="AL57" s="47">
        <f t="shared" si="11"/>
        <v>0</v>
      </c>
      <c r="AM57" s="39">
        <f t="shared" si="11"/>
        <v>0</v>
      </c>
      <c r="AN57" s="39">
        <f t="shared" si="11"/>
        <v>0</v>
      </c>
      <c r="AO57" s="56">
        <f t="shared" si="11"/>
        <v>69</v>
      </c>
      <c r="AP57" s="37"/>
      <c r="AQ57" s="37"/>
      <c r="AS57"/>
      <c r="AT57"/>
    </row>
    <row r="58" spans="1:46">
      <c r="A58" s="129">
        <f t="shared" si="9"/>
        <v>51</v>
      </c>
      <c r="B58" s="514" t="s">
        <v>1052</v>
      </c>
      <c r="C58" s="344" t="s">
        <v>1053</v>
      </c>
      <c r="D58" s="275" t="s">
        <v>715</v>
      </c>
      <c r="E58" s="275" t="s">
        <v>12</v>
      </c>
      <c r="F58" s="275"/>
      <c r="G58" s="370">
        <f t="shared" si="13"/>
        <v>195</v>
      </c>
      <c r="H58" s="129"/>
      <c r="I58" s="547"/>
      <c r="J58" s="545">
        <v>115</v>
      </c>
      <c r="K58" s="499"/>
      <c r="L58" s="432"/>
      <c r="M58" s="432"/>
      <c r="N58" s="331"/>
      <c r="O58" s="762"/>
      <c r="P58" s="681"/>
      <c r="Q58" s="354"/>
      <c r="R58" s="379"/>
      <c r="S58" s="432"/>
      <c r="T58" s="437">
        <v>80</v>
      </c>
      <c r="U58" s="182"/>
      <c r="V58" s="499"/>
      <c r="W58" s="182"/>
      <c r="X58" s="182"/>
      <c r="Y58" s="182"/>
      <c r="Z58" s="182"/>
      <c r="AA58" s="59"/>
      <c r="AB58" s="121">
        <f t="shared" si="0"/>
        <v>0</v>
      </c>
      <c r="AC58" s="43">
        <f t="shared" si="1"/>
        <v>115</v>
      </c>
      <c r="AD58" s="39">
        <f t="shared" si="2"/>
        <v>0</v>
      </c>
      <c r="AE58" s="68">
        <f t="shared" si="3"/>
        <v>0</v>
      </c>
      <c r="AF58" s="67">
        <f t="shared" si="4"/>
        <v>0</v>
      </c>
      <c r="AG58" s="45">
        <f t="shared" si="5"/>
        <v>0</v>
      </c>
      <c r="AH58" s="69">
        <f t="shared" si="6"/>
        <v>0</v>
      </c>
      <c r="AI58" s="39">
        <f t="shared" si="7"/>
        <v>80</v>
      </c>
      <c r="AJ58" s="39">
        <f t="shared" si="11"/>
        <v>0</v>
      </c>
      <c r="AK58" s="43">
        <f t="shared" si="11"/>
        <v>0</v>
      </c>
      <c r="AL58" s="47">
        <f t="shared" si="11"/>
        <v>0</v>
      </c>
      <c r="AM58" s="39">
        <f t="shared" si="11"/>
        <v>0</v>
      </c>
      <c r="AN58" s="39">
        <f t="shared" si="11"/>
        <v>0</v>
      </c>
      <c r="AO58" s="56">
        <f t="shared" si="11"/>
        <v>0</v>
      </c>
      <c r="AP58" s="37"/>
      <c r="AQ58" s="37"/>
      <c r="AS58"/>
      <c r="AT58"/>
    </row>
    <row r="59" spans="1:46">
      <c r="A59" s="129">
        <f t="shared" si="9"/>
        <v>52</v>
      </c>
      <c r="B59" s="418" t="s">
        <v>1196</v>
      </c>
      <c r="C59" s="444" t="s">
        <v>1197</v>
      </c>
      <c r="D59" s="444" t="s">
        <v>1198</v>
      </c>
      <c r="E59" s="140" t="s">
        <v>11</v>
      </c>
      <c r="F59" s="275"/>
      <c r="G59" s="370">
        <f t="shared" si="13"/>
        <v>194</v>
      </c>
      <c r="H59" s="129"/>
      <c r="I59" s="547"/>
      <c r="J59" s="547"/>
      <c r="K59" s="499"/>
      <c r="L59" s="432"/>
      <c r="M59" s="432"/>
      <c r="N59" s="331"/>
      <c r="O59" s="762"/>
      <c r="P59" s="681"/>
      <c r="Q59" s="379"/>
      <c r="R59" s="379"/>
      <c r="S59" s="437"/>
      <c r="T59" s="437"/>
      <c r="U59" s="182"/>
      <c r="V59" s="499"/>
      <c r="W59" s="182"/>
      <c r="X59" s="566">
        <v>109</v>
      </c>
      <c r="Y59" s="182"/>
      <c r="Z59" s="182">
        <v>85</v>
      </c>
      <c r="AA59" s="59"/>
      <c r="AB59" s="121">
        <f t="shared" si="0"/>
        <v>0</v>
      </c>
      <c r="AC59" s="43">
        <f t="shared" si="1"/>
        <v>0</v>
      </c>
      <c r="AD59" s="39">
        <f t="shared" si="2"/>
        <v>0</v>
      </c>
      <c r="AE59" s="68">
        <f t="shared" si="3"/>
        <v>0</v>
      </c>
      <c r="AF59" s="67">
        <f t="shared" si="4"/>
        <v>0</v>
      </c>
      <c r="AG59" s="45">
        <f t="shared" si="5"/>
        <v>0</v>
      </c>
      <c r="AH59" s="69">
        <f t="shared" si="6"/>
        <v>0</v>
      </c>
      <c r="AI59" s="39">
        <f t="shared" si="7"/>
        <v>0</v>
      </c>
      <c r="AJ59" s="39">
        <f t="shared" si="11"/>
        <v>0</v>
      </c>
      <c r="AK59" s="43">
        <f t="shared" si="11"/>
        <v>0</v>
      </c>
      <c r="AL59" s="47">
        <f t="shared" si="11"/>
        <v>0</v>
      </c>
      <c r="AM59" s="39">
        <f t="shared" si="11"/>
        <v>109</v>
      </c>
      <c r="AN59" s="39">
        <f t="shared" si="11"/>
        <v>0</v>
      </c>
      <c r="AO59" s="56">
        <f t="shared" si="11"/>
        <v>85</v>
      </c>
      <c r="AP59" s="37"/>
      <c r="AQ59" s="37"/>
      <c r="AS59"/>
      <c r="AT59"/>
    </row>
    <row r="60" spans="1:46">
      <c r="A60" s="129">
        <f t="shared" si="9"/>
        <v>53</v>
      </c>
      <c r="B60" s="476" t="s">
        <v>915</v>
      </c>
      <c r="C60" s="477">
        <v>85402</v>
      </c>
      <c r="D60" s="444" t="s">
        <v>225</v>
      </c>
      <c r="E60" s="288" t="s">
        <v>0</v>
      </c>
      <c r="F60" s="288" t="s">
        <v>904</v>
      </c>
      <c r="G60" s="370">
        <f t="shared" si="13"/>
        <v>193</v>
      </c>
      <c r="H60" s="129">
        <v>59</v>
      </c>
      <c r="I60" s="547"/>
      <c r="J60" s="547"/>
      <c r="K60" s="499"/>
      <c r="L60" s="432"/>
      <c r="M60" s="432"/>
      <c r="N60" s="331"/>
      <c r="O60" s="763"/>
      <c r="P60" s="681"/>
      <c r="Q60" s="379"/>
      <c r="R60" s="379"/>
      <c r="S60" s="437"/>
      <c r="T60" s="437"/>
      <c r="U60" s="182"/>
      <c r="V60" s="499">
        <v>65</v>
      </c>
      <c r="W60" s="182">
        <v>69</v>
      </c>
      <c r="X60" s="182"/>
      <c r="Y60" s="182"/>
      <c r="Z60" s="182"/>
      <c r="AA60" s="59"/>
      <c r="AB60" s="121">
        <f t="shared" si="0"/>
        <v>59</v>
      </c>
      <c r="AC60" s="43">
        <f t="shared" si="1"/>
        <v>0</v>
      </c>
      <c r="AD60" s="39">
        <f t="shared" si="2"/>
        <v>0</v>
      </c>
      <c r="AE60" s="68">
        <f t="shared" si="3"/>
        <v>0</v>
      </c>
      <c r="AF60" s="67">
        <f t="shared" si="4"/>
        <v>0</v>
      </c>
      <c r="AG60" s="45">
        <f t="shared" si="5"/>
        <v>0</v>
      </c>
      <c r="AH60" s="69">
        <f t="shared" si="6"/>
        <v>0</v>
      </c>
      <c r="AI60" s="39">
        <f t="shared" si="7"/>
        <v>0</v>
      </c>
      <c r="AJ60" s="39">
        <f t="shared" si="11"/>
        <v>0</v>
      </c>
      <c r="AK60" s="43">
        <f t="shared" si="11"/>
        <v>65</v>
      </c>
      <c r="AL60" s="47">
        <f t="shared" si="11"/>
        <v>69</v>
      </c>
      <c r="AM60" s="39">
        <f t="shared" si="11"/>
        <v>0</v>
      </c>
      <c r="AN60" s="39">
        <f t="shared" si="11"/>
        <v>0</v>
      </c>
      <c r="AO60" s="56">
        <f t="shared" si="11"/>
        <v>0</v>
      </c>
      <c r="AP60" s="37"/>
      <c r="AQ60" s="37"/>
      <c r="AS60"/>
      <c r="AT60"/>
    </row>
    <row r="61" spans="1:46">
      <c r="A61" s="129">
        <f t="shared" si="9"/>
        <v>54</v>
      </c>
      <c r="B61" s="475" t="s">
        <v>933</v>
      </c>
      <c r="C61" s="290">
        <v>69734</v>
      </c>
      <c r="D61" s="444" t="s">
        <v>128</v>
      </c>
      <c r="E61" s="288" t="s">
        <v>11</v>
      </c>
      <c r="F61" s="288"/>
      <c r="G61" s="370">
        <f t="shared" si="13"/>
        <v>193</v>
      </c>
      <c r="H61" s="129">
        <v>66</v>
      </c>
      <c r="I61" s="547"/>
      <c r="J61" s="547"/>
      <c r="K61" s="499"/>
      <c r="L61" s="432"/>
      <c r="M61" s="432"/>
      <c r="N61" s="331"/>
      <c r="O61" s="762"/>
      <c r="P61" s="681"/>
      <c r="Q61" s="354"/>
      <c r="R61" s="379"/>
      <c r="S61" s="432"/>
      <c r="T61" s="437"/>
      <c r="U61" s="129"/>
      <c r="V61" s="499">
        <v>52</v>
      </c>
      <c r="W61" s="182"/>
      <c r="X61" s="182">
        <v>49</v>
      </c>
      <c r="Y61" s="182"/>
      <c r="Z61" s="182">
        <v>75</v>
      </c>
      <c r="AA61" s="59"/>
      <c r="AB61" s="121">
        <f t="shared" si="0"/>
        <v>66</v>
      </c>
      <c r="AC61" s="43">
        <f t="shared" si="1"/>
        <v>0</v>
      </c>
      <c r="AD61" s="39">
        <f t="shared" si="2"/>
        <v>0</v>
      </c>
      <c r="AE61" s="68">
        <f t="shared" si="3"/>
        <v>0</v>
      </c>
      <c r="AF61" s="67">
        <f t="shared" si="4"/>
        <v>0</v>
      </c>
      <c r="AG61" s="45">
        <f t="shared" si="5"/>
        <v>0</v>
      </c>
      <c r="AH61" s="69">
        <f t="shared" si="6"/>
        <v>0</v>
      </c>
      <c r="AI61" s="39">
        <f t="shared" si="7"/>
        <v>0</v>
      </c>
      <c r="AJ61" s="39">
        <f t="shared" si="11"/>
        <v>0</v>
      </c>
      <c r="AK61" s="43">
        <f t="shared" si="11"/>
        <v>52</v>
      </c>
      <c r="AL61" s="47">
        <f t="shared" si="11"/>
        <v>0</v>
      </c>
      <c r="AM61" s="39">
        <f t="shared" si="11"/>
        <v>49</v>
      </c>
      <c r="AN61" s="39">
        <f t="shared" si="11"/>
        <v>0</v>
      </c>
      <c r="AO61" s="56">
        <f t="shared" si="11"/>
        <v>75</v>
      </c>
      <c r="AP61" s="37"/>
      <c r="AQ61" s="37"/>
      <c r="AS61"/>
      <c r="AT61"/>
    </row>
    <row r="62" spans="1:46">
      <c r="A62" s="129">
        <f t="shared" si="9"/>
        <v>55</v>
      </c>
      <c r="B62" s="418" t="s">
        <v>754</v>
      </c>
      <c r="C62" s="430" t="s">
        <v>756</v>
      </c>
      <c r="D62" s="419" t="s">
        <v>755</v>
      </c>
      <c r="E62" s="129" t="s">
        <v>39</v>
      </c>
      <c r="F62" s="129"/>
      <c r="G62" s="370">
        <f t="shared" si="13"/>
        <v>189</v>
      </c>
      <c r="H62" s="129"/>
      <c r="I62" s="547"/>
      <c r="J62" s="547"/>
      <c r="K62" s="499"/>
      <c r="L62" s="432"/>
      <c r="M62" s="674"/>
      <c r="N62" s="318"/>
      <c r="O62" s="762">
        <v>91</v>
      </c>
      <c r="P62" s="681">
        <v>64</v>
      </c>
      <c r="Q62" s="354"/>
      <c r="R62" s="379"/>
      <c r="S62" s="432">
        <v>86</v>
      </c>
      <c r="T62" s="437">
        <v>98</v>
      </c>
      <c r="U62" s="182"/>
      <c r="V62" s="499"/>
      <c r="W62" s="182"/>
      <c r="X62" s="182"/>
      <c r="Y62" s="182"/>
      <c r="Z62" s="182"/>
      <c r="AA62" s="59"/>
      <c r="AB62" s="121">
        <f t="shared" si="0"/>
        <v>0</v>
      </c>
      <c r="AC62" s="43">
        <f t="shared" si="1"/>
        <v>0</v>
      </c>
      <c r="AD62" s="39">
        <f t="shared" si="2"/>
        <v>0</v>
      </c>
      <c r="AE62" s="68">
        <f t="shared" si="3"/>
        <v>0</v>
      </c>
      <c r="AF62" s="67">
        <f t="shared" si="4"/>
        <v>0</v>
      </c>
      <c r="AG62" s="45">
        <f t="shared" si="5"/>
        <v>91</v>
      </c>
      <c r="AH62" s="69">
        <f t="shared" si="6"/>
        <v>0</v>
      </c>
      <c r="AI62" s="39">
        <f t="shared" si="7"/>
        <v>98</v>
      </c>
      <c r="AJ62" s="39">
        <f t="shared" si="11"/>
        <v>0</v>
      </c>
      <c r="AK62" s="43">
        <f t="shared" si="11"/>
        <v>0</v>
      </c>
      <c r="AL62" s="47">
        <f t="shared" si="11"/>
        <v>0</v>
      </c>
      <c r="AM62" s="39">
        <f t="shared" si="11"/>
        <v>0</v>
      </c>
      <c r="AN62" s="39">
        <f t="shared" si="11"/>
        <v>0</v>
      </c>
      <c r="AO62" s="56">
        <f t="shared" si="11"/>
        <v>0</v>
      </c>
      <c r="AP62" s="37"/>
      <c r="AQ62" s="37"/>
      <c r="AS62"/>
    </row>
    <row r="63" spans="1:46">
      <c r="A63" s="129">
        <f t="shared" si="9"/>
        <v>56</v>
      </c>
      <c r="B63" s="450" t="s">
        <v>1311</v>
      </c>
      <c r="C63" s="597">
        <v>65617</v>
      </c>
      <c r="D63" s="451" t="s">
        <v>808</v>
      </c>
      <c r="E63" s="451" t="s">
        <v>67</v>
      </c>
      <c r="F63" s="451"/>
      <c r="G63" s="370">
        <f t="shared" si="13"/>
        <v>189</v>
      </c>
      <c r="H63" s="129"/>
      <c r="I63" s="547"/>
      <c r="J63" s="547"/>
      <c r="K63" s="499"/>
      <c r="L63" s="432"/>
      <c r="M63" s="674"/>
      <c r="N63" s="331"/>
      <c r="O63" s="762"/>
      <c r="P63" s="681"/>
      <c r="Q63" s="379"/>
      <c r="R63" s="379">
        <v>81</v>
      </c>
      <c r="S63" s="437"/>
      <c r="T63" s="437"/>
      <c r="U63" s="129">
        <v>108</v>
      </c>
      <c r="V63" s="499"/>
      <c r="W63" s="182"/>
      <c r="X63" s="182"/>
      <c r="Y63" s="182"/>
      <c r="Z63" s="182"/>
      <c r="AA63" s="59"/>
      <c r="AB63" s="121">
        <f t="shared" si="0"/>
        <v>0</v>
      </c>
      <c r="AC63" s="43">
        <f t="shared" si="1"/>
        <v>0</v>
      </c>
      <c r="AD63" s="39">
        <f t="shared" si="2"/>
        <v>0</v>
      </c>
      <c r="AE63" s="68">
        <f t="shared" si="3"/>
        <v>0</v>
      </c>
      <c r="AF63" s="67">
        <f t="shared" si="4"/>
        <v>0</v>
      </c>
      <c r="AG63" s="45">
        <f t="shared" si="5"/>
        <v>0</v>
      </c>
      <c r="AH63" s="69">
        <f t="shared" si="6"/>
        <v>81</v>
      </c>
      <c r="AI63" s="39">
        <f t="shared" si="7"/>
        <v>0</v>
      </c>
      <c r="AJ63" s="39">
        <f t="shared" si="11"/>
        <v>108</v>
      </c>
      <c r="AK63" s="43">
        <f t="shared" si="11"/>
        <v>0</v>
      </c>
      <c r="AL63" s="47">
        <f t="shared" si="11"/>
        <v>0</v>
      </c>
      <c r="AM63" s="39">
        <f t="shared" si="11"/>
        <v>0</v>
      </c>
      <c r="AN63" s="39">
        <f t="shared" si="11"/>
        <v>0</v>
      </c>
      <c r="AO63" s="56">
        <f t="shared" si="11"/>
        <v>0</v>
      </c>
      <c r="AP63" s="37"/>
      <c r="AQ63" s="37"/>
      <c r="AS63"/>
    </row>
    <row r="64" spans="1:46">
      <c r="A64" s="129">
        <f t="shared" si="9"/>
        <v>57</v>
      </c>
      <c r="B64" s="514" t="s">
        <v>1049</v>
      </c>
      <c r="C64" s="344" t="s">
        <v>1050</v>
      </c>
      <c r="D64" s="275" t="s">
        <v>1051</v>
      </c>
      <c r="E64" s="275" t="s">
        <v>12</v>
      </c>
      <c r="F64" s="275"/>
      <c r="G64" s="370">
        <f t="shared" si="13"/>
        <v>189</v>
      </c>
      <c r="H64" s="129"/>
      <c r="I64" s="545"/>
      <c r="J64" s="545">
        <v>98</v>
      </c>
      <c r="K64" s="499"/>
      <c r="L64" s="432"/>
      <c r="M64" s="432"/>
      <c r="N64" s="331"/>
      <c r="O64" s="762"/>
      <c r="P64" s="681"/>
      <c r="Q64" s="354"/>
      <c r="R64" s="379"/>
      <c r="S64" s="437"/>
      <c r="T64" s="437">
        <v>91</v>
      </c>
      <c r="U64" s="129"/>
      <c r="V64" s="499"/>
      <c r="W64" s="182"/>
      <c r="X64" s="182"/>
      <c r="Y64" s="182"/>
      <c r="Z64" s="182"/>
      <c r="AA64" s="59"/>
      <c r="AB64" s="121">
        <f t="shared" si="0"/>
        <v>0</v>
      </c>
      <c r="AC64" s="43">
        <f t="shared" si="1"/>
        <v>98</v>
      </c>
      <c r="AD64" s="39">
        <f t="shared" si="2"/>
        <v>0</v>
      </c>
      <c r="AE64" s="68">
        <f t="shared" si="3"/>
        <v>0</v>
      </c>
      <c r="AF64" s="67">
        <f t="shared" si="4"/>
        <v>0</v>
      </c>
      <c r="AG64" s="45">
        <f t="shared" si="5"/>
        <v>0</v>
      </c>
      <c r="AH64" s="69">
        <f t="shared" si="6"/>
        <v>0</v>
      </c>
      <c r="AI64" s="39">
        <f t="shared" si="7"/>
        <v>91</v>
      </c>
      <c r="AJ64" s="39">
        <f t="shared" si="11"/>
        <v>0</v>
      </c>
      <c r="AK64" s="43">
        <f t="shared" si="11"/>
        <v>0</v>
      </c>
      <c r="AL64" s="47">
        <f t="shared" si="11"/>
        <v>0</v>
      </c>
      <c r="AM64" s="39">
        <f t="shared" si="11"/>
        <v>0</v>
      </c>
      <c r="AN64" s="39">
        <f t="shared" si="11"/>
        <v>0</v>
      </c>
      <c r="AO64" s="56">
        <f t="shared" si="11"/>
        <v>0</v>
      </c>
      <c r="AP64" s="37"/>
      <c r="AQ64" s="37"/>
      <c r="AS64"/>
    </row>
    <row r="65" spans="1:45">
      <c r="A65" s="129">
        <f t="shared" si="9"/>
        <v>58</v>
      </c>
      <c r="B65" s="472" t="s">
        <v>939</v>
      </c>
      <c r="C65" s="290">
        <v>84851</v>
      </c>
      <c r="D65" s="444" t="s">
        <v>941</v>
      </c>
      <c r="E65" s="473" t="s">
        <v>11</v>
      </c>
      <c r="F65" s="473" t="s">
        <v>904</v>
      </c>
      <c r="G65" s="370">
        <f t="shared" si="13"/>
        <v>188</v>
      </c>
      <c r="H65" s="129">
        <v>46</v>
      </c>
      <c r="I65" s="545"/>
      <c r="J65" s="547"/>
      <c r="K65" s="499"/>
      <c r="L65" s="432"/>
      <c r="M65" s="432"/>
      <c r="N65" s="331"/>
      <c r="O65" s="762"/>
      <c r="P65" s="681"/>
      <c r="Q65" s="354"/>
      <c r="R65" s="379"/>
      <c r="S65" s="437"/>
      <c r="T65" s="437"/>
      <c r="U65" s="129"/>
      <c r="V65" s="499">
        <v>74</v>
      </c>
      <c r="W65" s="182"/>
      <c r="X65" s="182">
        <v>55</v>
      </c>
      <c r="Y65" s="182"/>
      <c r="Z65" s="182">
        <v>59</v>
      </c>
      <c r="AA65" s="59"/>
      <c r="AB65" s="121">
        <f t="shared" si="0"/>
        <v>46</v>
      </c>
      <c r="AC65" s="43">
        <f t="shared" si="1"/>
        <v>0</v>
      </c>
      <c r="AD65" s="39">
        <f t="shared" si="2"/>
        <v>0</v>
      </c>
      <c r="AE65" s="68">
        <f t="shared" si="3"/>
        <v>0</v>
      </c>
      <c r="AF65" s="67">
        <f t="shared" si="4"/>
        <v>0</v>
      </c>
      <c r="AG65" s="45">
        <f t="shared" si="5"/>
        <v>0</v>
      </c>
      <c r="AH65" s="69">
        <f t="shared" si="6"/>
        <v>0</v>
      </c>
      <c r="AI65" s="39">
        <f t="shared" si="7"/>
        <v>0</v>
      </c>
      <c r="AJ65" s="39">
        <f t="shared" si="11"/>
        <v>0</v>
      </c>
      <c r="AK65" s="43">
        <f t="shared" si="11"/>
        <v>74</v>
      </c>
      <c r="AL65" s="47">
        <f t="shared" si="11"/>
        <v>0</v>
      </c>
      <c r="AM65" s="39">
        <f t="shared" si="11"/>
        <v>55</v>
      </c>
      <c r="AN65" s="39">
        <f t="shared" si="11"/>
        <v>0</v>
      </c>
      <c r="AO65" s="56">
        <f t="shared" si="11"/>
        <v>59</v>
      </c>
      <c r="AP65" s="37"/>
      <c r="AQ65" s="37"/>
      <c r="AS65"/>
    </row>
    <row r="66" spans="1:45">
      <c r="A66" s="129">
        <f t="shared" si="9"/>
        <v>59</v>
      </c>
      <c r="B66" s="214" t="s">
        <v>211</v>
      </c>
      <c r="C66" s="145">
        <v>85481</v>
      </c>
      <c r="D66" s="161" t="s">
        <v>212</v>
      </c>
      <c r="E66" s="185" t="s">
        <v>13</v>
      </c>
      <c r="F66" s="185"/>
      <c r="G66" s="370">
        <f t="shared" si="13"/>
        <v>186</v>
      </c>
      <c r="H66" s="129">
        <v>103</v>
      </c>
      <c r="I66" s="547"/>
      <c r="J66" s="547"/>
      <c r="K66" s="499"/>
      <c r="L66" s="432"/>
      <c r="M66" s="432"/>
      <c r="N66" s="331"/>
      <c r="O66" s="762"/>
      <c r="P66" s="681"/>
      <c r="Q66" s="354"/>
      <c r="R66" s="379"/>
      <c r="S66" s="437"/>
      <c r="T66" s="437"/>
      <c r="U66" s="182"/>
      <c r="V66" s="499"/>
      <c r="W66" s="182">
        <v>83</v>
      </c>
      <c r="X66" s="182"/>
      <c r="Y66" s="182"/>
      <c r="Z66" s="182"/>
      <c r="AA66" s="59"/>
      <c r="AB66" s="121">
        <f t="shared" si="0"/>
        <v>103</v>
      </c>
      <c r="AC66" s="43">
        <f t="shared" si="1"/>
        <v>0</v>
      </c>
      <c r="AD66" s="39">
        <f t="shared" si="2"/>
        <v>0</v>
      </c>
      <c r="AE66" s="68">
        <f t="shared" si="3"/>
        <v>0</v>
      </c>
      <c r="AF66" s="67">
        <f t="shared" si="4"/>
        <v>0</v>
      </c>
      <c r="AG66" s="45">
        <f t="shared" si="5"/>
        <v>0</v>
      </c>
      <c r="AH66" s="69">
        <f t="shared" si="6"/>
        <v>0</v>
      </c>
      <c r="AI66" s="39">
        <f t="shared" si="7"/>
        <v>0</v>
      </c>
      <c r="AJ66" s="39">
        <f t="shared" si="11"/>
        <v>0</v>
      </c>
      <c r="AK66" s="43">
        <f t="shared" si="11"/>
        <v>0</v>
      </c>
      <c r="AL66" s="47">
        <f t="shared" si="11"/>
        <v>83</v>
      </c>
      <c r="AM66" s="39">
        <f t="shared" si="11"/>
        <v>0</v>
      </c>
      <c r="AN66" s="39">
        <f t="shared" si="11"/>
        <v>0</v>
      </c>
      <c r="AO66" s="56">
        <f t="shared" si="11"/>
        <v>0</v>
      </c>
      <c r="AP66" s="37"/>
      <c r="AQ66" s="37"/>
      <c r="AS66"/>
    </row>
    <row r="67" spans="1:45">
      <c r="A67" s="129">
        <f t="shared" si="9"/>
        <v>60</v>
      </c>
      <c r="B67" s="563" t="s">
        <v>1207</v>
      </c>
      <c r="C67" s="419" t="s">
        <v>1208</v>
      </c>
      <c r="D67" s="419" t="s">
        <v>943</v>
      </c>
      <c r="E67" s="564" t="s">
        <v>11</v>
      </c>
      <c r="F67" s="275"/>
      <c r="G67" s="370">
        <f t="shared" si="13"/>
        <v>185</v>
      </c>
      <c r="H67" s="129"/>
      <c r="I67" s="547"/>
      <c r="J67" s="547"/>
      <c r="K67" s="499"/>
      <c r="L67" s="432"/>
      <c r="M67" s="432"/>
      <c r="N67" s="331"/>
      <c r="O67" s="762"/>
      <c r="P67" s="681"/>
      <c r="Q67" s="379"/>
      <c r="R67" s="379"/>
      <c r="S67" s="437"/>
      <c r="T67" s="437"/>
      <c r="U67" s="182"/>
      <c r="V67" s="499">
        <v>57</v>
      </c>
      <c r="W67" s="182"/>
      <c r="X67" s="140">
        <v>67</v>
      </c>
      <c r="Y67" s="182"/>
      <c r="Z67" s="182">
        <v>61</v>
      </c>
      <c r="AA67" s="59"/>
      <c r="AB67" s="121">
        <f t="shared" si="0"/>
        <v>0</v>
      </c>
      <c r="AC67" s="43">
        <f t="shared" si="1"/>
        <v>0</v>
      </c>
      <c r="AD67" s="39">
        <f t="shared" si="2"/>
        <v>0</v>
      </c>
      <c r="AE67" s="68">
        <f t="shared" si="3"/>
        <v>0</v>
      </c>
      <c r="AF67" s="67">
        <f t="shared" si="4"/>
        <v>0</v>
      </c>
      <c r="AG67" s="45">
        <f t="shared" si="5"/>
        <v>0</v>
      </c>
      <c r="AH67" s="69">
        <f t="shared" si="6"/>
        <v>0</v>
      </c>
      <c r="AI67" s="39">
        <f t="shared" si="7"/>
        <v>0</v>
      </c>
      <c r="AJ67" s="39">
        <f t="shared" si="11"/>
        <v>0</v>
      </c>
      <c r="AK67" s="43">
        <f t="shared" si="11"/>
        <v>57</v>
      </c>
      <c r="AL67" s="47">
        <f t="shared" si="11"/>
        <v>0</v>
      </c>
      <c r="AM67" s="39">
        <f t="shared" si="11"/>
        <v>67</v>
      </c>
      <c r="AN67" s="39">
        <f t="shared" si="11"/>
        <v>0</v>
      </c>
      <c r="AO67" s="56">
        <f t="shared" si="11"/>
        <v>61</v>
      </c>
      <c r="AP67" s="37"/>
      <c r="AQ67" s="37"/>
      <c r="AS67"/>
    </row>
    <row r="68" spans="1:45">
      <c r="A68" s="129">
        <f t="shared" si="9"/>
        <v>61</v>
      </c>
      <c r="B68" s="514" t="s">
        <v>1054</v>
      </c>
      <c r="C68" s="275">
        <v>72018</v>
      </c>
      <c r="D68" s="275">
        <v>2525</v>
      </c>
      <c r="E68" s="275" t="s">
        <v>52</v>
      </c>
      <c r="F68" s="275"/>
      <c r="G68" s="370">
        <f t="shared" si="13"/>
        <v>185</v>
      </c>
      <c r="H68" s="129"/>
      <c r="I68" s="547">
        <v>63</v>
      </c>
      <c r="J68" s="545">
        <v>67</v>
      </c>
      <c r="K68" s="499"/>
      <c r="L68" s="432"/>
      <c r="M68" s="674"/>
      <c r="N68" s="331"/>
      <c r="O68" s="762">
        <v>118</v>
      </c>
      <c r="P68" s="681"/>
      <c r="Q68" s="379"/>
      <c r="R68" s="379"/>
      <c r="S68" s="437"/>
      <c r="T68" s="437"/>
      <c r="U68" s="129"/>
      <c r="V68" s="499"/>
      <c r="W68" s="182"/>
      <c r="X68" s="182"/>
      <c r="Y68" s="182"/>
      <c r="Z68" s="182"/>
      <c r="AA68" s="59"/>
      <c r="AB68" s="121">
        <f t="shared" si="0"/>
        <v>0</v>
      </c>
      <c r="AC68" s="43">
        <f t="shared" si="1"/>
        <v>67</v>
      </c>
      <c r="AD68" s="39">
        <f t="shared" si="2"/>
        <v>0</v>
      </c>
      <c r="AE68" s="68">
        <f t="shared" si="3"/>
        <v>0</v>
      </c>
      <c r="AF68" s="67">
        <f t="shared" si="4"/>
        <v>0</v>
      </c>
      <c r="AG68" s="45">
        <f t="shared" si="5"/>
        <v>118</v>
      </c>
      <c r="AH68" s="69">
        <f t="shared" si="6"/>
        <v>0</v>
      </c>
      <c r="AI68" s="39">
        <f t="shared" si="7"/>
        <v>0</v>
      </c>
      <c r="AJ68" s="39">
        <f t="shared" si="11"/>
        <v>0</v>
      </c>
      <c r="AK68" s="43">
        <f t="shared" si="11"/>
        <v>0</v>
      </c>
      <c r="AL68" s="47">
        <f t="shared" si="11"/>
        <v>0</v>
      </c>
      <c r="AM68" s="39">
        <f t="shared" si="11"/>
        <v>0</v>
      </c>
      <c r="AN68" s="39">
        <f t="shared" si="11"/>
        <v>0</v>
      </c>
      <c r="AO68" s="56">
        <f t="shared" si="11"/>
        <v>0</v>
      </c>
      <c r="AP68" s="37"/>
      <c r="AQ68" s="37"/>
      <c r="AS68"/>
    </row>
    <row r="69" spans="1:45">
      <c r="A69" s="129">
        <f t="shared" si="9"/>
        <v>62</v>
      </c>
      <c r="B69" s="360" t="s">
        <v>369</v>
      </c>
      <c r="C69" s="229">
        <v>76181</v>
      </c>
      <c r="D69" s="231" t="s">
        <v>370</v>
      </c>
      <c r="E69" s="129" t="s">
        <v>0</v>
      </c>
      <c r="F69" s="129"/>
      <c r="G69" s="370">
        <f t="shared" si="13"/>
        <v>184</v>
      </c>
      <c r="H69" s="129">
        <v>78</v>
      </c>
      <c r="I69" s="547"/>
      <c r="J69" s="547"/>
      <c r="K69" s="506"/>
      <c r="L69" s="432">
        <v>48</v>
      </c>
      <c r="M69" s="432"/>
      <c r="N69" s="331"/>
      <c r="O69" s="762"/>
      <c r="P69" s="681">
        <v>58</v>
      </c>
      <c r="Q69" s="354">
        <v>47</v>
      </c>
      <c r="R69" s="379"/>
      <c r="S69" s="437"/>
      <c r="T69" s="437"/>
      <c r="U69" s="182"/>
      <c r="V69" s="499"/>
      <c r="W69" s="182"/>
      <c r="X69" s="182"/>
      <c r="Y69" s="182"/>
      <c r="Z69" s="182"/>
      <c r="AA69" s="59"/>
      <c r="AB69" s="120">
        <f t="shared" si="0"/>
        <v>78</v>
      </c>
      <c r="AC69" s="43">
        <f t="shared" si="1"/>
        <v>0</v>
      </c>
      <c r="AD69" s="39">
        <f t="shared" si="2"/>
        <v>0</v>
      </c>
      <c r="AE69" s="68">
        <f t="shared" si="3"/>
        <v>48</v>
      </c>
      <c r="AF69" s="67">
        <f t="shared" si="4"/>
        <v>0</v>
      </c>
      <c r="AG69" s="45">
        <f t="shared" si="5"/>
        <v>58</v>
      </c>
      <c r="AH69" s="69">
        <f t="shared" si="6"/>
        <v>47</v>
      </c>
      <c r="AI69" s="39">
        <f t="shared" si="7"/>
        <v>0</v>
      </c>
      <c r="AJ69" s="39">
        <f t="shared" si="11"/>
        <v>0</v>
      </c>
      <c r="AK69" s="43">
        <f t="shared" si="11"/>
        <v>0</v>
      </c>
      <c r="AL69" s="47">
        <f t="shared" si="11"/>
        <v>0</v>
      </c>
      <c r="AM69" s="39">
        <f t="shared" si="11"/>
        <v>0</v>
      </c>
      <c r="AN69" s="39">
        <f t="shared" si="11"/>
        <v>0</v>
      </c>
      <c r="AO69" s="56">
        <f t="shared" si="11"/>
        <v>0</v>
      </c>
      <c r="AP69" s="37"/>
      <c r="AQ69" s="37"/>
      <c r="AS69"/>
    </row>
    <row r="70" spans="1:45">
      <c r="A70" s="129">
        <f t="shared" si="9"/>
        <v>63</v>
      </c>
      <c r="B70" s="404" t="s">
        <v>717</v>
      </c>
      <c r="C70" s="400">
        <v>62076</v>
      </c>
      <c r="D70" s="405" t="s">
        <v>438</v>
      </c>
      <c r="E70" s="406" t="s">
        <v>12</v>
      </c>
      <c r="F70" s="406"/>
      <c r="G70" s="370">
        <f t="shared" si="13"/>
        <v>181</v>
      </c>
      <c r="H70" s="129"/>
      <c r="I70" s="547">
        <v>67</v>
      </c>
      <c r="J70" s="547"/>
      <c r="K70" s="506"/>
      <c r="L70" s="432"/>
      <c r="M70" s="674"/>
      <c r="N70" s="331"/>
      <c r="O70" s="762"/>
      <c r="P70" s="681"/>
      <c r="Q70" s="354"/>
      <c r="R70" s="379"/>
      <c r="S70" s="432">
        <v>77</v>
      </c>
      <c r="T70" s="437">
        <v>114</v>
      </c>
      <c r="U70" s="182"/>
      <c r="V70" s="499"/>
      <c r="W70" s="182"/>
      <c r="X70" s="182"/>
      <c r="Y70" s="182"/>
      <c r="Z70" s="182"/>
      <c r="AA70" s="59"/>
      <c r="AB70" s="120">
        <f t="shared" si="0"/>
        <v>0</v>
      </c>
      <c r="AC70" s="43">
        <f t="shared" si="1"/>
        <v>67</v>
      </c>
      <c r="AD70" s="39">
        <f t="shared" si="2"/>
        <v>0</v>
      </c>
      <c r="AE70" s="68">
        <f t="shared" si="3"/>
        <v>0</v>
      </c>
      <c r="AF70" s="67">
        <f t="shared" si="4"/>
        <v>0</v>
      </c>
      <c r="AG70" s="45">
        <f t="shared" si="5"/>
        <v>0</v>
      </c>
      <c r="AH70" s="69">
        <f t="shared" si="6"/>
        <v>0</v>
      </c>
      <c r="AI70" s="39">
        <f t="shared" si="7"/>
        <v>114</v>
      </c>
      <c r="AJ70" s="39">
        <f t="shared" si="11"/>
        <v>0</v>
      </c>
      <c r="AK70" s="43">
        <f t="shared" si="11"/>
        <v>0</v>
      </c>
      <c r="AL70" s="47">
        <f t="shared" si="11"/>
        <v>0</v>
      </c>
      <c r="AM70" s="39">
        <f t="shared" si="11"/>
        <v>0</v>
      </c>
      <c r="AN70" s="39">
        <f t="shared" si="11"/>
        <v>0</v>
      </c>
      <c r="AO70" s="56">
        <f t="shared" si="11"/>
        <v>0</v>
      </c>
      <c r="AP70" s="37"/>
      <c r="AQ70" s="37"/>
      <c r="AS70"/>
    </row>
    <row r="71" spans="1:45">
      <c r="A71" s="129">
        <f t="shared" si="9"/>
        <v>64</v>
      </c>
      <c r="B71" s="360" t="s">
        <v>418</v>
      </c>
      <c r="C71" s="229">
        <v>68469</v>
      </c>
      <c r="D71" s="231" t="s">
        <v>419</v>
      </c>
      <c r="E71" s="129" t="s">
        <v>39</v>
      </c>
      <c r="F71" s="129"/>
      <c r="G71" s="370">
        <f t="shared" si="13"/>
        <v>179</v>
      </c>
      <c r="H71" s="179"/>
      <c r="I71" s="547"/>
      <c r="J71" s="547"/>
      <c r="K71" s="506"/>
      <c r="L71" s="432">
        <v>64</v>
      </c>
      <c r="M71" s="432"/>
      <c r="N71" s="331"/>
      <c r="O71" s="762"/>
      <c r="P71" s="681">
        <v>71</v>
      </c>
      <c r="Q71" s="354"/>
      <c r="R71" s="379"/>
      <c r="S71" s="437"/>
      <c r="T71" s="437">
        <v>44</v>
      </c>
      <c r="U71" s="182"/>
      <c r="V71" s="499"/>
      <c r="W71" s="182"/>
      <c r="X71" s="182"/>
      <c r="Y71" s="182"/>
      <c r="Z71" s="182"/>
      <c r="AA71" s="59"/>
      <c r="AB71" s="120">
        <f t="shared" si="0"/>
        <v>0</v>
      </c>
      <c r="AC71" s="43">
        <f t="shared" si="1"/>
        <v>0</v>
      </c>
      <c r="AD71" s="39">
        <f t="shared" si="2"/>
        <v>0</v>
      </c>
      <c r="AE71" s="68">
        <f t="shared" si="3"/>
        <v>64</v>
      </c>
      <c r="AF71" s="67">
        <f t="shared" si="4"/>
        <v>0</v>
      </c>
      <c r="AG71" s="45">
        <f t="shared" si="5"/>
        <v>71</v>
      </c>
      <c r="AH71" s="69">
        <f t="shared" si="6"/>
        <v>0</v>
      </c>
      <c r="AI71" s="39">
        <f t="shared" si="7"/>
        <v>44</v>
      </c>
      <c r="AJ71" s="39">
        <f t="shared" si="11"/>
        <v>0</v>
      </c>
      <c r="AK71" s="43">
        <f t="shared" si="11"/>
        <v>0</v>
      </c>
      <c r="AL71" s="47">
        <f t="shared" si="11"/>
        <v>0</v>
      </c>
      <c r="AM71" s="39">
        <f t="shared" si="11"/>
        <v>0</v>
      </c>
      <c r="AN71" s="39">
        <f t="shared" si="11"/>
        <v>0</v>
      </c>
      <c r="AO71" s="56">
        <f t="shared" si="11"/>
        <v>0</v>
      </c>
      <c r="AP71" s="37"/>
      <c r="AQ71" s="37"/>
      <c r="AS71"/>
    </row>
    <row r="72" spans="1:45">
      <c r="A72" s="129">
        <f t="shared" si="9"/>
        <v>65</v>
      </c>
      <c r="B72" s="476" t="s">
        <v>985</v>
      </c>
      <c r="C72" s="477">
        <v>85401</v>
      </c>
      <c r="D72" s="444" t="s">
        <v>223</v>
      </c>
      <c r="E72" s="288" t="s">
        <v>0</v>
      </c>
      <c r="F72" s="288" t="s">
        <v>904</v>
      </c>
      <c r="G72" s="370">
        <f t="shared" si="13"/>
        <v>178</v>
      </c>
      <c r="H72" s="129">
        <v>67</v>
      </c>
      <c r="I72" s="547"/>
      <c r="J72" s="547"/>
      <c r="K72" s="499"/>
      <c r="L72" s="432"/>
      <c r="M72" s="674"/>
      <c r="N72" s="331"/>
      <c r="O72" s="762"/>
      <c r="P72" s="681"/>
      <c r="Q72" s="379"/>
      <c r="R72" s="379">
        <v>39</v>
      </c>
      <c r="S72" s="437"/>
      <c r="T72" s="437"/>
      <c r="U72" s="129"/>
      <c r="V72" s="499">
        <v>72</v>
      </c>
      <c r="W72" s="182"/>
      <c r="X72" s="182"/>
      <c r="Y72" s="182"/>
      <c r="Z72" s="182"/>
      <c r="AA72" s="59"/>
      <c r="AB72" s="120">
        <f t="shared" ref="AB72:AB135" si="14">H72</f>
        <v>67</v>
      </c>
      <c r="AC72" s="43">
        <f t="shared" ref="AC72:AC135" si="15">MAX(I72,J72)</f>
        <v>0</v>
      </c>
      <c r="AD72" s="39">
        <f t="shared" ref="AD72:AD135" si="16">K72</f>
        <v>0</v>
      </c>
      <c r="AE72" s="68">
        <f t="shared" ref="AE72:AE135" si="17">MAX(L72,M72)</f>
        <v>0</v>
      </c>
      <c r="AF72" s="67">
        <f t="shared" ref="AF72:AF135" si="18">N72</f>
        <v>0</v>
      </c>
      <c r="AG72" s="45">
        <f t="shared" ref="AG72:AG135" si="19">MAX(O72,P72)</f>
        <v>0</v>
      </c>
      <c r="AH72" s="69">
        <f t="shared" ref="AH72:AH135" si="20">MAX(Q72,R72)</f>
        <v>39</v>
      </c>
      <c r="AI72" s="39">
        <f t="shared" ref="AI72:AI135" si="21">MAX(S72,T72)</f>
        <v>0</v>
      </c>
      <c r="AJ72" s="39">
        <f t="shared" ref="AJ72:AO103" si="22">U72</f>
        <v>0</v>
      </c>
      <c r="AK72" s="43">
        <f t="shared" si="22"/>
        <v>72</v>
      </c>
      <c r="AL72" s="47">
        <f t="shared" si="22"/>
        <v>0</v>
      </c>
      <c r="AM72" s="39">
        <f t="shared" si="22"/>
        <v>0</v>
      </c>
      <c r="AN72" s="39">
        <f t="shared" si="22"/>
        <v>0</v>
      </c>
      <c r="AO72" s="56">
        <f t="shared" si="22"/>
        <v>0</v>
      </c>
      <c r="AP72" s="37"/>
      <c r="AQ72" s="37"/>
      <c r="AS72"/>
    </row>
    <row r="73" spans="1:45">
      <c r="A73" s="129">
        <f t="shared" si="9"/>
        <v>66</v>
      </c>
      <c r="B73" s="363" t="s">
        <v>612</v>
      </c>
      <c r="C73" s="344">
        <v>54213</v>
      </c>
      <c r="D73" s="344" t="s">
        <v>613</v>
      </c>
      <c r="E73" s="182" t="s">
        <v>10</v>
      </c>
      <c r="F73" s="182"/>
      <c r="G73" s="370">
        <f t="shared" si="13"/>
        <v>175</v>
      </c>
      <c r="H73" s="129"/>
      <c r="I73" s="547"/>
      <c r="J73" s="547"/>
      <c r="K73" s="506"/>
      <c r="L73" s="432"/>
      <c r="M73" s="432">
        <v>88</v>
      </c>
      <c r="N73" s="331"/>
      <c r="O73" s="762"/>
      <c r="P73" s="681"/>
      <c r="Q73" s="379">
        <v>74</v>
      </c>
      <c r="R73" s="379">
        <v>87</v>
      </c>
      <c r="S73" s="437"/>
      <c r="T73" s="437"/>
      <c r="U73" s="182"/>
      <c r="V73" s="499"/>
      <c r="W73" s="182"/>
      <c r="X73" s="182"/>
      <c r="Y73" s="182"/>
      <c r="Z73" s="182"/>
      <c r="AA73" s="59"/>
      <c r="AB73" s="120">
        <f t="shared" si="14"/>
        <v>0</v>
      </c>
      <c r="AC73" s="43">
        <f t="shared" si="15"/>
        <v>0</v>
      </c>
      <c r="AD73" s="39">
        <f t="shared" si="16"/>
        <v>0</v>
      </c>
      <c r="AE73" s="68">
        <f t="shared" si="17"/>
        <v>88</v>
      </c>
      <c r="AF73" s="67">
        <f t="shared" si="18"/>
        <v>0</v>
      </c>
      <c r="AG73" s="45">
        <f t="shared" si="19"/>
        <v>0</v>
      </c>
      <c r="AH73" s="69">
        <f t="shared" si="20"/>
        <v>87</v>
      </c>
      <c r="AI73" s="39">
        <f t="shared" si="21"/>
        <v>0</v>
      </c>
      <c r="AJ73" s="39">
        <f t="shared" si="22"/>
        <v>0</v>
      </c>
      <c r="AK73" s="43">
        <f t="shared" si="22"/>
        <v>0</v>
      </c>
      <c r="AL73" s="47">
        <f t="shared" si="22"/>
        <v>0</v>
      </c>
      <c r="AM73" s="39">
        <f t="shared" si="22"/>
        <v>0</v>
      </c>
      <c r="AN73" s="39">
        <f t="shared" si="22"/>
        <v>0</v>
      </c>
      <c r="AO73" s="56">
        <f t="shared" si="22"/>
        <v>0</v>
      </c>
      <c r="AP73" s="37"/>
      <c r="AQ73" s="37"/>
      <c r="AS73"/>
    </row>
    <row r="74" spans="1:45">
      <c r="A74" s="129">
        <f t="shared" ref="A74:A137" si="23">1+A73</f>
        <v>67</v>
      </c>
      <c r="B74" s="611" t="s">
        <v>900</v>
      </c>
      <c r="C74" s="349" t="s">
        <v>901</v>
      </c>
      <c r="D74" s="344">
        <v>516</v>
      </c>
      <c r="E74" s="182" t="s">
        <v>52</v>
      </c>
      <c r="F74" s="182"/>
      <c r="G74" s="370">
        <f t="shared" si="13"/>
        <v>174</v>
      </c>
      <c r="H74" s="129"/>
      <c r="I74" s="545"/>
      <c r="J74" s="547"/>
      <c r="K74" s="506"/>
      <c r="L74" s="432"/>
      <c r="M74" s="432"/>
      <c r="N74" s="331"/>
      <c r="O74" s="762"/>
      <c r="P74" s="681">
        <v>65</v>
      </c>
      <c r="Q74" s="379">
        <v>67</v>
      </c>
      <c r="R74" s="379"/>
      <c r="S74" s="437"/>
      <c r="T74" s="437">
        <v>42</v>
      </c>
      <c r="U74" s="182"/>
      <c r="V74" s="499"/>
      <c r="W74" s="182"/>
      <c r="X74" s="182"/>
      <c r="Y74" s="182"/>
      <c r="Z74" s="182"/>
      <c r="AA74" s="59"/>
      <c r="AB74" s="120">
        <f t="shared" si="14"/>
        <v>0</v>
      </c>
      <c r="AC74" s="43">
        <f t="shared" si="15"/>
        <v>0</v>
      </c>
      <c r="AD74" s="39">
        <f t="shared" si="16"/>
        <v>0</v>
      </c>
      <c r="AE74" s="68">
        <f t="shared" si="17"/>
        <v>0</v>
      </c>
      <c r="AF74" s="67">
        <f t="shared" si="18"/>
        <v>0</v>
      </c>
      <c r="AG74" s="45">
        <f t="shared" si="19"/>
        <v>65</v>
      </c>
      <c r="AH74" s="69">
        <f t="shared" si="20"/>
        <v>67</v>
      </c>
      <c r="AI74" s="39">
        <f t="shared" si="21"/>
        <v>42</v>
      </c>
      <c r="AJ74" s="39">
        <f t="shared" si="22"/>
        <v>0</v>
      </c>
      <c r="AK74" s="43">
        <f t="shared" si="22"/>
        <v>0</v>
      </c>
      <c r="AL74" s="47">
        <f t="shared" si="22"/>
        <v>0</v>
      </c>
      <c r="AM74" s="39">
        <f t="shared" si="22"/>
        <v>0</v>
      </c>
      <c r="AN74" s="39">
        <f t="shared" si="22"/>
        <v>0</v>
      </c>
      <c r="AO74" s="56">
        <f t="shared" si="22"/>
        <v>0</v>
      </c>
      <c r="AP74" s="37"/>
      <c r="AQ74" s="37"/>
      <c r="AS74"/>
    </row>
    <row r="75" spans="1:45">
      <c r="A75" s="129">
        <f t="shared" si="23"/>
        <v>68</v>
      </c>
      <c r="B75" s="313" t="s">
        <v>554</v>
      </c>
      <c r="C75" s="314">
        <v>67858</v>
      </c>
      <c r="D75" s="314" t="s">
        <v>372</v>
      </c>
      <c r="E75" s="129" t="s">
        <v>1</v>
      </c>
      <c r="F75" s="129" t="s">
        <v>904</v>
      </c>
      <c r="G75" s="370">
        <f t="shared" si="13"/>
        <v>173</v>
      </c>
      <c r="H75" s="129"/>
      <c r="I75" s="547"/>
      <c r="J75" s="547"/>
      <c r="K75" s="499"/>
      <c r="L75" s="432">
        <v>69</v>
      </c>
      <c r="M75" s="432"/>
      <c r="N75" s="318">
        <v>62</v>
      </c>
      <c r="O75" s="762"/>
      <c r="P75" s="681">
        <v>42</v>
      </c>
      <c r="Q75" s="354"/>
      <c r="R75" s="379"/>
      <c r="S75" s="438"/>
      <c r="T75" s="437"/>
      <c r="U75" s="182"/>
      <c r="V75" s="499"/>
      <c r="W75" s="182"/>
      <c r="X75" s="182"/>
      <c r="Y75" s="182"/>
      <c r="Z75" s="182"/>
      <c r="AA75" s="59"/>
      <c r="AB75" s="120">
        <f t="shared" si="14"/>
        <v>0</v>
      </c>
      <c r="AC75" s="43">
        <f t="shared" si="15"/>
        <v>0</v>
      </c>
      <c r="AD75" s="39">
        <f t="shared" si="16"/>
        <v>0</v>
      </c>
      <c r="AE75" s="68">
        <f t="shared" si="17"/>
        <v>69</v>
      </c>
      <c r="AF75" s="67">
        <f t="shared" si="18"/>
        <v>62</v>
      </c>
      <c r="AG75" s="45">
        <f t="shared" si="19"/>
        <v>42</v>
      </c>
      <c r="AH75" s="69">
        <f t="shared" si="20"/>
        <v>0</v>
      </c>
      <c r="AI75" s="39">
        <f t="shared" si="21"/>
        <v>0</v>
      </c>
      <c r="AJ75" s="39">
        <f t="shared" si="22"/>
        <v>0</v>
      </c>
      <c r="AK75" s="43">
        <f t="shared" si="22"/>
        <v>0</v>
      </c>
      <c r="AL75" s="47">
        <f t="shared" si="22"/>
        <v>0</v>
      </c>
      <c r="AM75" s="39">
        <f t="shared" si="22"/>
        <v>0</v>
      </c>
      <c r="AN75" s="39">
        <f t="shared" si="22"/>
        <v>0</v>
      </c>
      <c r="AO75" s="56">
        <f t="shared" si="22"/>
        <v>0</v>
      </c>
      <c r="AP75" s="37"/>
      <c r="AQ75" s="37"/>
      <c r="AS75"/>
    </row>
    <row r="76" spans="1:45">
      <c r="A76" s="129">
        <f t="shared" si="23"/>
        <v>69</v>
      </c>
      <c r="B76" s="272" t="s">
        <v>241</v>
      </c>
      <c r="C76" s="140">
        <v>22681</v>
      </c>
      <c r="D76" s="140">
        <v>1213</v>
      </c>
      <c r="E76" s="141" t="s">
        <v>11</v>
      </c>
      <c r="F76" s="141"/>
      <c r="G76" s="370">
        <f>ROUND(IF(COUNT(AB76:AQ76)&lt;=3,SUM(AB76:AQ76),SUM(LARGE(AB76:AQ76,1),LARGE(AB76:AQ76,2),LARGE(AB76:AQ76,3))),0)-K76</f>
        <v>173</v>
      </c>
      <c r="H76" s="129">
        <v>90</v>
      </c>
      <c r="I76" s="547"/>
      <c r="J76" s="547"/>
      <c r="K76" s="499">
        <v>51</v>
      </c>
      <c r="L76" s="432"/>
      <c r="M76" s="432"/>
      <c r="N76" s="331"/>
      <c r="O76" s="762"/>
      <c r="P76" s="681"/>
      <c r="Q76" s="354"/>
      <c r="R76" s="379"/>
      <c r="S76" s="437"/>
      <c r="T76" s="437"/>
      <c r="U76" s="182"/>
      <c r="V76" s="499">
        <v>83</v>
      </c>
      <c r="W76" s="182"/>
      <c r="X76" s="182"/>
      <c r="Y76" s="182"/>
      <c r="Z76" s="182"/>
      <c r="AA76" s="59"/>
      <c r="AB76" s="120">
        <f t="shared" si="14"/>
        <v>90</v>
      </c>
      <c r="AC76" s="43">
        <f t="shared" si="15"/>
        <v>0</v>
      </c>
      <c r="AD76" s="39">
        <f t="shared" si="16"/>
        <v>51</v>
      </c>
      <c r="AE76" s="68">
        <f t="shared" si="17"/>
        <v>0</v>
      </c>
      <c r="AF76" s="67">
        <f t="shared" si="18"/>
        <v>0</v>
      </c>
      <c r="AG76" s="45">
        <f t="shared" si="19"/>
        <v>0</v>
      </c>
      <c r="AH76" s="69">
        <f t="shared" si="20"/>
        <v>0</v>
      </c>
      <c r="AI76" s="39">
        <f t="shared" si="21"/>
        <v>0</v>
      </c>
      <c r="AJ76" s="39">
        <f t="shared" si="22"/>
        <v>0</v>
      </c>
      <c r="AK76" s="43">
        <f t="shared" si="22"/>
        <v>83</v>
      </c>
      <c r="AL76" s="47">
        <f t="shared" si="22"/>
        <v>0</v>
      </c>
      <c r="AM76" s="39">
        <f t="shared" si="22"/>
        <v>0</v>
      </c>
      <c r="AN76" s="39">
        <f t="shared" si="22"/>
        <v>0</v>
      </c>
      <c r="AO76" s="56">
        <f t="shared" si="22"/>
        <v>0</v>
      </c>
      <c r="AP76" s="37"/>
      <c r="AQ76" s="37"/>
      <c r="AS76"/>
    </row>
    <row r="77" spans="1:45">
      <c r="A77" s="129">
        <f t="shared" si="23"/>
        <v>70</v>
      </c>
      <c r="B77" s="272" t="s">
        <v>524</v>
      </c>
      <c r="C77" s="314">
        <v>30589</v>
      </c>
      <c r="D77" s="129" t="s">
        <v>358</v>
      </c>
      <c r="E77" s="129" t="s">
        <v>1</v>
      </c>
      <c r="F77" s="129" t="s">
        <v>904</v>
      </c>
      <c r="G77" s="370">
        <f>ROUND(IF(COUNT(AB77:AQ77)&lt;=3,SUM(AB77:AQ77),SUM(LARGE(AB77:AQ77,1),LARGE(AB77:AQ77,2),LARGE(AB77:AQ77,3))),0)</f>
        <v>171</v>
      </c>
      <c r="H77" s="129"/>
      <c r="I77" s="547"/>
      <c r="J77" s="547"/>
      <c r="K77" s="499"/>
      <c r="L77" s="432">
        <v>76</v>
      </c>
      <c r="M77" s="432"/>
      <c r="N77" s="318">
        <v>54</v>
      </c>
      <c r="O77" s="762"/>
      <c r="P77" s="681">
        <v>41</v>
      </c>
      <c r="Q77" s="354"/>
      <c r="R77" s="379"/>
      <c r="S77" s="437"/>
      <c r="T77" s="437"/>
      <c r="U77" s="182"/>
      <c r="V77" s="499"/>
      <c r="W77" s="182"/>
      <c r="X77" s="182"/>
      <c r="Y77" s="182"/>
      <c r="Z77" s="182"/>
      <c r="AA77" s="59"/>
      <c r="AB77" s="120">
        <f t="shared" si="14"/>
        <v>0</v>
      </c>
      <c r="AC77" s="43">
        <f t="shared" si="15"/>
        <v>0</v>
      </c>
      <c r="AD77" s="39">
        <f t="shared" si="16"/>
        <v>0</v>
      </c>
      <c r="AE77" s="68">
        <f t="shared" si="17"/>
        <v>76</v>
      </c>
      <c r="AF77" s="67">
        <f t="shared" si="18"/>
        <v>54</v>
      </c>
      <c r="AG77" s="45">
        <f t="shared" si="19"/>
        <v>41</v>
      </c>
      <c r="AH77" s="69">
        <f t="shared" si="20"/>
        <v>0</v>
      </c>
      <c r="AI77" s="39">
        <f t="shared" si="21"/>
        <v>0</v>
      </c>
      <c r="AJ77" s="39">
        <f t="shared" si="22"/>
        <v>0</v>
      </c>
      <c r="AK77" s="43">
        <f t="shared" si="22"/>
        <v>0</v>
      </c>
      <c r="AL77" s="47">
        <f t="shared" si="22"/>
        <v>0</v>
      </c>
      <c r="AM77" s="39">
        <f t="shared" si="22"/>
        <v>0</v>
      </c>
      <c r="AN77" s="39">
        <f t="shared" si="22"/>
        <v>0</v>
      </c>
      <c r="AO77" s="56">
        <f t="shared" si="22"/>
        <v>0</v>
      </c>
      <c r="AP77" s="37"/>
      <c r="AQ77" s="37"/>
      <c r="AS77"/>
    </row>
    <row r="78" spans="1:45">
      <c r="A78" s="129">
        <f t="shared" si="23"/>
        <v>71</v>
      </c>
      <c r="B78" s="363" t="s">
        <v>605</v>
      </c>
      <c r="C78" s="351" t="s">
        <v>352</v>
      </c>
      <c r="D78" s="351" t="s">
        <v>180</v>
      </c>
      <c r="E78" s="182" t="s">
        <v>0</v>
      </c>
      <c r="F78" s="182"/>
      <c r="G78" s="370">
        <f>ROUND(IF(COUNT(AB78:AO78)&lt;=3,SUM(AB78:AO78),SUM(LARGE(AB78:AO78,1),LARGE(AB78:AO78,2),LARGE(AB78:AO78,3))),0)</f>
        <v>170</v>
      </c>
      <c r="H78" s="129">
        <v>71</v>
      </c>
      <c r="I78" s="547"/>
      <c r="J78" s="547"/>
      <c r="K78" s="506"/>
      <c r="L78" s="432">
        <v>66</v>
      </c>
      <c r="M78" s="432">
        <v>39</v>
      </c>
      <c r="N78" s="318"/>
      <c r="O78" s="762"/>
      <c r="P78" s="681"/>
      <c r="Q78" s="379">
        <v>33</v>
      </c>
      <c r="R78" s="379"/>
      <c r="S78" s="437"/>
      <c r="T78" s="437"/>
      <c r="U78" s="182"/>
      <c r="V78" s="499"/>
      <c r="W78" s="182"/>
      <c r="X78" s="182"/>
      <c r="Y78" s="182"/>
      <c r="Z78" s="182"/>
      <c r="AA78" s="59"/>
      <c r="AB78" s="120">
        <f t="shared" si="14"/>
        <v>71</v>
      </c>
      <c r="AC78" s="43">
        <f t="shared" si="15"/>
        <v>0</v>
      </c>
      <c r="AD78" s="39">
        <f t="shared" si="16"/>
        <v>0</v>
      </c>
      <c r="AE78" s="68">
        <f t="shared" si="17"/>
        <v>66</v>
      </c>
      <c r="AF78" s="67">
        <f t="shared" si="18"/>
        <v>0</v>
      </c>
      <c r="AG78" s="45">
        <f t="shared" si="19"/>
        <v>0</v>
      </c>
      <c r="AH78" s="69">
        <f t="shared" si="20"/>
        <v>33</v>
      </c>
      <c r="AI78" s="39">
        <f t="shared" si="21"/>
        <v>0</v>
      </c>
      <c r="AJ78" s="39">
        <f t="shared" si="22"/>
        <v>0</v>
      </c>
      <c r="AK78" s="43">
        <f t="shared" si="22"/>
        <v>0</v>
      </c>
      <c r="AL78" s="47">
        <f t="shared" si="22"/>
        <v>0</v>
      </c>
      <c r="AM78" s="39">
        <f t="shared" si="22"/>
        <v>0</v>
      </c>
      <c r="AN78" s="39">
        <f t="shared" si="22"/>
        <v>0</v>
      </c>
      <c r="AO78" s="56">
        <f t="shared" si="22"/>
        <v>0</v>
      </c>
      <c r="AP78" s="37"/>
      <c r="AQ78" s="37"/>
      <c r="AS78"/>
    </row>
    <row r="79" spans="1:45">
      <c r="A79" s="129">
        <f t="shared" si="23"/>
        <v>72</v>
      </c>
      <c r="B79" s="272" t="s">
        <v>525</v>
      </c>
      <c r="C79" s="314">
        <v>69098</v>
      </c>
      <c r="D79" s="314" t="s">
        <v>422</v>
      </c>
      <c r="E79" s="129" t="s">
        <v>1</v>
      </c>
      <c r="F79" s="129"/>
      <c r="G79" s="370">
        <f>ROUND(IF(COUNT(AB79:AO79)&lt;=3,SUM(AB79:AO79),SUM(LARGE(AB79:AO79,1),LARGE(AB79:AO79,2),LARGE(AB79:AO79,3))),0)</f>
        <v>169</v>
      </c>
      <c r="H79" s="129"/>
      <c r="I79" s="547"/>
      <c r="J79" s="547"/>
      <c r="K79" s="506"/>
      <c r="L79" s="432">
        <v>48</v>
      </c>
      <c r="M79" s="432"/>
      <c r="N79" s="318">
        <v>79</v>
      </c>
      <c r="O79" s="762">
        <v>42</v>
      </c>
      <c r="P79" s="681">
        <v>36</v>
      </c>
      <c r="Q79" s="354"/>
      <c r="R79" s="379"/>
      <c r="S79" s="437"/>
      <c r="T79" s="437"/>
      <c r="U79" s="182"/>
      <c r="V79" s="499"/>
      <c r="W79" s="182"/>
      <c r="X79" s="182"/>
      <c r="Y79" s="182"/>
      <c r="Z79" s="182"/>
      <c r="AA79" s="59"/>
      <c r="AB79" s="120">
        <f t="shared" si="14"/>
        <v>0</v>
      </c>
      <c r="AC79" s="43">
        <f t="shared" si="15"/>
        <v>0</v>
      </c>
      <c r="AD79" s="39">
        <f t="shared" si="16"/>
        <v>0</v>
      </c>
      <c r="AE79" s="68">
        <f t="shared" si="17"/>
        <v>48</v>
      </c>
      <c r="AF79" s="67">
        <f t="shared" si="18"/>
        <v>79</v>
      </c>
      <c r="AG79" s="45">
        <f t="shared" si="19"/>
        <v>42</v>
      </c>
      <c r="AH79" s="69">
        <f t="shared" si="20"/>
        <v>0</v>
      </c>
      <c r="AI79" s="39">
        <f t="shared" si="21"/>
        <v>0</v>
      </c>
      <c r="AJ79" s="39">
        <f t="shared" si="22"/>
        <v>0</v>
      </c>
      <c r="AK79" s="43">
        <f t="shared" si="22"/>
        <v>0</v>
      </c>
      <c r="AL79" s="47">
        <f t="shared" si="22"/>
        <v>0</v>
      </c>
      <c r="AM79" s="39">
        <f t="shared" si="22"/>
        <v>0</v>
      </c>
      <c r="AN79" s="39">
        <f t="shared" si="22"/>
        <v>0</v>
      </c>
      <c r="AO79" s="56">
        <f t="shared" si="22"/>
        <v>0</v>
      </c>
      <c r="AP79" s="37"/>
      <c r="AQ79" s="37"/>
      <c r="AS79"/>
    </row>
    <row r="80" spans="1:45">
      <c r="A80" s="129">
        <f t="shared" si="23"/>
        <v>73</v>
      </c>
      <c r="B80" s="178" t="s">
        <v>1154</v>
      </c>
      <c r="C80" s="129">
        <v>79001</v>
      </c>
      <c r="D80" s="129" t="s">
        <v>882</v>
      </c>
      <c r="E80" s="129" t="s">
        <v>39</v>
      </c>
      <c r="F80" s="129" t="s">
        <v>904</v>
      </c>
      <c r="G80" s="370">
        <f>ROUND(IF(COUNT(AB80:AQ80)&lt;=3,SUM(AB80:AQ80),SUM(LARGE(AB80:AQ80,1),LARGE(AB80:AQ80,2),LARGE(AB80:AQ80,3))),0)</f>
        <v>167</v>
      </c>
      <c r="H80" s="129"/>
      <c r="I80" s="547"/>
      <c r="J80" s="547"/>
      <c r="K80" s="499"/>
      <c r="L80" s="432"/>
      <c r="M80" s="432"/>
      <c r="N80" s="331"/>
      <c r="O80" s="763">
        <v>55</v>
      </c>
      <c r="P80" s="681">
        <v>36</v>
      </c>
      <c r="Q80" s="379"/>
      <c r="R80" s="379"/>
      <c r="S80" s="437"/>
      <c r="T80" s="437">
        <v>112</v>
      </c>
      <c r="U80" s="182"/>
      <c r="V80" s="499"/>
      <c r="W80" s="182"/>
      <c r="X80" s="182"/>
      <c r="Y80" s="182"/>
      <c r="Z80" s="182"/>
      <c r="AA80" s="59"/>
      <c r="AB80" s="120">
        <f t="shared" si="14"/>
        <v>0</v>
      </c>
      <c r="AC80" s="43">
        <f t="shared" si="15"/>
        <v>0</v>
      </c>
      <c r="AD80" s="39">
        <f t="shared" si="16"/>
        <v>0</v>
      </c>
      <c r="AE80" s="68">
        <f t="shared" si="17"/>
        <v>0</v>
      </c>
      <c r="AF80" s="67">
        <f t="shared" si="18"/>
        <v>0</v>
      </c>
      <c r="AG80" s="45">
        <f t="shared" si="19"/>
        <v>55</v>
      </c>
      <c r="AH80" s="69">
        <f t="shared" si="20"/>
        <v>0</v>
      </c>
      <c r="AI80" s="39">
        <f t="shared" si="21"/>
        <v>112</v>
      </c>
      <c r="AJ80" s="39">
        <f t="shared" si="22"/>
        <v>0</v>
      </c>
      <c r="AK80" s="43">
        <f t="shared" si="22"/>
        <v>0</v>
      </c>
      <c r="AL80" s="47">
        <f t="shared" si="22"/>
        <v>0</v>
      </c>
      <c r="AM80" s="39">
        <f t="shared" si="22"/>
        <v>0</v>
      </c>
      <c r="AN80" s="39">
        <f t="shared" si="22"/>
        <v>0</v>
      </c>
      <c r="AO80" s="56">
        <f t="shared" si="22"/>
        <v>0</v>
      </c>
      <c r="AP80" s="37"/>
      <c r="AQ80" s="37"/>
      <c r="AS80"/>
    </row>
    <row r="81" spans="1:45">
      <c r="A81" s="129">
        <f t="shared" si="23"/>
        <v>74</v>
      </c>
      <c r="B81" s="455" t="s">
        <v>1015</v>
      </c>
      <c r="C81" s="451">
        <v>17849</v>
      </c>
      <c r="D81" s="451" t="s">
        <v>831</v>
      </c>
      <c r="E81" s="451" t="s">
        <v>81</v>
      </c>
      <c r="F81" s="451"/>
      <c r="G81" s="370">
        <f>ROUND(IF(COUNT(AB81:AQ81)&lt;=3,SUM(AB81:AQ81),SUM(LARGE(AB81:AQ81,1),LARGE(AB81:AQ81,2),LARGE(AB81:AQ81,3))),0)</f>
        <v>166</v>
      </c>
      <c r="H81" s="129"/>
      <c r="I81" s="545"/>
      <c r="J81" s="547"/>
      <c r="K81" s="499"/>
      <c r="L81" s="432"/>
      <c r="M81" s="432"/>
      <c r="N81" s="331"/>
      <c r="O81" s="762"/>
      <c r="P81" s="681"/>
      <c r="Q81" s="354"/>
      <c r="R81" s="379"/>
      <c r="S81" s="437"/>
      <c r="T81" s="437"/>
      <c r="U81" s="129">
        <v>112</v>
      </c>
      <c r="V81" s="499">
        <v>54</v>
      </c>
      <c r="W81" s="182"/>
      <c r="X81" s="182"/>
      <c r="Y81" s="182"/>
      <c r="Z81" s="182"/>
      <c r="AA81" s="59"/>
      <c r="AB81" s="120">
        <f t="shared" si="14"/>
        <v>0</v>
      </c>
      <c r="AC81" s="43">
        <f t="shared" si="15"/>
        <v>0</v>
      </c>
      <c r="AD81" s="39">
        <f t="shared" si="16"/>
        <v>0</v>
      </c>
      <c r="AE81" s="68">
        <f t="shared" si="17"/>
        <v>0</v>
      </c>
      <c r="AF81" s="67">
        <f t="shared" si="18"/>
        <v>0</v>
      </c>
      <c r="AG81" s="45">
        <f t="shared" si="19"/>
        <v>0</v>
      </c>
      <c r="AH81" s="69">
        <f t="shared" si="20"/>
        <v>0</v>
      </c>
      <c r="AI81" s="39">
        <f t="shared" si="21"/>
        <v>0</v>
      </c>
      <c r="AJ81" s="39">
        <f t="shared" si="22"/>
        <v>112</v>
      </c>
      <c r="AK81" s="43">
        <f t="shared" si="22"/>
        <v>54</v>
      </c>
      <c r="AL81" s="47">
        <f t="shared" si="22"/>
        <v>0</v>
      </c>
      <c r="AM81" s="39">
        <f t="shared" si="22"/>
        <v>0</v>
      </c>
      <c r="AN81" s="39">
        <f t="shared" si="22"/>
        <v>0</v>
      </c>
      <c r="AO81" s="56">
        <f t="shared" si="22"/>
        <v>0</v>
      </c>
      <c r="AP81" s="37"/>
      <c r="AQ81" s="37"/>
      <c r="AS81"/>
    </row>
    <row r="82" spans="1:45">
      <c r="A82" s="129">
        <f t="shared" si="23"/>
        <v>75</v>
      </c>
      <c r="B82" s="418" t="s">
        <v>1222</v>
      </c>
      <c r="C82" s="419" t="s">
        <v>1223</v>
      </c>
      <c r="D82" s="419" t="s">
        <v>1224</v>
      </c>
      <c r="E82" s="140" t="s">
        <v>1214</v>
      </c>
      <c r="F82" s="141"/>
      <c r="G82" s="370">
        <f>ROUND(IF(COUNT(AB82:AQ82)&lt;=3,SUM(AB82:AQ82),SUM(LARGE(AB82:AQ82,1),LARGE(AB82:AQ82,2),LARGE(AB82:AQ82,3))),0)</f>
        <v>164</v>
      </c>
      <c r="H82" s="129"/>
      <c r="I82" s="547"/>
      <c r="J82" s="547"/>
      <c r="K82" s="499"/>
      <c r="L82" s="432"/>
      <c r="M82" s="432"/>
      <c r="N82" s="331"/>
      <c r="O82" s="763"/>
      <c r="P82" s="681"/>
      <c r="Q82" s="379"/>
      <c r="R82" s="379"/>
      <c r="S82" s="437"/>
      <c r="T82" s="437"/>
      <c r="U82" s="182"/>
      <c r="V82" s="499"/>
      <c r="W82" s="182"/>
      <c r="X82" s="182">
        <v>81</v>
      </c>
      <c r="Y82" s="182"/>
      <c r="Z82" s="140">
        <v>83</v>
      </c>
      <c r="AA82" s="59"/>
      <c r="AB82" s="120">
        <f t="shared" si="14"/>
        <v>0</v>
      </c>
      <c r="AC82" s="43">
        <f t="shared" si="15"/>
        <v>0</v>
      </c>
      <c r="AD82" s="39">
        <f t="shared" si="16"/>
        <v>0</v>
      </c>
      <c r="AE82" s="68">
        <f t="shared" si="17"/>
        <v>0</v>
      </c>
      <c r="AF82" s="67">
        <f t="shared" si="18"/>
        <v>0</v>
      </c>
      <c r="AG82" s="45">
        <f t="shared" si="19"/>
        <v>0</v>
      </c>
      <c r="AH82" s="69">
        <f t="shared" si="20"/>
        <v>0</v>
      </c>
      <c r="AI82" s="39">
        <f t="shared" si="21"/>
        <v>0</v>
      </c>
      <c r="AJ82" s="39">
        <f t="shared" si="22"/>
        <v>0</v>
      </c>
      <c r="AK82" s="43">
        <f t="shared" si="22"/>
        <v>0</v>
      </c>
      <c r="AL82" s="47">
        <f t="shared" si="22"/>
        <v>0</v>
      </c>
      <c r="AM82" s="39">
        <f t="shared" si="22"/>
        <v>81</v>
      </c>
      <c r="AN82" s="39">
        <f t="shared" si="22"/>
        <v>0</v>
      </c>
      <c r="AO82" s="56">
        <f t="shared" si="22"/>
        <v>83</v>
      </c>
      <c r="AP82" s="37"/>
      <c r="AQ82" s="37"/>
      <c r="AS82"/>
    </row>
    <row r="83" spans="1:45">
      <c r="A83" s="129">
        <f t="shared" si="23"/>
        <v>76</v>
      </c>
      <c r="B83" s="276" t="s">
        <v>455</v>
      </c>
      <c r="C83" s="182">
        <v>16229</v>
      </c>
      <c r="D83" s="182">
        <v>702</v>
      </c>
      <c r="E83" s="182" t="s">
        <v>52</v>
      </c>
      <c r="F83" s="182"/>
      <c r="G83" s="370">
        <f>ROUND(IF(COUNT(AB83:AQ83)&lt;=3,SUM(AB83:AQ83),SUM(LARGE(AB83:AQ83,1),LARGE(AB83:AQ83,2),LARGE(AB83:AQ83,3))),0)</f>
        <v>163</v>
      </c>
      <c r="H83" s="129"/>
      <c r="I83" s="545">
        <v>91</v>
      </c>
      <c r="J83" s="547"/>
      <c r="K83" s="499"/>
      <c r="L83" s="432"/>
      <c r="M83" s="432"/>
      <c r="N83" s="331"/>
      <c r="O83" s="762"/>
      <c r="P83" s="681"/>
      <c r="Q83" s="354"/>
      <c r="R83" s="379">
        <v>72</v>
      </c>
      <c r="S83" s="437"/>
      <c r="T83" s="437"/>
      <c r="U83" s="182"/>
      <c r="V83" s="499"/>
      <c r="W83" s="182"/>
      <c r="X83" s="182"/>
      <c r="Y83" s="182"/>
      <c r="Z83" s="182"/>
      <c r="AA83" s="59"/>
      <c r="AB83" s="120">
        <f t="shared" si="14"/>
        <v>0</v>
      </c>
      <c r="AC83" s="43">
        <f t="shared" si="15"/>
        <v>91</v>
      </c>
      <c r="AD83" s="39">
        <f t="shared" si="16"/>
        <v>0</v>
      </c>
      <c r="AE83" s="68">
        <f t="shared" si="17"/>
        <v>0</v>
      </c>
      <c r="AF83" s="67">
        <f t="shared" si="18"/>
        <v>0</v>
      </c>
      <c r="AG83" s="45">
        <f t="shared" si="19"/>
        <v>0</v>
      </c>
      <c r="AH83" s="69">
        <f t="shared" si="20"/>
        <v>72</v>
      </c>
      <c r="AI83" s="39">
        <f t="shared" si="21"/>
        <v>0</v>
      </c>
      <c r="AJ83" s="39">
        <f t="shared" si="22"/>
        <v>0</v>
      </c>
      <c r="AK83" s="43">
        <f t="shared" si="22"/>
        <v>0</v>
      </c>
      <c r="AL83" s="47">
        <f t="shared" si="22"/>
        <v>0</v>
      </c>
      <c r="AM83" s="39">
        <f t="shared" si="22"/>
        <v>0</v>
      </c>
      <c r="AN83" s="39">
        <f t="shared" si="22"/>
        <v>0</v>
      </c>
      <c r="AO83" s="56">
        <f t="shared" si="22"/>
        <v>0</v>
      </c>
      <c r="AP83" s="37"/>
      <c r="AQ83" s="37"/>
      <c r="AS83"/>
    </row>
    <row r="84" spans="1:45">
      <c r="A84" s="129">
        <f t="shared" si="23"/>
        <v>77</v>
      </c>
      <c r="B84" s="418" t="s">
        <v>1199</v>
      </c>
      <c r="C84" s="444" t="s">
        <v>1033</v>
      </c>
      <c r="D84" s="444" t="s">
        <v>1200</v>
      </c>
      <c r="E84" s="564" t="s">
        <v>11</v>
      </c>
      <c r="F84" s="182"/>
      <c r="G84" s="370">
        <f>ROUND(IF(COUNT(AB84:AQ84)&lt;=3,SUM(AB84:AQ84),SUM(LARGE(AB84:AQ84,1),LARGE(AB84:AQ84,2),LARGE(AB84:AQ84,3))),0)</f>
        <v>161</v>
      </c>
      <c r="H84" s="129"/>
      <c r="I84" s="545"/>
      <c r="J84" s="547"/>
      <c r="K84" s="506"/>
      <c r="L84" s="432"/>
      <c r="M84" s="432"/>
      <c r="N84" s="331"/>
      <c r="O84" s="762"/>
      <c r="P84" s="681"/>
      <c r="Q84" s="354"/>
      <c r="R84" s="379"/>
      <c r="S84" s="437"/>
      <c r="T84" s="437"/>
      <c r="U84" s="182"/>
      <c r="V84" s="499"/>
      <c r="W84" s="182"/>
      <c r="X84" s="182">
        <v>77</v>
      </c>
      <c r="Y84" s="182"/>
      <c r="Z84" s="140">
        <v>84</v>
      </c>
      <c r="AA84" s="59"/>
      <c r="AB84" s="120">
        <f t="shared" si="14"/>
        <v>0</v>
      </c>
      <c r="AC84" s="43">
        <f t="shared" si="15"/>
        <v>0</v>
      </c>
      <c r="AD84" s="39">
        <f t="shared" si="16"/>
        <v>0</v>
      </c>
      <c r="AE84" s="68">
        <f t="shared" si="17"/>
        <v>0</v>
      </c>
      <c r="AF84" s="67">
        <f t="shared" si="18"/>
        <v>0</v>
      </c>
      <c r="AG84" s="45">
        <f t="shared" si="19"/>
        <v>0</v>
      </c>
      <c r="AH84" s="69">
        <f t="shared" si="20"/>
        <v>0</v>
      </c>
      <c r="AI84" s="39">
        <f t="shared" si="21"/>
        <v>0</v>
      </c>
      <c r="AJ84" s="39">
        <f t="shared" si="22"/>
        <v>0</v>
      </c>
      <c r="AK84" s="43">
        <f t="shared" si="22"/>
        <v>0</v>
      </c>
      <c r="AL84" s="47">
        <f t="shared" si="22"/>
        <v>0</v>
      </c>
      <c r="AM84" s="39">
        <f t="shared" si="22"/>
        <v>77</v>
      </c>
      <c r="AN84" s="39">
        <f t="shared" si="22"/>
        <v>0</v>
      </c>
      <c r="AO84" s="56">
        <f t="shared" si="22"/>
        <v>84</v>
      </c>
      <c r="AP84" s="37"/>
      <c r="AQ84" s="37"/>
      <c r="AS84"/>
    </row>
    <row r="85" spans="1:45">
      <c r="A85" s="129">
        <f t="shared" si="23"/>
        <v>78</v>
      </c>
      <c r="B85" s="276" t="s">
        <v>1152</v>
      </c>
      <c r="C85" s="182">
        <v>68468</v>
      </c>
      <c r="D85" s="182">
        <v>187.006</v>
      </c>
      <c r="E85" s="182" t="s">
        <v>39</v>
      </c>
      <c r="F85" s="182" t="s">
        <v>904</v>
      </c>
      <c r="G85" s="370">
        <f>ROUND(IF(COUNT(AB85:AO85)&lt;=3,SUM(AB85:AO85),SUM(LARGE(AB85:AO85,1),LARGE(AB85:AO85,2),LARGE(AB85:AO85,3))),0)</f>
        <v>161</v>
      </c>
      <c r="H85" s="129"/>
      <c r="I85" s="545">
        <v>57</v>
      </c>
      <c r="J85" s="547"/>
      <c r="K85" s="506"/>
      <c r="L85" s="432"/>
      <c r="M85" s="432"/>
      <c r="N85" s="331"/>
      <c r="O85" s="762">
        <v>30</v>
      </c>
      <c r="P85" s="681">
        <v>49</v>
      </c>
      <c r="Q85" s="354"/>
      <c r="R85" s="379"/>
      <c r="S85" s="437">
        <v>55</v>
      </c>
      <c r="T85" s="437"/>
      <c r="U85" s="182"/>
      <c r="V85" s="499"/>
      <c r="W85" s="182"/>
      <c r="X85" s="182"/>
      <c r="Y85" s="182"/>
      <c r="Z85" s="182"/>
      <c r="AA85" s="59"/>
      <c r="AB85" s="120">
        <f t="shared" si="14"/>
        <v>0</v>
      </c>
      <c r="AC85" s="43">
        <f t="shared" si="15"/>
        <v>57</v>
      </c>
      <c r="AD85" s="39">
        <f t="shared" si="16"/>
        <v>0</v>
      </c>
      <c r="AE85" s="68">
        <f t="shared" si="17"/>
        <v>0</v>
      </c>
      <c r="AF85" s="67">
        <f t="shared" si="18"/>
        <v>0</v>
      </c>
      <c r="AG85" s="45">
        <f t="shared" si="19"/>
        <v>49</v>
      </c>
      <c r="AH85" s="69">
        <f t="shared" si="20"/>
        <v>0</v>
      </c>
      <c r="AI85" s="39">
        <f t="shared" si="21"/>
        <v>55</v>
      </c>
      <c r="AJ85" s="39">
        <f t="shared" si="22"/>
        <v>0</v>
      </c>
      <c r="AK85" s="43">
        <f t="shared" si="22"/>
        <v>0</v>
      </c>
      <c r="AL85" s="47">
        <f t="shared" si="22"/>
        <v>0</v>
      </c>
      <c r="AM85" s="39">
        <f t="shared" si="22"/>
        <v>0</v>
      </c>
      <c r="AN85" s="39">
        <f t="shared" si="22"/>
        <v>0</v>
      </c>
      <c r="AO85" s="56">
        <f t="shared" si="22"/>
        <v>0</v>
      </c>
      <c r="AP85" s="37"/>
      <c r="AQ85" s="37"/>
      <c r="AS85"/>
    </row>
    <row r="86" spans="1:45">
      <c r="A86" s="129">
        <f t="shared" si="23"/>
        <v>79</v>
      </c>
      <c r="B86" s="178" t="s">
        <v>696</v>
      </c>
      <c r="C86" s="344">
        <v>61253</v>
      </c>
      <c r="D86" s="182">
        <v>61253</v>
      </c>
      <c r="E86" s="182" t="s">
        <v>697</v>
      </c>
      <c r="F86" s="182"/>
      <c r="G86" s="370">
        <f>ROUND(IF(COUNT(AB86:AO86)&lt;=3,SUM(AB86:AO86),SUM(LARGE(AB86:AO86,1),LARGE(AB86:AO86,2),LARGE(AB86:AO86,3))),0)</f>
        <v>160</v>
      </c>
      <c r="H86" s="129"/>
      <c r="I86" s="547"/>
      <c r="J86" s="547"/>
      <c r="K86" s="506"/>
      <c r="L86" s="432"/>
      <c r="M86" s="432">
        <v>74</v>
      </c>
      <c r="N86" s="318"/>
      <c r="O86" s="762"/>
      <c r="P86" s="681"/>
      <c r="Q86" s="379">
        <v>86</v>
      </c>
      <c r="R86" s="379">
        <v>20</v>
      </c>
      <c r="S86" s="437"/>
      <c r="T86" s="437"/>
      <c r="U86" s="182"/>
      <c r="V86" s="499"/>
      <c r="W86" s="182"/>
      <c r="X86" s="182"/>
      <c r="Y86" s="182"/>
      <c r="Z86" s="182"/>
      <c r="AA86" s="59"/>
      <c r="AB86" s="120">
        <f t="shared" si="14"/>
        <v>0</v>
      </c>
      <c r="AC86" s="43">
        <f t="shared" si="15"/>
        <v>0</v>
      </c>
      <c r="AD86" s="39">
        <f t="shared" si="16"/>
        <v>0</v>
      </c>
      <c r="AE86" s="68">
        <f t="shared" si="17"/>
        <v>74</v>
      </c>
      <c r="AF86" s="67">
        <f t="shared" si="18"/>
        <v>0</v>
      </c>
      <c r="AG86" s="45">
        <f t="shared" si="19"/>
        <v>0</v>
      </c>
      <c r="AH86" s="69">
        <f t="shared" si="20"/>
        <v>86</v>
      </c>
      <c r="AI86" s="39">
        <f t="shared" si="21"/>
        <v>0</v>
      </c>
      <c r="AJ86" s="39">
        <f t="shared" si="22"/>
        <v>0</v>
      </c>
      <c r="AK86" s="43">
        <f t="shared" si="22"/>
        <v>0</v>
      </c>
      <c r="AL86" s="47">
        <f t="shared" si="22"/>
        <v>0</v>
      </c>
      <c r="AM86" s="39">
        <f t="shared" si="22"/>
        <v>0</v>
      </c>
      <c r="AN86" s="39">
        <f t="shared" si="22"/>
        <v>0</v>
      </c>
      <c r="AO86" s="56">
        <f t="shared" si="22"/>
        <v>0</v>
      </c>
      <c r="AP86" s="37"/>
      <c r="AQ86" s="37"/>
      <c r="AS86"/>
    </row>
    <row r="87" spans="1:45">
      <c r="A87" s="129">
        <f t="shared" si="23"/>
        <v>80</v>
      </c>
      <c r="B87" s="226" t="s">
        <v>413</v>
      </c>
      <c r="C87" s="228" t="s">
        <v>414</v>
      </c>
      <c r="D87" s="233" t="s">
        <v>360</v>
      </c>
      <c r="E87" s="129" t="s">
        <v>59</v>
      </c>
      <c r="F87" s="129"/>
      <c r="G87" s="370">
        <f>ROUND(IF(COUNT(AB87:AQ87)&lt;=3,SUM(AB87:AQ87),SUM(LARGE(AB87:AQ87,1),LARGE(AB87:AQ87,2),LARGE(AB87:AQ87,3))),0)</f>
        <v>158</v>
      </c>
      <c r="H87" s="129"/>
      <c r="I87" s="547"/>
      <c r="J87" s="547"/>
      <c r="K87" s="506"/>
      <c r="L87" s="432">
        <v>81</v>
      </c>
      <c r="M87" s="432"/>
      <c r="N87" s="331"/>
      <c r="O87" s="762"/>
      <c r="P87" s="681">
        <v>77</v>
      </c>
      <c r="Q87" s="354"/>
      <c r="R87" s="379"/>
      <c r="S87" s="437"/>
      <c r="T87" s="437"/>
      <c r="U87" s="182"/>
      <c r="V87" s="499"/>
      <c r="W87" s="182"/>
      <c r="X87" s="182"/>
      <c r="Y87" s="182"/>
      <c r="Z87" s="182"/>
      <c r="AA87" s="59"/>
      <c r="AB87" s="120">
        <f t="shared" si="14"/>
        <v>0</v>
      </c>
      <c r="AC87" s="43">
        <f t="shared" si="15"/>
        <v>0</v>
      </c>
      <c r="AD87" s="39">
        <f t="shared" si="16"/>
        <v>0</v>
      </c>
      <c r="AE87" s="68">
        <f t="shared" si="17"/>
        <v>81</v>
      </c>
      <c r="AF87" s="67">
        <f t="shared" si="18"/>
        <v>0</v>
      </c>
      <c r="AG87" s="45">
        <f t="shared" si="19"/>
        <v>77</v>
      </c>
      <c r="AH87" s="69">
        <f t="shared" si="20"/>
        <v>0</v>
      </c>
      <c r="AI87" s="39">
        <f t="shared" si="21"/>
        <v>0</v>
      </c>
      <c r="AJ87" s="39">
        <f t="shared" si="22"/>
        <v>0</v>
      </c>
      <c r="AK87" s="43">
        <f t="shared" si="22"/>
        <v>0</v>
      </c>
      <c r="AL87" s="47">
        <f t="shared" si="22"/>
        <v>0</v>
      </c>
      <c r="AM87" s="39">
        <f t="shared" si="22"/>
        <v>0</v>
      </c>
      <c r="AN87" s="39">
        <f t="shared" si="22"/>
        <v>0</v>
      </c>
      <c r="AO87" s="56">
        <f t="shared" si="22"/>
        <v>0</v>
      </c>
      <c r="AP87" s="37"/>
      <c r="AQ87" s="37"/>
      <c r="AS87"/>
    </row>
    <row r="88" spans="1:45">
      <c r="A88" s="129">
        <f t="shared" si="23"/>
        <v>81</v>
      </c>
      <c r="B88" s="472" t="s">
        <v>998</v>
      </c>
      <c r="C88" s="290">
        <v>93337</v>
      </c>
      <c r="D88" s="444" t="s">
        <v>231</v>
      </c>
      <c r="E88" s="473" t="s">
        <v>11</v>
      </c>
      <c r="F88" s="473" t="s">
        <v>904</v>
      </c>
      <c r="G88" s="370">
        <f>ROUND(IF(COUNT(AB88:AQ88)&lt;=3,SUM(AB88:AQ88),SUM(LARGE(AB88:AQ88,1),LARGE(AB88:AQ88,2),LARGE(AB88:AQ88,3))),0)</f>
        <v>156</v>
      </c>
      <c r="H88" s="129">
        <v>83</v>
      </c>
      <c r="I88" s="547"/>
      <c r="J88" s="547"/>
      <c r="K88" s="499"/>
      <c r="L88" s="432"/>
      <c r="M88" s="432"/>
      <c r="N88" s="318"/>
      <c r="O88" s="762"/>
      <c r="P88" s="681"/>
      <c r="Q88" s="354"/>
      <c r="R88" s="379"/>
      <c r="S88" s="437"/>
      <c r="T88" s="437"/>
      <c r="U88" s="182"/>
      <c r="V88" s="499">
        <v>73</v>
      </c>
      <c r="W88" s="182"/>
      <c r="X88" s="182"/>
      <c r="Y88" s="182"/>
      <c r="Z88" s="182"/>
      <c r="AA88" s="59"/>
      <c r="AB88" s="120">
        <f t="shared" si="14"/>
        <v>83</v>
      </c>
      <c r="AC88" s="43">
        <f t="shared" si="15"/>
        <v>0</v>
      </c>
      <c r="AD88" s="39">
        <f t="shared" si="16"/>
        <v>0</v>
      </c>
      <c r="AE88" s="68">
        <f t="shared" si="17"/>
        <v>0</v>
      </c>
      <c r="AF88" s="67">
        <f t="shared" si="18"/>
        <v>0</v>
      </c>
      <c r="AG88" s="45">
        <f t="shared" si="19"/>
        <v>0</v>
      </c>
      <c r="AH88" s="69">
        <f t="shared" si="20"/>
        <v>0</v>
      </c>
      <c r="AI88" s="39">
        <f t="shared" si="21"/>
        <v>0</v>
      </c>
      <c r="AJ88" s="39">
        <f t="shared" si="22"/>
        <v>0</v>
      </c>
      <c r="AK88" s="43">
        <f t="shared" si="22"/>
        <v>73</v>
      </c>
      <c r="AL88" s="47">
        <f t="shared" si="22"/>
        <v>0</v>
      </c>
      <c r="AM88" s="39">
        <f t="shared" si="22"/>
        <v>0</v>
      </c>
      <c r="AN88" s="39">
        <f t="shared" si="22"/>
        <v>0</v>
      </c>
      <c r="AO88" s="56">
        <f t="shared" si="22"/>
        <v>0</v>
      </c>
      <c r="AP88" s="37"/>
      <c r="AQ88" s="37"/>
      <c r="AS88"/>
    </row>
    <row r="89" spans="1:45">
      <c r="A89" s="129">
        <f t="shared" si="23"/>
        <v>82</v>
      </c>
      <c r="B89" s="361" t="s">
        <v>266</v>
      </c>
      <c r="C89" s="141">
        <v>89671</v>
      </c>
      <c r="D89" s="140" t="s">
        <v>194</v>
      </c>
      <c r="E89" s="141" t="s">
        <v>11</v>
      </c>
      <c r="F89" s="141"/>
      <c r="G89" s="370">
        <f>ROUND(IF(COUNT(AB89:AQ89)&lt;=3,SUM(AB89:AQ89),SUM(LARGE(AB89:AQ89,1),LARGE(AB89:AQ89,2),LARGE(AB89:AQ89,3))),0)-K89</f>
        <v>151</v>
      </c>
      <c r="H89" s="129">
        <v>79</v>
      </c>
      <c r="I89" s="547"/>
      <c r="J89" s="547"/>
      <c r="K89" s="499">
        <v>49</v>
      </c>
      <c r="L89" s="432"/>
      <c r="M89" s="432"/>
      <c r="N89" s="331"/>
      <c r="O89" s="762"/>
      <c r="P89" s="681"/>
      <c r="Q89" s="354"/>
      <c r="R89" s="379"/>
      <c r="S89" s="437"/>
      <c r="T89" s="437"/>
      <c r="U89" s="182"/>
      <c r="V89" s="499">
        <v>72</v>
      </c>
      <c r="W89" s="182"/>
      <c r="X89" s="182"/>
      <c r="Y89" s="182"/>
      <c r="Z89" s="182"/>
      <c r="AA89" s="59"/>
      <c r="AB89" s="120">
        <f t="shared" si="14"/>
        <v>79</v>
      </c>
      <c r="AC89" s="43">
        <f t="shared" si="15"/>
        <v>0</v>
      </c>
      <c r="AD89" s="39">
        <f t="shared" si="16"/>
        <v>49</v>
      </c>
      <c r="AE89" s="68">
        <f t="shared" si="17"/>
        <v>0</v>
      </c>
      <c r="AF89" s="67">
        <f t="shared" si="18"/>
        <v>0</v>
      </c>
      <c r="AG89" s="45">
        <f t="shared" si="19"/>
        <v>0</v>
      </c>
      <c r="AH89" s="69">
        <f t="shared" si="20"/>
        <v>0</v>
      </c>
      <c r="AI89" s="39">
        <f t="shared" si="21"/>
        <v>0</v>
      </c>
      <c r="AJ89" s="39">
        <f t="shared" si="22"/>
        <v>0</v>
      </c>
      <c r="AK89" s="43">
        <f t="shared" si="22"/>
        <v>72</v>
      </c>
      <c r="AL89" s="47">
        <f t="shared" si="22"/>
        <v>0</v>
      </c>
      <c r="AM89" s="39">
        <f t="shared" si="22"/>
        <v>0</v>
      </c>
      <c r="AN89" s="39">
        <f t="shared" si="22"/>
        <v>0</v>
      </c>
      <c r="AO89" s="56">
        <f t="shared" si="22"/>
        <v>0</v>
      </c>
      <c r="AP89" s="37"/>
      <c r="AQ89" s="37"/>
      <c r="AS89"/>
    </row>
    <row r="90" spans="1:45">
      <c r="A90" s="129">
        <f t="shared" si="23"/>
        <v>83</v>
      </c>
      <c r="B90" s="214" t="s">
        <v>221</v>
      </c>
      <c r="C90" s="145">
        <v>92304</v>
      </c>
      <c r="D90" s="161" t="s">
        <v>222</v>
      </c>
      <c r="E90" s="163" t="s">
        <v>0</v>
      </c>
      <c r="F90" s="163" t="s">
        <v>904</v>
      </c>
      <c r="G90" s="370">
        <f t="shared" ref="G90:G121" si="24">ROUND(IF(COUNT(AB90:AQ90)&lt;=3,SUM(AB90:AQ90),SUM(LARGE(AB90:AQ90,1),LARGE(AB90:AQ90,2),LARGE(AB90:AQ90,3))),0)</f>
        <v>148</v>
      </c>
      <c r="H90" s="129">
        <v>53</v>
      </c>
      <c r="I90" s="547"/>
      <c r="J90" s="547"/>
      <c r="K90" s="499"/>
      <c r="L90" s="432"/>
      <c r="M90" s="432"/>
      <c r="N90" s="331"/>
      <c r="O90" s="762"/>
      <c r="P90" s="681">
        <v>35</v>
      </c>
      <c r="Q90" s="354">
        <v>60</v>
      </c>
      <c r="R90" s="379"/>
      <c r="S90" s="437"/>
      <c r="T90" s="437"/>
      <c r="U90" s="182">
        <v>23</v>
      </c>
      <c r="V90" s="499"/>
      <c r="W90" s="182"/>
      <c r="X90" s="182"/>
      <c r="Y90" s="182"/>
      <c r="Z90" s="182"/>
      <c r="AA90" s="59"/>
      <c r="AB90" s="120">
        <f t="shared" si="14"/>
        <v>53</v>
      </c>
      <c r="AC90" s="43">
        <f t="shared" si="15"/>
        <v>0</v>
      </c>
      <c r="AD90" s="39">
        <f t="shared" si="16"/>
        <v>0</v>
      </c>
      <c r="AE90" s="68">
        <f t="shared" si="17"/>
        <v>0</v>
      </c>
      <c r="AF90" s="67">
        <f t="shared" si="18"/>
        <v>0</v>
      </c>
      <c r="AG90" s="45">
        <f t="shared" si="19"/>
        <v>35</v>
      </c>
      <c r="AH90" s="69">
        <f t="shared" si="20"/>
        <v>60</v>
      </c>
      <c r="AI90" s="39">
        <f t="shared" si="21"/>
        <v>0</v>
      </c>
      <c r="AJ90" s="39">
        <f t="shared" si="22"/>
        <v>23</v>
      </c>
      <c r="AK90" s="43">
        <f t="shared" si="22"/>
        <v>0</v>
      </c>
      <c r="AL90" s="47">
        <f t="shared" si="22"/>
        <v>0</v>
      </c>
      <c r="AM90" s="39">
        <f t="shared" si="22"/>
        <v>0</v>
      </c>
      <c r="AN90" s="39">
        <f t="shared" si="22"/>
        <v>0</v>
      </c>
      <c r="AO90" s="56">
        <f t="shared" si="22"/>
        <v>0</v>
      </c>
      <c r="AP90" s="37"/>
      <c r="AQ90" s="37"/>
      <c r="AS90"/>
    </row>
    <row r="91" spans="1:45">
      <c r="A91" s="129">
        <f t="shared" si="23"/>
        <v>84</v>
      </c>
      <c r="B91" s="514" t="s">
        <v>1056</v>
      </c>
      <c r="C91" s="275">
        <v>72063</v>
      </c>
      <c r="D91" s="275">
        <v>2574</v>
      </c>
      <c r="E91" s="275" t="s">
        <v>52</v>
      </c>
      <c r="F91" s="275" t="s">
        <v>904</v>
      </c>
      <c r="G91" s="370">
        <f t="shared" si="24"/>
        <v>148</v>
      </c>
      <c r="H91" s="129"/>
      <c r="I91" s="547">
        <v>75</v>
      </c>
      <c r="J91" s="545">
        <v>79</v>
      </c>
      <c r="K91" s="499"/>
      <c r="L91" s="432"/>
      <c r="M91" s="432"/>
      <c r="N91" s="331"/>
      <c r="O91" s="762">
        <v>69</v>
      </c>
      <c r="P91" s="681"/>
      <c r="Q91" s="354"/>
      <c r="R91" s="379"/>
      <c r="S91" s="437"/>
      <c r="T91" s="437"/>
      <c r="U91" s="182"/>
      <c r="V91" s="499"/>
      <c r="W91" s="182"/>
      <c r="X91" s="182"/>
      <c r="Y91" s="182"/>
      <c r="Z91" s="182"/>
      <c r="AA91" s="59"/>
      <c r="AB91" s="120">
        <f t="shared" si="14"/>
        <v>0</v>
      </c>
      <c r="AC91" s="43">
        <f t="shared" si="15"/>
        <v>79</v>
      </c>
      <c r="AD91" s="39">
        <f t="shared" si="16"/>
        <v>0</v>
      </c>
      <c r="AE91" s="68">
        <f t="shared" si="17"/>
        <v>0</v>
      </c>
      <c r="AF91" s="67">
        <f t="shared" si="18"/>
        <v>0</v>
      </c>
      <c r="AG91" s="45">
        <f t="shared" si="19"/>
        <v>69</v>
      </c>
      <c r="AH91" s="69">
        <f t="shared" si="20"/>
        <v>0</v>
      </c>
      <c r="AI91" s="39">
        <f t="shared" si="21"/>
        <v>0</v>
      </c>
      <c r="AJ91" s="39">
        <f t="shared" si="22"/>
        <v>0</v>
      </c>
      <c r="AK91" s="43">
        <f t="shared" si="22"/>
        <v>0</v>
      </c>
      <c r="AL91" s="47">
        <f t="shared" si="22"/>
        <v>0</v>
      </c>
      <c r="AM91" s="39">
        <f t="shared" si="22"/>
        <v>0</v>
      </c>
      <c r="AN91" s="39">
        <f t="shared" si="22"/>
        <v>0</v>
      </c>
      <c r="AO91" s="56">
        <f t="shared" si="22"/>
        <v>0</v>
      </c>
      <c r="AP91" s="37"/>
      <c r="AQ91" s="37"/>
      <c r="AS91"/>
    </row>
    <row r="92" spans="1:45">
      <c r="A92" s="129">
        <f t="shared" si="23"/>
        <v>85</v>
      </c>
      <c r="B92" s="363" t="s">
        <v>643</v>
      </c>
      <c r="C92" s="344">
        <v>54216</v>
      </c>
      <c r="D92" s="344" t="s">
        <v>644</v>
      </c>
      <c r="E92" s="182" t="s">
        <v>10</v>
      </c>
      <c r="F92" s="182"/>
      <c r="G92" s="370">
        <f t="shared" si="24"/>
        <v>148</v>
      </c>
      <c r="H92" s="129"/>
      <c r="I92" s="547"/>
      <c r="J92" s="547"/>
      <c r="K92" s="506"/>
      <c r="L92" s="432"/>
      <c r="M92" s="432">
        <v>80</v>
      </c>
      <c r="N92" s="331"/>
      <c r="O92" s="762"/>
      <c r="P92" s="681"/>
      <c r="Q92" s="379">
        <v>68</v>
      </c>
      <c r="R92" s="379">
        <v>53</v>
      </c>
      <c r="S92" s="437"/>
      <c r="T92" s="437"/>
      <c r="U92" s="182"/>
      <c r="V92" s="499"/>
      <c r="W92" s="182"/>
      <c r="X92" s="182"/>
      <c r="Y92" s="182"/>
      <c r="Z92" s="182"/>
      <c r="AA92" s="59"/>
      <c r="AB92" s="120">
        <f t="shared" si="14"/>
        <v>0</v>
      </c>
      <c r="AC92" s="43">
        <f t="shared" si="15"/>
        <v>0</v>
      </c>
      <c r="AD92" s="39">
        <f t="shared" si="16"/>
        <v>0</v>
      </c>
      <c r="AE92" s="68">
        <f t="shared" si="17"/>
        <v>80</v>
      </c>
      <c r="AF92" s="67">
        <f t="shared" si="18"/>
        <v>0</v>
      </c>
      <c r="AG92" s="45">
        <f t="shared" si="19"/>
        <v>0</v>
      </c>
      <c r="AH92" s="69">
        <f t="shared" si="20"/>
        <v>68</v>
      </c>
      <c r="AI92" s="39">
        <f t="shared" si="21"/>
        <v>0</v>
      </c>
      <c r="AJ92" s="39">
        <f t="shared" si="22"/>
        <v>0</v>
      </c>
      <c r="AK92" s="43">
        <f t="shared" si="22"/>
        <v>0</v>
      </c>
      <c r="AL92" s="47">
        <f t="shared" si="22"/>
        <v>0</v>
      </c>
      <c r="AM92" s="39">
        <f t="shared" si="22"/>
        <v>0</v>
      </c>
      <c r="AN92" s="39">
        <f t="shared" si="22"/>
        <v>0</v>
      </c>
      <c r="AO92" s="56">
        <f t="shared" si="22"/>
        <v>0</v>
      </c>
      <c r="AP92" s="37"/>
      <c r="AQ92" s="37"/>
      <c r="AS92"/>
    </row>
    <row r="93" spans="1:45">
      <c r="A93" s="129">
        <f t="shared" si="23"/>
        <v>86</v>
      </c>
      <c r="B93" s="514" t="s">
        <v>1045</v>
      </c>
      <c r="C93" s="515">
        <v>72070</v>
      </c>
      <c r="D93" s="275">
        <v>2581</v>
      </c>
      <c r="E93" s="275" t="s">
        <v>52</v>
      </c>
      <c r="F93" s="275" t="s">
        <v>904</v>
      </c>
      <c r="G93" s="370">
        <f t="shared" si="24"/>
        <v>147</v>
      </c>
      <c r="H93" s="129"/>
      <c r="I93" s="545">
        <v>54</v>
      </c>
      <c r="J93" s="545">
        <v>88</v>
      </c>
      <c r="K93" s="499"/>
      <c r="L93" s="432"/>
      <c r="M93" s="432"/>
      <c r="N93" s="331"/>
      <c r="O93" s="762">
        <v>59</v>
      </c>
      <c r="P93" s="681"/>
      <c r="Q93" s="354"/>
      <c r="R93" s="379"/>
      <c r="S93" s="437"/>
      <c r="T93" s="437"/>
      <c r="U93" s="129"/>
      <c r="V93" s="499"/>
      <c r="W93" s="182"/>
      <c r="X93" s="182"/>
      <c r="Y93" s="182"/>
      <c r="Z93" s="182"/>
      <c r="AA93" s="59"/>
      <c r="AB93" s="120">
        <f t="shared" si="14"/>
        <v>0</v>
      </c>
      <c r="AC93" s="43">
        <f t="shared" si="15"/>
        <v>88</v>
      </c>
      <c r="AD93" s="39">
        <f t="shared" si="16"/>
        <v>0</v>
      </c>
      <c r="AE93" s="68">
        <f t="shared" si="17"/>
        <v>0</v>
      </c>
      <c r="AF93" s="67">
        <f t="shared" si="18"/>
        <v>0</v>
      </c>
      <c r="AG93" s="45">
        <f t="shared" si="19"/>
        <v>59</v>
      </c>
      <c r="AH93" s="69">
        <f t="shared" si="20"/>
        <v>0</v>
      </c>
      <c r="AI93" s="39">
        <f t="shared" si="21"/>
        <v>0</v>
      </c>
      <c r="AJ93" s="39">
        <f t="shared" si="22"/>
        <v>0</v>
      </c>
      <c r="AK93" s="43">
        <f t="shared" si="22"/>
        <v>0</v>
      </c>
      <c r="AL93" s="47">
        <f t="shared" si="22"/>
        <v>0</v>
      </c>
      <c r="AM93" s="39">
        <f t="shared" si="22"/>
        <v>0</v>
      </c>
      <c r="AN93" s="39">
        <f t="shared" si="22"/>
        <v>0</v>
      </c>
      <c r="AO93" s="56">
        <f t="shared" si="22"/>
        <v>0</v>
      </c>
      <c r="AP93" s="37"/>
      <c r="AQ93" s="37"/>
      <c r="AS93"/>
    </row>
    <row r="94" spans="1:45">
      <c r="A94" s="129">
        <f t="shared" si="23"/>
        <v>87</v>
      </c>
      <c r="B94" s="225" t="s">
        <v>373</v>
      </c>
      <c r="C94" s="228" t="s">
        <v>375</v>
      </c>
      <c r="D94" s="231" t="s">
        <v>374</v>
      </c>
      <c r="E94" s="129" t="s">
        <v>59</v>
      </c>
      <c r="F94" s="129"/>
      <c r="G94" s="370">
        <f t="shared" si="24"/>
        <v>146</v>
      </c>
      <c r="H94" s="129"/>
      <c r="I94" s="547"/>
      <c r="J94" s="547"/>
      <c r="K94" s="506"/>
      <c r="L94" s="432">
        <v>72</v>
      </c>
      <c r="M94" s="432">
        <v>74</v>
      </c>
      <c r="N94" s="331"/>
      <c r="O94" s="762"/>
      <c r="P94" s="681"/>
      <c r="Q94" s="354">
        <v>72</v>
      </c>
      <c r="R94" s="379">
        <v>37</v>
      </c>
      <c r="S94" s="437"/>
      <c r="T94" s="437"/>
      <c r="U94" s="182"/>
      <c r="V94" s="499"/>
      <c r="W94" s="182"/>
      <c r="X94" s="182"/>
      <c r="Y94" s="182"/>
      <c r="Z94" s="182"/>
      <c r="AA94" s="59"/>
      <c r="AB94" s="120">
        <f t="shared" si="14"/>
        <v>0</v>
      </c>
      <c r="AC94" s="43">
        <f t="shared" si="15"/>
        <v>0</v>
      </c>
      <c r="AD94" s="39">
        <f t="shared" si="16"/>
        <v>0</v>
      </c>
      <c r="AE94" s="68">
        <f t="shared" si="17"/>
        <v>74</v>
      </c>
      <c r="AF94" s="67">
        <f t="shared" si="18"/>
        <v>0</v>
      </c>
      <c r="AG94" s="45">
        <f t="shared" si="19"/>
        <v>0</v>
      </c>
      <c r="AH94" s="69">
        <f t="shared" si="20"/>
        <v>72</v>
      </c>
      <c r="AI94" s="39">
        <f t="shared" si="21"/>
        <v>0</v>
      </c>
      <c r="AJ94" s="39">
        <f t="shared" si="22"/>
        <v>0</v>
      </c>
      <c r="AK94" s="43">
        <f t="shared" si="22"/>
        <v>0</v>
      </c>
      <c r="AL94" s="47">
        <f t="shared" si="22"/>
        <v>0</v>
      </c>
      <c r="AM94" s="39">
        <f t="shared" si="22"/>
        <v>0</v>
      </c>
      <c r="AN94" s="39">
        <f t="shared" si="22"/>
        <v>0</v>
      </c>
      <c r="AO94" s="56">
        <f t="shared" si="22"/>
        <v>0</v>
      </c>
      <c r="AP94" s="37"/>
      <c r="AQ94" s="37"/>
      <c r="AS94"/>
    </row>
    <row r="95" spans="1:45">
      <c r="A95" s="129">
        <f t="shared" si="23"/>
        <v>88</v>
      </c>
      <c r="B95" s="445" t="s">
        <v>1245</v>
      </c>
      <c r="C95" s="444" t="s">
        <v>1246</v>
      </c>
      <c r="D95" s="444" t="s">
        <v>253</v>
      </c>
      <c r="E95" s="564" t="s">
        <v>11</v>
      </c>
      <c r="F95" s="275" t="s">
        <v>904</v>
      </c>
      <c r="G95" s="370">
        <f t="shared" si="24"/>
        <v>145</v>
      </c>
      <c r="H95" s="129"/>
      <c r="I95" s="547"/>
      <c r="J95" s="545"/>
      <c r="K95" s="499"/>
      <c r="L95" s="432"/>
      <c r="M95" s="432"/>
      <c r="N95" s="331"/>
      <c r="O95" s="762"/>
      <c r="P95" s="681"/>
      <c r="Q95" s="354"/>
      <c r="R95" s="379"/>
      <c r="S95" s="432"/>
      <c r="T95" s="437"/>
      <c r="U95" s="182"/>
      <c r="V95" s="499"/>
      <c r="W95" s="182"/>
      <c r="X95" s="182">
        <v>68</v>
      </c>
      <c r="Y95" s="182"/>
      <c r="Z95" s="140">
        <v>77</v>
      </c>
      <c r="AA95" s="59"/>
      <c r="AB95" s="120">
        <f t="shared" si="14"/>
        <v>0</v>
      </c>
      <c r="AC95" s="43">
        <f t="shared" si="15"/>
        <v>0</v>
      </c>
      <c r="AD95" s="39">
        <f t="shared" si="16"/>
        <v>0</v>
      </c>
      <c r="AE95" s="68">
        <f t="shared" si="17"/>
        <v>0</v>
      </c>
      <c r="AF95" s="67">
        <f t="shared" si="18"/>
        <v>0</v>
      </c>
      <c r="AG95" s="45">
        <f t="shared" si="19"/>
        <v>0</v>
      </c>
      <c r="AH95" s="69">
        <f t="shared" si="20"/>
        <v>0</v>
      </c>
      <c r="AI95" s="39">
        <f t="shared" si="21"/>
        <v>0</v>
      </c>
      <c r="AJ95" s="39">
        <f t="shared" si="22"/>
        <v>0</v>
      </c>
      <c r="AK95" s="43">
        <f t="shared" si="22"/>
        <v>0</v>
      </c>
      <c r="AL95" s="47">
        <f t="shared" si="22"/>
        <v>0</v>
      </c>
      <c r="AM95" s="39">
        <f t="shared" si="22"/>
        <v>68</v>
      </c>
      <c r="AN95" s="39">
        <f t="shared" si="22"/>
        <v>0</v>
      </c>
      <c r="AO95" s="56">
        <f t="shared" si="22"/>
        <v>77</v>
      </c>
      <c r="AP95" s="37"/>
      <c r="AQ95" s="37"/>
      <c r="AS95"/>
    </row>
    <row r="96" spans="1:45">
      <c r="A96" s="129">
        <f t="shared" si="23"/>
        <v>89</v>
      </c>
      <c r="B96" s="472" t="s">
        <v>917</v>
      </c>
      <c r="C96" s="290">
        <v>93566</v>
      </c>
      <c r="D96" s="444" t="s">
        <v>210</v>
      </c>
      <c r="E96" s="473" t="s">
        <v>11</v>
      </c>
      <c r="F96" s="473" t="s">
        <v>904</v>
      </c>
      <c r="G96" s="370">
        <f t="shared" si="24"/>
        <v>141</v>
      </c>
      <c r="H96" s="129">
        <v>38</v>
      </c>
      <c r="I96" s="547"/>
      <c r="J96" s="547"/>
      <c r="K96" s="499"/>
      <c r="L96" s="432"/>
      <c r="M96" s="432"/>
      <c r="N96" s="318"/>
      <c r="O96" s="762"/>
      <c r="P96" s="681"/>
      <c r="Q96" s="354"/>
      <c r="R96" s="379"/>
      <c r="S96" s="437"/>
      <c r="T96" s="437">
        <v>57</v>
      </c>
      <c r="U96" s="182"/>
      <c r="V96" s="499">
        <v>46</v>
      </c>
      <c r="W96" s="182"/>
      <c r="X96" s="182"/>
      <c r="Y96" s="182"/>
      <c r="Z96" s="182"/>
      <c r="AA96" s="59"/>
      <c r="AB96" s="120">
        <f t="shared" si="14"/>
        <v>38</v>
      </c>
      <c r="AC96" s="43">
        <f t="shared" si="15"/>
        <v>0</v>
      </c>
      <c r="AD96" s="39">
        <f t="shared" si="16"/>
        <v>0</v>
      </c>
      <c r="AE96" s="68">
        <f t="shared" si="17"/>
        <v>0</v>
      </c>
      <c r="AF96" s="67">
        <f t="shared" si="18"/>
        <v>0</v>
      </c>
      <c r="AG96" s="45">
        <f t="shared" si="19"/>
        <v>0</v>
      </c>
      <c r="AH96" s="69">
        <f t="shared" si="20"/>
        <v>0</v>
      </c>
      <c r="AI96" s="39">
        <f t="shared" si="21"/>
        <v>57</v>
      </c>
      <c r="AJ96" s="39">
        <f t="shared" si="22"/>
        <v>0</v>
      </c>
      <c r="AK96" s="43">
        <f t="shared" si="22"/>
        <v>46</v>
      </c>
      <c r="AL96" s="47">
        <f t="shared" si="22"/>
        <v>0</v>
      </c>
      <c r="AM96" s="39">
        <f t="shared" si="22"/>
        <v>0</v>
      </c>
      <c r="AN96" s="39">
        <f t="shared" si="22"/>
        <v>0</v>
      </c>
      <c r="AO96" s="56">
        <f t="shared" si="22"/>
        <v>0</v>
      </c>
      <c r="AP96" s="37"/>
      <c r="AQ96" s="37"/>
      <c r="AS96"/>
    </row>
    <row r="97" spans="1:45">
      <c r="A97" s="129">
        <f t="shared" si="23"/>
        <v>90</v>
      </c>
      <c r="B97" s="418" t="s">
        <v>771</v>
      </c>
      <c r="C97" s="430" t="s">
        <v>773</v>
      </c>
      <c r="D97" s="419" t="s">
        <v>772</v>
      </c>
      <c r="E97" s="129" t="s">
        <v>39</v>
      </c>
      <c r="F97" s="129"/>
      <c r="G97" s="370">
        <f t="shared" si="24"/>
        <v>141</v>
      </c>
      <c r="H97" s="129"/>
      <c r="I97" s="547"/>
      <c r="J97" s="547"/>
      <c r="K97" s="506"/>
      <c r="L97" s="432"/>
      <c r="M97" s="674"/>
      <c r="N97" s="331"/>
      <c r="O97" s="762"/>
      <c r="P97" s="681">
        <v>36</v>
      </c>
      <c r="Q97" s="354"/>
      <c r="R97" s="379"/>
      <c r="S97" s="432">
        <v>49</v>
      </c>
      <c r="T97" s="437">
        <v>105</v>
      </c>
      <c r="U97" s="182"/>
      <c r="V97" s="499"/>
      <c r="W97" s="182"/>
      <c r="X97" s="182"/>
      <c r="Y97" s="182"/>
      <c r="Z97" s="182"/>
      <c r="AA97" s="59"/>
      <c r="AB97" s="120">
        <f t="shared" si="14"/>
        <v>0</v>
      </c>
      <c r="AC97" s="43">
        <f t="shared" si="15"/>
        <v>0</v>
      </c>
      <c r="AD97" s="39">
        <f t="shared" si="16"/>
        <v>0</v>
      </c>
      <c r="AE97" s="68">
        <f t="shared" si="17"/>
        <v>0</v>
      </c>
      <c r="AF97" s="67">
        <f t="shared" si="18"/>
        <v>0</v>
      </c>
      <c r="AG97" s="45">
        <f t="shared" si="19"/>
        <v>36</v>
      </c>
      <c r="AH97" s="69">
        <f t="shared" si="20"/>
        <v>0</v>
      </c>
      <c r="AI97" s="39">
        <f t="shared" si="21"/>
        <v>105</v>
      </c>
      <c r="AJ97" s="39">
        <f t="shared" si="22"/>
        <v>0</v>
      </c>
      <c r="AK97" s="43">
        <f t="shared" si="22"/>
        <v>0</v>
      </c>
      <c r="AL97" s="47">
        <f t="shared" si="22"/>
        <v>0</v>
      </c>
      <c r="AM97" s="39">
        <f t="shared" si="22"/>
        <v>0</v>
      </c>
      <c r="AN97" s="39">
        <f t="shared" si="22"/>
        <v>0</v>
      </c>
      <c r="AO97" s="56">
        <f t="shared" si="22"/>
        <v>0</v>
      </c>
      <c r="AP97" s="37"/>
      <c r="AQ97" s="37"/>
      <c r="AS97"/>
    </row>
    <row r="98" spans="1:45">
      <c r="A98" s="129">
        <f t="shared" si="23"/>
        <v>91</v>
      </c>
      <c r="B98" s="363" t="s">
        <v>639</v>
      </c>
      <c r="C98" s="344">
        <v>54208</v>
      </c>
      <c r="D98" s="344" t="s">
        <v>640</v>
      </c>
      <c r="E98" s="364" t="s">
        <v>10</v>
      </c>
      <c r="F98" s="364"/>
      <c r="G98" s="370">
        <f t="shared" si="24"/>
        <v>141</v>
      </c>
      <c r="H98" s="129"/>
      <c r="I98" s="547"/>
      <c r="J98" s="547"/>
      <c r="K98" s="506"/>
      <c r="L98" s="432"/>
      <c r="M98" s="432">
        <v>61</v>
      </c>
      <c r="N98" s="331"/>
      <c r="O98" s="762"/>
      <c r="P98" s="681"/>
      <c r="Q98" s="379">
        <v>80</v>
      </c>
      <c r="R98" s="379">
        <v>38</v>
      </c>
      <c r="S98" s="437"/>
      <c r="T98" s="437"/>
      <c r="U98" s="182"/>
      <c r="V98" s="499"/>
      <c r="W98" s="182"/>
      <c r="X98" s="182"/>
      <c r="Y98" s="182"/>
      <c r="Z98" s="182"/>
      <c r="AA98" s="59"/>
      <c r="AB98" s="120">
        <f t="shared" si="14"/>
        <v>0</v>
      </c>
      <c r="AC98" s="43">
        <f t="shared" si="15"/>
        <v>0</v>
      </c>
      <c r="AD98" s="39">
        <f t="shared" si="16"/>
        <v>0</v>
      </c>
      <c r="AE98" s="68">
        <f t="shared" si="17"/>
        <v>61</v>
      </c>
      <c r="AF98" s="67">
        <f t="shared" si="18"/>
        <v>0</v>
      </c>
      <c r="AG98" s="45">
        <f t="shared" si="19"/>
        <v>0</v>
      </c>
      <c r="AH98" s="69">
        <f t="shared" si="20"/>
        <v>80</v>
      </c>
      <c r="AI98" s="39">
        <f t="shared" si="21"/>
        <v>0</v>
      </c>
      <c r="AJ98" s="39">
        <f t="shared" si="22"/>
        <v>0</v>
      </c>
      <c r="AK98" s="43">
        <f t="shared" si="22"/>
        <v>0</v>
      </c>
      <c r="AL98" s="47">
        <f t="shared" si="22"/>
        <v>0</v>
      </c>
      <c r="AM98" s="39">
        <f t="shared" si="22"/>
        <v>0</v>
      </c>
      <c r="AN98" s="39">
        <f t="shared" si="22"/>
        <v>0</v>
      </c>
      <c r="AO98" s="56">
        <f t="shared" si="22"/>
        <v>0</v>
      </c>
      <c r="AP98" s="37"/>
      <c r="AQ98" s="37"/>
      <c r="AS98"/>
    </row>
    <row r="99" spans="1:45">
      <c r="A99" s="129">
        <f t="shared" si="23"/>
        <v>92</v>
      </c>
      <c r="B99" s="278" t="s">
        <v>441</v>
      </c>
      <c r="C99" s="242">
        <v>16289</v>
      </c>
      <c r="D99" s="182">
        <v>2509</v>
      </c>
      <c r="E99" s="182" t="s">
        <v>52</v>
      </c>
      <c r="F99" s="182"/>
      <c r="G99" s="370">
        <f t="shared" si="24"/>
        <v>139</v>
      </c>
      <c r="H99" s="129"/>
      <c r="I99" s="547">
        <v>48</v>
      </c>
      <c r="J99" s="547"/>
      <c r="K99" s="506"/>
      <c r="L99" s="432"/>
      <c r="M99" s="432"/>
      <c r="N99" s="331"/>
      <c r="O99" s="762"/>
      <c r="P99" s="681"/>
      <c r="Q99" s="379">
        <v>91</v>
      </c>
      <c r="R99" s="379"/>
      <c r="S99" s="437"/>
      <c r="T99" s="437"/>
      <c r="U99" s="182"/>
      <c r="V99" s="499"/>
      <c r="W99" s="182"/>
      <c r="X99" s="182"/>
      <c r="Y99" s="182"/>
      <c r="Z99" s="182"/>
      <c r="AA99" s="59"/>
      <c r="AB99" s="120">
        <f t="shared" si="14"/>
        <v>0</v>
      </c>
      <c r="AC99" s="43">
        <f t="shared" si="15"/>
        <v>48</v>
      </c>
      <c r="AD99" s="39">
        <f t="shared" si="16"/>
        <v>0</v>
      </c>
      <c r="AE99" s="68">
        <f t="shared" si="17"/>
        <v>0</v>
      </c>
      <c r="AF99" s="67">
        <f t="shared" si="18"/>
        <v>0</v>
      </c>
      <c r="AG99" s="45">
        <f t="shared" si="19"/>
        <v>0</v>
      </c>
      <c r="AH99" s="69">
        <f t="shared" si="20"/>
        <v>91</v>
      </c>
      <c r="AI99" s="39">
        <f t="shared" si="21"/>
        <v>0</v>
      </c>
      <c r="AJ99" s="39">
        <f t="shared" si="22"/>
        <v>0</v>
      </c>
      <c r="AK99" s="43">
        <f t="shared" si="22"/>
        <v>0</v>
      </c>
      <c r="AL99" s="47">
        <f t="shared" si="22"/>
        <v>0</v>
      </c>
      <c r="AM99" s="39">
        <f t="shared" si="22"/>
        <v>0</v>
      </c>
      <c r="AN99" s="39">
        <f t="shared" si="22"/>
        <v>0</v>
      </c>
      <c r="AO99" s="56">
        <f t="shared" si="22"/>
        <v>0</v>
      </c>
      <c r="AP99" s="37"/>
      <c r="AQ99" s="37"/>
      <c r="AS99"/>
    </row>
    <row r="100" spans="1:45">
      <c r="A100" s="129">
        <f t="shared" si="23"/>
        <v>93</v>
      </c>
      <c r="B100" s="272" t="s">
        <v>325</v>
      </c>
      <c r="C100" s="140">
        <v>93327</v>
      </c>
      <c r="D100" s="140" t="s">
        <v>234</v>
      </c>
      <c r="E100" s="141" t="s">
        <v>11</v>
      </c>
      <c r="F100" s="141" t="s">
        <v>904</v>
      </c>
      <c r="G100" s="370">
        <f t="shared" si="24"/>
        <v>136</v>
      </c>
      <c r="H100" s="129">
        <v>73</v>
      </c>
      <c r="I100" s="547"/>
      <c r="J100" s="547"/>
      <c r="K100" s="499">
        <v>63</v>
      </c>
      <c r="L100" s="432"/>
      <c r="M100" s="432"/>
      <c r="N100" s="331"/>
      <c r="O100" s="762"/>
      <c r="P100" s="681"/>
      <c r="Q100" s="354"/>
      <c r="R100" s="379"/>
      <c r="S100" s="437"/>
      <c r="T100" s="437"/>
      <c r="U100" s="182"/>
      <c r="V100" s="499"/>
      <c r="W100" s="182"/>
      <c r="X100" s="182"/>
      <c r="Y100" s="182"/>
      <c r="Z100" s="182"/>
      <c r="AA100" s="59"/>
      <c r="AB100" s="120">
        <f t="shared" si="14"/>
        <v>73</v>
      </c>
      <c r="AC100" s="43">
        <f t="shared" si="15"/>
        <v>0</v>
      </c>
      <c r="AD100" s="39">
        <f t="shared" si="16"/>
        <v>63</v>
      </c>
      <c r="AE100" s="68">
        <f t="shared" si="17"/>
        <v>0</v>
      </c>
      <c r="AF100" s="67">
        <f t="shared" si="18"/>
        <v>0</v>
      </c>
      <c r="AG100" s="45">
        <f t="shared" si="19"/>
        <v>0</v>
      </c>
      <c r="AH100" s="69">
        <f t="shared" si="20"/>
        <v>0</v>
      </c>
      <c r="AI100" s="39">
        <f t="shared" si="21"/>
        <v>0</v>
      </c>
      <c r="AJ100" s="39">
        <f t="shared" si="22"/>
        <v>0</v>
      </c>
      <c r="AK100" s="43">
        <f t="shared" si="22"/>
        <v>0</v>
      </c>
      <c r="AL100" s="47">
        <f t="shared" si="22"/>
        <v>0</v>
      </c>
      <c r="AM100" s="39">
        <f t="shared" si="22"/>
        <v>0</v>
      </c>
      <c r="AN100" s="39">
        <f t="shared" si="22"/>
        <v>0</v>
      </c>
      <c r="AO100" s="56">
        <f t="shared" si="22"/>
        <v>0</v>
      </c>
      <c r="AP100" s="37"/>
      <c r="AQ100" s="37"/>
      <c r="AS100"/>
    </row>
    <row r="101" spans="1:45">
      <c r="A101" s="129">
        <f t="shared" si="23"/>
        <v>94</v>
      </c>
      <c r="B101" s="418" t="s">
        <v>757</v>
      </c>
      <c r="C101" s="430" t="s">
        <v>759</v>
      </c>
      <c r="D101" s="419" t="s">
        <v>758</v>
      </c>
      <c r="E101" s="129" t="s">
        <v>39</v>
      </c>
      <c r="F101" s="129"/>
      <c r="G101" s="370">
        <f t="shared" si="24"/>
        <v>135</v>
      </c>
      <c r="H101" s="129"/>
      <c r="I101" s="547"/>
      <c r="J101" s="547"/>
      <c r="K101" s="499"/>
      <c r="L101" s="432"/>
      <c r="M101" s="674"/>
      <c r="N101" s="318"/>
      <c r="O101" s="762">
        <v>30</v>
      </c>
      <c r="P101" s="681">
        <v>45</v>
      </c>
      <c r="Q101" s="354"/>
      <c r="R101" s="379"/>
      <c r="S101" s="432">
        <v>73</v>
      </c>
      <c r="T101" s="437">
        <v>90</v>
      </c>
      <c r="U101" s="182"/>
      <c r="V101" s="499"/>
      <c r="W101" s="182"/>
      <c r="X101" s="182"/>
      <c r="Y101" s="182"/>
      <c r="Z101" s="182"/>
      <c r="AA101" s="59"/>
      <c r="AB101" s="120">
        <f t="shared" si="14"/>
        <v>0</v>
      </c>
      <c r="AC101" s="43">
        <f t="shared" si="15"/>
        <v>0</v>
      </c>
      <c r="AD101" s="39">
        <f t="shared" si="16"/>
        <v>0</v>
      </c>
      <c r="AE101" s="68">
        <f t="shared" si="17"/>
        <v>0</v>
      </c>
      <c r="AF101" s="67">
        <f t="shared" si="18"/>
        <v>0</v>
      </c>
      <c r="AG101" s="45">
        <f t="shared" si="19"/>
        <v>45</v>
      </c>
      <c r="AH101" s="69">
        <f t="shared" si="20"/>
        <v>0</v>
      </c>
      <c r="AI101" s="39">
        <f t="shared" si="21"/>
        <v>90</v>
      </c>
      <c r="AJ101" s="39">
        <f t="shared" si="22"/>
        <v>0</v>
      </c>
      <c r="AK101" s="43">
        <f t="shared" si="22"/>
        <v>0</v>
      </c>
      <c r="AL101" s="47">
        <f t="shared" si="22"/>
        <v>0</v>
      </c>
      <c r="AM101" s="39">
        <f t="shared" si="22"/>
        <v>0</v>
      </c>
      <c r="AN101" s="39">
        <f t="shared" si="22"/>
        <v>0</v>
      </c>
      <c r="AO101" s="56">
        <f t="shared" si="22"/>
        <v>0</v>
      </c>
      <c r="AP101" s="37"/>
      <c r="AQ101" s="37"/>
      <c r="AS101"/>
    </row>
    <row r="102" spans="1:45">
      <c r="A102" s="129">
        <f t="shared" si="23"/>
        <v>95</v>
      </c>
      <c r="B102" s="360" t="s">
        <v>362</v>
      </c>
      <c r="C102" s="229">
        <v>24603</v>
      </c>
      <c r="D102" s="231" t="s">
        <v>363</v>
      </c>
      <c r="E102" s="129" t="s">
        <v>59</v>
      </c>
      <c r="F102" s="129"/>
      <c r="G102" s="370">
        <f t="shared" si="24"/>
        <v>135</v>
      </c>
      <c r="H102" s="129"/>
      <c r="I102" s="547"/>
      <c r="J102" s="547"/>
      <c r="K102" s="506"/>
      <c r="L102" s="432">
        <v>54</v>
      </c>
      <c r="M102" s="432">
        <v>57</v>
      </c>
      <c r="N102" s="331"/>
      <c r="O102" s="762"/>
      <c r="P102" s="681">
        <v>31</v>
      </c>
      <c r="Q102" s="354"/>
      <c r="R102" s="379">
        <v>47</v>
      </c>
      <c r="S102" s="437"/>
      <c r="T102" s="437"/>
      <c r="U102" s="182"/>
      <c r="V102" s="499"/>
      <c r="W102" s="182"/>
      <c r="X102" s="182"/>
      <c r="Y102" s="182"/>
      <c r="Z102" s="182"/>
      <c r="AA102" s="59"/>
      <c r="AB102" s="120">
        <f t="shared" si="14"/>
        <v>0</v>
      </c>
      <c r="AC102" s="43">
        <f t="shared" si="15"/>
        <v>0</v>
      </c>
      <c r="AD102" s="39">
        <f t="shared" si="16"/>
        <v>0</v>
      </c>
      <c r="AE102" s="68">
        <f t="shared" si="17"/>
        <v>57</v>
      </c>
      <c r="AF102" s="67">
        <f t="shared" si="18"/>
        <v>0</v>
      </c>
      <c r="AG102" s="45">
        <f t="shared" si="19"/>
        <v>31</v>
      </c>
      <c r="AH102" s="69">
        <f t="shared" si="20"/>
        <v>47</v>
      </c>
      <c r="AI102" s="39">
        <f t="shared" si="21"/>
        <v>0</v>
      </c>
      <c r="AJ102" s="39">
        <f t="shared" si="22"/>
        <v>0</v>
      </c>
      <c r="AK102" s="43">
        <f t="shared" si="22"/>
        <v>0</v>
      </c>
      <c r="AL102" s="47">
        <f t="shared" si="22"/>
        <v>0</v>
      </c>
      <c r="AM102" s="39">
        <f t="shared" si="22"/>
        <v>0</v>
      </c>
      <c r="AN102" s="39">
        <f t="shared" si="22"/>
        <v>0</v>
      </c>
      <c r="AO102" s="56">
        <f t="shared" si="22"/>
        <v>0</v>
      </c>
      <c r="AP102" s="37"/>
      <c r="AQ102" s="37"/>
      <c r="AS102"/>
    </row>
    <row r="103" spans="1:45">
      <c r="A103" s="129">
        <f t="shared" si="23"/>
        <v>96</v>
      </c>
      <c r="B103" s="418" t="s">
        <v>1204</v>
      </c>
      <c r="C103" s="419" t="s">
        <v>1205</v>
      </c>
      <c r="D103" s="419" t="s">
        <v>1206</v>
      </c>
      <c r="E103" s="140" t="s">
        <v>11</v>
      </c>
      <c r="F103" s="275"/>
      <c r="G103" s="370">
        <f t="shared" si="24"/>
        <v>133</v>
      </c>
      <c r="H103" s="129"/>
      <c r="I103" s="547"/>
      <c r="J103" s="545"/>
      <c r="K103" s="499"/>
      <c r="L103" s="432"/>
      <c r="M103" s="432"/>
      <c r="N103" s="331"/>
      <c r="O103" s="762"/>
      <c r="P103" s="681"/>
      <c r="Q103" s="354"/>
      <c r="R103" s="379"/>
      <c r="S103" s="432"/>
      <c r="T103" s="437"/>
      <c r="U103" s="182"/>
      <c r="V103" s="499"/>
      <c r="W103" s="182"/>
      <c r="X103" s="182">
        <v>64</v>
      </c>
      <c r="Y103" s="182"/>
      <c r="Z103" s="140">
        <v>69</v>
      </c>
      <c r="AA103" s="59"/>
      <c r="AB103" s="120">
        <f t="shared" si="14"/>
        <v>0</v>
      </c>
      <c r="AC103" s="43">
        <f t="shared" si="15"/>
        <v>0</v>
      </c>
      <c r="AD103" s="39">
        <f t="shared" si="16"/>
        <v>0</v>
      </c>
      <c r="AE103" s="68">
        <f t="shared" si="17"/>
        <v>0</v>
      </c>
      <c r="AF103" s="67">
        <f t="shared" si="18"/>
        <v>0</v>
      </c>
      <c r="AG103" s="45">
        <f t="shared" si="19"/>
        <v>0</v>
      </c>
      <c r="AH103" s="69">
        <f t="shared" si="20"/>
        <v>0</v>
      </c>
      <c r="AI103" s="39">
        <f t="shared" si="21"/>
        <v>0</v>
      </c>
      <c r="AJ103" s="39">
        <f t="shared" si="22"/>
        <v>0</v>
      </c>
      <c r="AK103" s="43">
        <f t="shared" si="22"/>
        <v>0</v>
      </c>
      <c r="AL103" s="47">
        <f t="shared" si="22"/>
        <v>0</v>
      </c>
      <c r="AM103" s="39">
        <f t="shared" si="22"/>
        <v>64</v>
      </c>
      <c r="AN103" s="39">
        <f t="shared" si="22"/>
        <v>0</v>
      </c>
      <c r="AO103" s="56">
        <f t="shared" si="22"/>
        <v>69</v>
      </c>
      <c r="AP103" s="37"/>
      <c r="AQ103" s="37"/>
      <c r="AS103"/>
    </row>
    <row r="104" spans="1:45">
      <c r="A104" s="129">
        <f t="shared" si="23"/>
        <v>97</v>
      </c>
      <c r="B104" s="272" t="s">
        <v>260</v>
      </c>
      <c r="C104" s="140">
        <v>68283</v>
      </c>
      <c r="D104" s="140">
        <v>3153</v>
      </c>
      <c r="E104" s="141" t="s">
        <v>11</v>
      </c>
      <c r="F104" s="141" t="s">
        <v>904</v>
      </c>
      <c r="G104" s="370">
        <f t="shared" si="24"/>
        <v>133</v>
      </c>
      <c r="H104" s="129">
        <v>67</v>
      </c>
      <c r="I104" s="547"/>
      <c r="J104" s="547"/>
      <c r="K104" s="499">
        <v>66</v>
      </c>
      <c r="L104" s="432"/>
      <c r="M104" s="432"/>
      <c r="N104" s="331"/>
      <c r="O104" s="762"/>
      <c r="P104" s="681"/>
      <c r="Q104" s="354"/>
      <c r="R104" s="379"/>
      <c r="S104" s="437"/>
      <c r="T104" s="437"/>
      <c r="U104" s="182"/>
      <c r="V104" s="499"/>
      <c r="W104" s="182"/>
      <c r="X104" s="182"/>
      <c r="Y104" s="182"/>
      <c r="Z104" s="182"/>
      <c r="AA104" s="59"/>
      <c r="AB104" s="120">
        <f t="shared" si="14"/>
        <v>67</v>
      </c>
      <c r="AC104" s="43">
        <f t="shared" si="15"/>
        <v>0</v>
      </c>
      <c r="AD104" s="39">
        <f t="shared" si="16"/>
        <v>66</v>
      </c>
      <c r="AE104" s="68">
        <f t="shared" si="17"/>
        <v>0</v>
      </c>
      <c r="AF104" s="67">
        <f t="shared" si="18"/>
        <v>0</v>
      </c>
      <c r="AG104" s="45">
        <f t="shared" si="19"/>
        <v>0</v>
      </c>
      <c r="AH104" s="69">
        <f t="shared" si="20"/>
        <v>0</v>
      </c>
      <c r="AI104" s="39">
        <f t="shared" si="21"/>
        <v>0</v>
      </c>
      <c r="AJ104" s="39">
        <f t="shared" ref="AJ104:AO128" si="25">U104</f>
        <v>0</v>
      </c>
      <c r="AK104" s="43">
        <f t="shared" si="25"/>
        <v>0</v>
      </c>
      <c r="AL104" s="47">
        <f t="shared" si="25"/>
        <v>0</v>
      </c>
      <c r="AM104" s="39">
        <f t="shared" si="25"/>
        <v>0</v>
      </c>
      <c r="AN104" s="39">
        <f t="shared" si="25"/>
        <v>0</v>
      </c>
      <c r="AO104" s="56">
        <f t="shared" si="25"/>
        <v>0</v>
      </c>
      <c r="AP104" s="37"/>
      <c r="AQ104" s="37"/>
      <c r="AS104"/>
    </row>
    <row r="105" spans="1:45">
      <c r="A105" s="129">
        <f t="shared" si="23"/>
        <v>98</v>
      </c>
      <c r="B105" s="560" t="s">
        <v>1169</v>
      </c>
      <c r="C105" s="400">
        <v>62085</v>
      </c>
      <c r="D105" s="182" t="s">
        <v>437</v>
      </c>
      <c r="E105" s="182" t="s">
        <v>12</v>
      </c>
      <c r="F105" s="182" t="s">
        <v>904</v>
      </c>
      <c r="G105" s="370">
        <f t="shared" si="24"/>
        <v>133</v>
      </c>
      <c r="H105" s="129"/>
      <c r="I105" s="547">
        <v>51</v>
      </c>
      <c r="J105" s="547"/>
      <c r="K105" s="506"/>
      <c r="L105" s="432"/>
      <c r="M105" s="674"/>
      <c r="N105" s="331"/>
      <c r="O105" s="762"/>
      <c r="P105" s="681"/>
      <c r="Q105" s="354"/>
      <c r="R105" s="379"/>
      <c r="S105" s="432">
        <v>82</v>
      </c>
      <c r="T105" s="437"/>
      <c r="U105" s="182"/>
      <c r="V105" s="499"/>
      <c r="W105" s="182"/>
      <c r="X105" s="182"/>
      <c r="Y105" s="182"/>
      <c r="Z105" s="182"/>
      <c r="AA105" s="59"/>
      <c r="AB105" s="120">
        <f t="shared" si="14"/>
        <v>0</v>
      </c>
      <c r="AC105" s="43">
        <f t="shared" si="15"/>
        <v>51</v>
      </c>
      <c r="AD105" s="39">
        <f t="shared" si="16"/>
        <v>0</v>
      </c>
      <c r="AE105" s="68">
        <f t="shared" si="17"/>
        <v>0</v>
      </c>
      <c r="AF105" s="67">
        <f t="shared" si="18"/>
        <v>0</v>
      </c>
      <c r="AG105" s="45">
        <f t="shared" si="19"/>
        <v>0</v>
      </c>
      <c r="AH105" s="69">
        <f t="shared" si="20"/>
        <v>0</v>
      </c>
      <c r="AI105" s="39">
        <f t="shared" si="21"/>
        <v>82</v>
      </c>
      <c r="AJ105" s="39">
        <f t="shared" si="25"/>
        <v>0</v>
      </c>
      <c r="AK105" s="43">
        <f t="shared" si="25"/>
        <v>0</v>
      </c>
      <c r="AL105" s="47">
        <f t="shared" si="25"/>
        <v>0</v>
      </c>
      <c r="AM105" s="39">
        <f t="shared" si="25"/>
        <v>0</v>
      </c>
      <c r="AN105" s="39">
        <f t="shared" si="25"/>
        <v>0</v>
      </c>
      <c r="AO105" s="56">
        <f t="shared" si="25"/>
        <v>0</v>
      </c>
      <c r="AP105" s="37"/>
      <c r="AQ105" s="37"/>
      <c r="AS105"/>
    </row>
    <row r="106" spans="1:45">
      <c r="A106" s="129">
        <f t="shared" si="23"/>
        <v>99</v>
      </c>
      <c r="B106" s="445" t="s">
        <v>1194</v>
      </c>
      <c r="C106" s="444"/>
      <c r="D106" s="444" t="s">
        <v>1195</v>
      </c>
      <c r="E106" s="564" t="s">
        <v>11</v>
      </c>
      <c r="F106" s="275"/>
      <c r="G106" s="370">
        <f t="shared" si="24"/>
        <v>131</v>
      </c>
      <c r="H106" s="129"/>
      <c r="I106" s="547"/>
      <c r="J106" s="547"/>
      <c r="K106" s="499"/>
      <c r="L106" s="432"/>
      <c r="M106" s="432"/>
      <c r="N106" s="331"/>
      <c r="O106" s="762"/>
      <c r="P106" s="681"/>
      <c r="Q106" s="379"/>
      <c r="R106" s="379"/>
      <c r="S106" s="437"/>
      <c r="T106" s="437"/>
      <c r="U106" s="182"/>
      <c r="V106" s="499"/>
      <c r="W106" s="182"/>
      <c r="X106" s="182">
        <v>59</v>
      </c>
      <c r="Y106" s="182"/>
      <c r="Z106" s="140">
        <v>72</v>
      </c>
      <c r="AA106" s="59"/>
      <c r="AB106" s="120">
        <f t="shared" si="14"/>
        <v>0</v>
      </c>
      <c r="AC106" s="43">
        <f t="shared" si="15"/>
        <v>0</v>
      </c>
      <c r="AD106" s="39">
        <f t="shared" si="16"/>
        <v>0</v>
      </c>
      <c r="AE106" s="68">
        <f t="shared" si="17"/>
        <v>0</v>
      </c>
      <c r="AF106" s="67">
        <f t="shared" si="18"/>
        <v>0</v>
      </c>
      <c r="AG106" s="45">
        <f t="shared" si="19"/>
        <v>0</v>
      </c>
      <c r="AH106" s="69">
        <f t="shared" si="20"/>
        <v>0</v>
      </c>
      <c r="AI106" s="39">
        <f t="shared" si="21"/>
        <v>0</v>
      </c>
      <c r="AJ106" s="39">
        <f t="shared" si="25"/>
        <v>0</v>
      </c>
      <c r="AK106" s="43">
        <f t="shared" si="25"/>
        <v>0</v>
      </c>
      <c r="AL106" s="47">
        <f t="shared" si="25"/>
        <v>0</v>
      </c>
      <c r="AM106" s="39">
        <f t="shared" si="25"/>
        <v>59</v>
      </c>
      <c r="AN106" s="39">
        <f t="shared" si="25"/>
        <v>0</v>
      </c>
      <c r="AO106" s="56">
        <f t="shared" si="25"/>
        <v>72</v>
      </c>
      <c r="AP106" s="37"/>
      <c r="AQ106" s="37"/>
      <c r="AS106"/>
    </row>
    <row r="107" spans="1:45">
      <c r="A107" s="129">
        <f t="shared" si="23"/>
        <v>100</v>
      </c>
      <c r="B107" s="514" t="s">
        <v>1043</v>
      </c>
      <c r="C107" s="275">
        <v>80208</v>
      </c>
      <c r="D107" s="275" t="s">
        <v>1044</v>
      </c>
      <c r="E107" s="275" t="s">
        <v>52</v>
      </c>
      <c r="F107" s="275"/>
      <c r="G107" s="370">
        <f t="shared" si="24"/>
        <v>130</v>
      </c>
      <c r="H107" s="129"/>
      <c r="I107" s="547"/>
      <c r="J107" s="545">
        <v>94</v>
      </c>
      <c r="K107" s="499"/>
      <c r="L107" s="432"/>
      <c r="M107" s="432"/>
      <c r="N107" s="318"/>
      <c r="O107" s="762"/>
      <c r="P107" s="681"/>
      <c r="Q107" s="354"/>
      <c r="R107" s="379"/>
      <c r="S107" s="437"/>
      <c r="T107" s="437">
        <v>36</v>
      </c>
      <c r="U107" s="182"/>
      <c r="V107" s="499"/>
      <c r="W107" s="182"/>
      <c r="X107" s="182"/>
      <c r="Y107" s="182"/>
      <c r="Z107" s="182"/>
      <c r="AA107" s="59"/>
      <c r="AB107" s="120">
        <f t="shared" si="14"/>
        <v>0</v>
      </c>
      <c r="AC107" s="43">
        <f t="shared" si="15"/>
        <v>94</v>
      </c>
      <c r="AD107" s="39">
        <f t="shared" si="16"/>
        <v>0</v>
      </c>
      <c r="AE107" s="68">
        <f t="shared" si="17"/>
        <v>0</v>
      </c>
      <c r="AF107" s="67">
        <f t="shared" si="18"/>
        <v>0</v>
      </c>
      <c r="AG107" s="45">
        <f t="shared" si="19"/>
        <v>0</v>
      </c>
      <c r="AH107" s="69">
        <f t="shared" si="20"/>
        <v>0</v>
      </c>
      <c r="AI107" s="39">
        <f t="shared" si="21"/>
        <v>36</v>
      </c>
      <c r="AJ107" s="39">
        <f t="shared" si="25"/>
        <v>0</v>
      </c>
      <c r="AK107" s="43">
        <f t="shared" si="25"/>
        <v>0</v>
      </c>
      <c r="AL107" s="47">
        <f t="shared" si="25"/>
        <v>0</v>
      </c>
      <c r="AM107" s="39">
        <f t="shared" si="25"/>
        <v>0</v>
      </c>
      <c r="AN107" s="39">
        <f t="shared" si="25"/>
        <v>0</v>
      </c>
      <c r="AO107" s="56">
        <f t="shared" si="25"/>
        <v>0</v>
      </c>
      <c r="AP107" s="37"/>
      <c r="AQ107" s="37"/>
      <c r="AS107"/>
    </row>
    <row r="108" spans="1:45">
      <c r="A108" s="129">
        <f t="shared" si="23"/>
        <v>101</v>
      </c>
      <c r="B108" s="226" t="s">
        <v>1165</v>
      </c>
      <c r="C108" s="230">
        <v>69582</v>
      </c>
      <c r="D108" s="233" t="s">
        <v>354</v>
      </c>
      <c r="E108" s="129" t="s">
        <v>12</v>
      </c>
      <c r="F108" s="129" t="s">
        <v>904</v>
      </c>
      <c r="G108" s="370">
        <f t="shared" si="24"/>
        <v>129</v>
      </c>
      <c r="H108" s="129"/>
      <c r="I108" s="547"/>
      <c r="J108" s="547"/>
      <c r="K108" s="506"/>
      <c r="L108" s="432">
        <v>46</v>
      </c>
      <c r="M108" s="432"/>
      <c r="N108" s="331"/>
      <c r="O108" s="762"/>
      <c r="P108" s="681"/>
      <c r="Q108" s="354"/>
      <c r="R108" s="379"/>
      <c r="S108" s="437"/>
      <c r="T108" s="437">
        <v>83</v>
      </c>
      <c r="U108" s="182"/>
      <c r="V108" s="499"/>
      <c r="W108" s="182"/>
      <c r="X108" s="182"/>
      <c r="Y108" s="182"/>
      <c r="Z108" s="182"/>
      <c r="AA108" s="59"/>
      <c r="AB108" s="120">
        <f t="shared" si="14"/>
        <v>0</v>
      </c>
      <c r="AC108" s="43">
        <f t="shared" si="15"/>
        <v>0</v>
      </c>
      <c r="AD108" s="39">
        <f t="shared" si="16"/>
        <v>0</v>
      </c>
      <c r="AE108" s="68">
        <f t="shared" si="17"/>
        <v>46</v>
      </c>
      <c r="AF108" s="67">
        <f t="shared" si="18"/>
        <v>0</v>
      </c>
      <c r="AG108" s="45">
        <f t="shared" si="19"/>
        <v>0</v>
      </c>
      <c r="AH108" s="69">
        <f t="shared" si="20"/>
        <v>0</v>
      </c>
      <c r="AI108" s="39">
        <f t="shared" si="21"/>
        <v>83</v>
      </c>
      <c r="AJ108" s="39">
        <f t="shared" si="25"/>
        <v>0</v>
      </c>
      <c r="AK108" s="43">
        <f t="shared" si="25"/>
        <v>0</v>
      </c>
      <c r="AL108" s="47">
        <f t="shared" si="25"/>
        <v>0</v>
      </c>
      <c r="AM108" s="39">
        <f t="shared" si="25"/>
        <v>0</v>
      </c>
      <c r="AN108" s="39">
        <f t="shared" si="25"/>
        <v>0</v>
      </c>
      <c r="AO108" s="56">
        <f t="shared" si="25"/>
        <v>0</v>
      </c>
      <c r="AP108" s="37"/>
      <c r="AQ108" s="37"/>
      <c r="AS108"/>
    </row>
    <row r="109" spans="1:45">
      <c r="A109" s="129">
        <f t="shared" si="23"/>
        <v>102</v>
      </c>
      <c r="B109" s="313" t="s">
        <v>579</v>
      </c>
      <c r="C109" s="314">
        <v>30504</v>
      </c>
      <c r="D109" s="314" t="s">
        <v>378</v>
      </c>
      <c r="E109" s="129" t="s">
        <v>1</v>
      </c>
      <c r="F109" s="129"/>
      <c r="G109" s="370">
        <f t="shared" si="24"/>
        <v>125</v>
      </c>
      <c r="H109" s="129"/>
      <c r="I109" s="547"/>
      <c r="J109" s="547"/>
      <c r="K109" s="506"/>
      <c r="L109" s="432">
        <v>50</v>
      </c>
      <c r="M109" s="432"/>
      <c r="N109" s="318">
        <v>75</v>
      </c>
      <c r="O109" s="762"/>
      <c r="P109" s="681"/>
      <c r="Q109" s="354"/>
      <c r="R109" s="379"/>
      <c r="S109" s="437"/>
      <c r="T109" s="437"/>
      <c r="U109" s="182"/>
      <c r="V109" s="499"/>
      <c r="W109" s="182"/>
      <c r="X109" s="182"/>
      <c r="Y109" s="182"/>
      <c r="Z109" s="182"/>
      <c r="AA109" s="59"/>
      <c r="AB109" s="120">
        <f t="shared" si="14"/>
        <v>0</v>
      </c>
      <c r="AC109" s="43">
        <f t="shared" si="15"/>
        <v>0</v>
      </c>
      <c r="AD109" s="39">
        <f t="shared" si="16"/>
        <v>0</v>
      </c>
      <c r="AE109" s="68">
        <f t="shared" si="17"/>
        <v>50</v>
      </c>
      <c r="AF109" s="67">
        <f t="shared" si="18"/>
        <v>75</v>
      </c>
      <c r="AG109" s="45">
        <f t="shared" si="19"/>
        <v>0</v>
      </c>
      <c r="AH109" s="69">
        <f t="shared" si="20"/>
        <v>0</v>
      </c>
      <c r="AI109" s="39">
        <f t="shared" si="21"/>
        <v>0</v>
      </c>
      <c r="AJ109" s="39">
        <f t="shared" si="25"/>
        <v>0</v>
      </c>
      <c r="AK109" s="43">
        <f t="shared" si="25"/>
        <v>0</v>
      </c>
      <c r="AL109" s="47">
        <f t="shared" si="25"/>
        <v>0</v>
      </c>
      <c r="AM109" s="39">
        <f t="shared" si="25"/>
        <v>0</v>
      </c>
      <c r="AN109" s="39">
        <f t="shared" si="25"/>
        <v>0</v>
      </c>
      <c r="AO109" s="56">
        <f t="shared" si="25"/>
        <v>0</v>
      </c>
      <c r="AP109" s="37"/>
      <c r="AQ109" s="37"/>
      <c r="AS109"/>
    </row>
    <row r="110" spans="1:45">
      <c r="A110" s="129">
        <f t="shared" si="23"/>
        <v>103</v>
      </c>
      <c r="B110" s="492" t="s">
        <v>1201</v>
      </c>
      <c r="C110" s="444" t="s">
        <v>1202</v>
      </c>
      <c r="D110" s="444" t="s">
        <v>1203</v>
      </c>
      <c r="E110" s="140" t="s">
        <v>11</v>
      </c>
      <c r="F110" s="182"/>
      <c r="G110" s="370">
        <f t="shared" si="24"/>
        <v>123</v>
      </c>
      <c r="H110" s="129"/>
      <c r="I110" s="545"/>
      <c r="J110" s="547"/>
      <c r="K110" s="506"/>
      <c r="L110" s="432"/>
      <c r="M110" s="432"/>
      <c r="N110" s="331"/>
      <c r="O110" s="762"/>
      <c r="P110" s="681"/>
      <c r="Q110" s="354"/>
      <c r="R110" s="379"/>
      <c r="S110" s="437"/>
      <c r="T110" s="437"/>
      <c r="U110" s="182"/>
      <c r="V110" s="499"/>
      <c r="W110" s="182"/>
      <c r="X110" s="140">
        <v>80</v>
      </c>
      <c r="Y110" s="182"/>
      <c r="Z110" s="182">
        <v>43</v>
      </c>
      <c r="AA110" s="59"/>
      <c r="AB110" s="120">
        <f t="shared" si="14"/>
        <v>0</v>
      </c>
      <c r="AC110" s="43">
        <f t="shared" si="15"/>
        <v>0</v>
      </c>
      <c r="AD110" s="39">
        <f t="shared" si="16"/>
        <v>0</v>
      </c>
      <c r="AE110" s="68">
        <f t="shared" si="17"/>
        <v>0</v>
      </c>
      <c r="AF110" s="67">
        <f t="shared" si="18"/>
        <v>0</v>
      </c>
      <c r="AG110" s="45">
        <f t="shared" si="19"/>
        <v>0</v>
      </c>
      <c r="AH110" s="69">
        <f t="shared" si="20"/>
        <v>0</v>
      </c>
      <c r="AI110" s="39">
        <f t="shared" si="21"/>
        <v>0</v>
      </c>
      <c r="AJ110" s="39">
        <f t="shared" si="25"/>
        <v>0</v>
      </c>
      <c r="AK110" s="43">
        <f t="shared" si="25"/>
        <v>0</v>
      </c>
      <c r="AL110" s="47">
        <f t="shared" si="25"/>
        <v>0</v>
      </c>
      <c r="AM110" s="39">
        <f t="shared" si="25"/>
        <v>80</v>
      </c>
      <c r="AN110" s="39">
        <f t="shared" si="25"/>
        <v>0</v>
      </c>
      <c r="AO110" s="56">
        <f t="shared" si="25"/>
        <v>43</v>
      </c>
      <c r="AP110" s="37"/>
      <c r="AQ110" s="37"/>
      <c r="AS110"/>
    </row>
    <row r="111" spans="1:45">
      <c r="A111" s="129">
        <f t="shared" si="23"/>
        <v>104</v>
      </c>
      <c r="B111" s="178" t="s">
        <v>630</v>
      </c>
      <c r="C111" s="344">
        <v>54290</v>
      </c>
      <c r="D111" s="182" t="s">
        <v>517</v>
      </c>
      <c r="E111" s="364" t="s">
        <v>1</v>
      </c>
      <c r="F111" s="364"/>
      <c r="G111" s="370">
        <f t="shared" si="24"/>
        <v>121</v>
      </c>
      <c r="H111" s="129"/>
      <c r="I111" s="547"/>
      <c r="J111" s="547"/>
      <c r="K111" s="506"/>
      <c r="L111" s="432"/>
      <c r="M111" s="432"/>
      <c r="N111" s="331">
        <v>69</v>
      </c>
      <c r="O111" s="762"/>
      <c r="P111" s="681"/>
      <c r="Q111" s="379">
        <v>52</v>
      </c>
      <c r="R111" s="379"/>
      <c r="S111" s="437"/>
      <c r="T111" s="437"/>
      <c r="U111" s="182"/>
      <c r="V111" s="499"/>
      <c r="W111" s="182"/>
      <c r="X111" s="182"/>
      <c r="Y111" s="182"/>
      <c r="Z111" s="182"/>
      <c r="AA111" s="59"/>
      <c r="AB111" s="120">
        <f t="shared" si="14"/>
        <v>0</v>
      </c>
      <c r="AC111" s="43">
        <f t="shared" si="15"/>
        <v>0</v>
      </c>
      <c r="AD111" s="39">
        <f t="shared" si="16"/>
        <v>0</v>
      </c>
      <c r="AE111" s="68">
        <f t="shared" si="17"/>
        <v>0</v>
      </c>
      <c r="AF111" s="67">
        <f t="shared" si="18"/>
        <v>69</v>
      </c>
      <c r="AG111" s="45">
        <f t="shared" si="19"/>
        <v>0</v>
      </c>
      <c r="AH111" s="69">
        <f t="shared" si="20"/>
        <v>52</v>
      </c>
      <c r="AI111" s="39">
        <f t="shared" si="21"/>
        <v>0</v>
      </c>
      <c r="AJ111" s="39">
        <f t="shared" si="25"/>
        <v>0</v>
      </c>
      <c r="AK111" s="43">
        <f t="shared" si="25"/>
        <v>0</v>
      </c>
      <c r="AL111" s="47">
        <f t="shared" si="25"/>
        <v>0</v>
      </c>
      <c r="AM111" s="39">
        <f t="shared" si="25"/>
        <v>0</v>
      </c>
      <c r="AN111" s="39">
        <f t="shared" si="25"/>
        <v>0</v>
      </c>
      <c r="AO111" s="56">
        <f t="shared" si="25"/>
        <v>0</v>
      </c>
      <c r="AP111" s="37"/>
      <c r="AQ111" s="37"/>
      <c r="AS111"/>
    </row>
    <row r="112" spans="1:45">
      <c r="A112" s="129">
        <f t="shared" si="23"/>
        <v>105</v>
      </c>
      <c r="B112" s="272" t="s">
        <v>868</v>
      </c>
      <c r="C112" s="129">
        <v>16077</v>
      </c>
      <c r="D112" s="129" t="s">
        <v>869</v>
      </c>
      <c r="E112" s="129" t="s">
        <v>52</v>
      </c>
      <c r="F112" s="129"/>
      <c r="G112" s="370">
        <f t="shared" si="24"/>
        <v>120</v>
      </c>
      <c r="H112" s="129"/>
      <c r="I112" s="547"/>
      <c r="J112" s="547"/>
      <c r="K112" s="499"/>
      <c r="L112" s="432"/>
      <c r="M112" s="432"/>
      <c r="N112" s="331"/>
      <c r="O112" s="763">
        <v>39</v>
      </c>
      <c r="P112" s="681"/>
      <c r="Q112" s="379"/>
      <c r="R112" s="379">
        <v>81</v>
      </c>
      <c r="S112" s="437"/>
      <c r="T112" s="437"/>
      <c r="U112" s="182"/>
      <c r="V112" s="499"/>
      <c r="W112" s="182"/>
      <c r="X112" s="182"/>
      <c r="Y112" s="182"/>
      <c r="Z112" s="182"/>
      <c r="AA112" s="59"/>
      <c r="AB112" s="120">
        <f t="shared" si="14"/>
        <v>0</v>
      </c>
      <c r="AC112" s="43">
        <f t="shared" si="15"/>
        <v>0</v>
      </c>
      <c r="AD112" s="39">
        <f t="shared" si="16"/>
        <v>0</v>
      </c>
      <c r="AE112" s="68">
        <f t="shared" si="17"/>
        <v>0</v>
      </c>
      <c r="AF112" s="67">
        <f t="shared" si="18"/>
        <v>0</v>
      </c>
      <c r="AG112" s="45">
        <f t="shared" si="19"/>
        <v>39</v>
      </c>
      <c r="AH112" s="69">
        <f t="shared" si="20"/>
        <v>81</v>
      </c>
      <c r="AI112" s="39">
        <f t="shared" si="21"/>
        <v>0</v>
      </c>
      <c r="AJ112" s="39">
        <f t="shared" si="25"/>
        <v>0</v>
      </c>
      <c r="AK112" s="43">
        <f t="shared" si="25"/>
        <v>0</v>
      </c>
      <c r="AL112" s="47">
        <f t="shared" si="25"/>
        <v>0</v>
      </c>
      <c r="AM112" s="39">
        <f t="shared" si="25"/>
        <v>0</v>
      </c>
      <c r="AN112" s="39">
        <f t="shared" si="25"/>
        <v>0</v>
      </c>
      <c r="AO112" s="56">
        <f t="shared" si="25"/>
        <v>0</v>
      </c>
      <c r="AP112" s="37"/>
      <c r="AQ112" s="37"/>
      <c r="AS112"/>
    </row>
    <row r="113" spans="1:45">
      <c r="A113" s="129">
        <f t="shared" si="23"/>
        <v>106</v>
      </c>
      <c r="B113" s="604" t="s">
        <v>1344</v>
      </c>
      <c r="C113" s="607" t="s">
        <v>1345</v>
      </c>
      <c r="D113" s="607" t="s">
        <v>1353</v>
      </c>
      <c r="E113" s="239" t="s">
        <v>1333</v>
      </c>
      <c r="F113" s="451"/>
      <c r="G113" s="370">
        <f t="shared" si="24"/>
        <v>117</v>
      </c>
      <c r="H113" s="129"/>
      <c r="I113" s="547"/>
      <c r="J113" s="547"/>
      <c r="K113" s="506"/>
      <c r="L113" s="432"/>
      <c r="M113" s="432"/>
      <c r="N113" s="331"/>
      <c r="O113" s="762"/>
      <c r="P113" s="681"/>
      <c r="Q113" s="354"/>
      <c r="R113" s="379"/>
      <c r="S113" s="437"/>
      <c r="T113" s="432">
        <v>117</v>
      </c>
      <c r="U113" s="129"/>
      <c r="V113" s="499"/>
      <c r="W113" s="529"/>
      <c r="X113" s="182"/>
      <c r="Y113" s="182"/>
      <c r="Z113" s="182"/>
      <c r="AA113" s="59"/>
      <c r="AB113" s="120">
        <f t="shared" si="14"/>
        <v>0</v>
      </c>
      <c r="AC113" s="43">
        <f t="shared" si="15"/>
        <v>0</v>
      </c>
      <c r="AD113" s="39">
        <f t="shared" si="16"/>
        <v>0</v>
      </c>
      <c r="AE113" s="68">
        <f t="shared" si="17"/>
        <v>0</v>
      </c>
      <c r="AF113" s="67">
        <f t="shared" si="18"/>
        <v>0</v>
      </c>
      <c r="AG113" s="45">
        <f t="shared" si="19"/>
        <v>0</v>
      </c>
      <c r="AH113" s="69">
        <f t="shared" si="20"/>
        <v>0</v>
      </c>
      <c r="AI113" s="39">
        <f t="shared" si="21"/>
        <v>117</v>
      </c>
      <c r="AJ113" s="39">
        <f t="shared" si="25"/>
        <v>0</v>
      </c>
      <c r="AK113" s="43">
        <f t="shared" si="25"/>
        <v>0</v>
      </c>
      <c r="AL113" s="47">
        <f t="shared" si="25"/>
        <v>0</v>
      </c>
      <c r="AM113" s="39">
        <f t="shared" si="25"/>
        <v>0</v>
      </c>
      <c r="AN113" s="39">
        <f t="shared" si="25"/>
        <v>0</v>
      </c>
      <c r="AO113" s="56">
        <f t="shared" si="25"/>
        <v>0</v>
      </c>
      <c r="AP113" s="37"/>
      <c r="AQ113" s="37"/>
      <c r="AS113"/>
    </row>
    <row r="114" spans="1:45">
      <c r="A114" s="129">
        <f t="shared" si="23"/>
        <v>107</v>
      </c>
      <c r="B114" s="418" t="s">
        <v>1247</v>
      </c>
      <c r="C114" s="419" t="s">
        <v>1248</v>
      </c>
      <c r="D114" s="419" t="s">
        <v>1406</v>
      </c>
      <c r="E114" s="140" t="s">
        <v>1249</v>
      </c>
      <c r="F114" s="182"/>
      <c r="G114" s="370">
        <f t="shared" si="24"/>
        <v>117</v>
      </c>
      <c r="H114" s="129"/>
      <c r="I114" s="545"/>
      <c r="J114" s="547"/>
      <c r="K114" s="499"/>
      <c r="L114" s="432"/>
      <c r="M114" s="432"/>
      <c r="N114" s="331"/>
      <c r="O114" s="762"/>
      <c r="P114" s="681"/>
      <c r="Q114" s="354"/>
      <c r="R114" s="379"/>
      <c r="S114" s="437"/>
      <c r="T114" s="437"/>
      <c r="U114" s="182"/>
      <c r="V114" s="499"/>
      <c r="W114" s="182"/>
      <c r="X114" s="182">
        <v>57</v>
      </c>
      <c r="Y114" s="182"/>
      <c r="Z114" s="140">
        <v>60</v>
      </c>
      <c r="AA114" s="59"/>
      <c r="AB114" s="120">
        <f t="shared" si="14"/>
        <v>0</v>
      </c>
      <c r="AC114" s="43">
        <f t="shared" si="15"/>
        <v>0</v>
      </c>
      <c r="AD114" s="39">
        <f t="shared" si="16"/>
        <v>0</v>
      </c>
      <c r="AE114" s="68">
        <f t="shared" si="17"/>
        <v>0</v>
      </c>
      <c r="AF114" s="67">
        <f t="shared" si="18"/>
        <v>0</v>
      </c>
      <c r="AG114" s="45">
        <f t="shared" si="19"/>
        <v>0</v>
      </c>
      <c r="AH114" s="69">
        <f t="shared" si="20"/>
        <v>0</v>
      </c>
      <c r="AI114" s="39">
        <f t="shared" si="21"/>
        <v>0</v>
      </c>
      <c r="AJ114" s="39">
        <f t="shared" si="25"/>
        <v>0</v>
      </c>
      <c r="AK114" s="43">
        <f t="shared" si="25"/>
        <v>0</v>
      </c>
      <c r="AL114" s="47">
        <f t="shared" si="25"/>
        <v>0</v>
      </c>
      <c r="AM114" s="39">
        <f t="shared" si="25"/>
        <v>57</v>
      </c>
      <c r="AN114" s="39">
        <f t="shared" si="25"/>
        <v>0</v>
      </c>
      <c r="AO114" s="56">
        <f t="shared" si="25"/>
        <v>60</v>
      </c>
      <c r="AP114" s="37"/>
      <c r="AQ114" s="37"/>
      <c r="AS114"/>
    </row>
    <row r="115" spans="1:45">
      <c r="A115" s="129">
        <f t="shared" si="23"/>
        <v>108</v>
      </c>
      <c r="B115" s="272" t="s">
        <v>726</v>
      </c>
      <c r="C115" s="669">
        <v>66176</v>
      </c>
      <c r="D115" s="275" t="s">
        <v>727</v>
      </c>
      <c r="E115" s="140" t="s">
        <v>12</v>
      </c>
      <c r="F115" s="140"/>
      <c r="G115" s="370">
        <f t="shared" si="24"/>
        <v>117</v>
      </c>
      <c r="H115" s="129"/>
      <c r="I115" s="547"/>
      <c r="J115" s="547"/>
      <c r="K115" s="506"/>
      <c r="L115" s="432"/>
      <c r="M115" s="674"/>
      <c r="N115" s="331"/>
      <c r="O115" s="762"/>
      <c r="P115" s="681"/>
      <c r="Q115" s="354"/>
      <c r="R115" s="379"/>
      <c r="S115" s="432">
        <v>117</v>
      </c>
      <c r="T115" s="437">
        <v>79</v>
      </c>
      <c r="U115" s="182"/>
      <c r="V115" s="499"/>
      <c r="W115" s="182"/>
      <c r="X115" s="182"/>
      <c r="Y115" s="182"/>
      <c r="Z115" s="182"/>
      <c r="AA115" s="59"/>
      <c r="AB115" s="120">
        <f t="shared" si="14"/>
        <v>0</v>
      </c>
      <c r="AC115" s="43">
        <f t="shared" si="15"/>
        <v>0</v>
      </c>
      <c r="AD115" s="39">
        <f t="shared" si="16"/>
        <v>0</v>
      </c>
      <c r="AE115" s="68">
        <f t="shared" si="17"/>
        <v>0</v>
      </c>
      <c r="AF115" s="67">
        <f t="shared" si="18"/>
        <v>0</v>
      </c>
      <c r="AG115" s="45">
        <f t="shared" si="19"/>
        <v>0</v>
      </c>
      <c r="AH115" s="69">
        <f t="shared" si="20"/>
        <v>0</v>
      </c>
      <c r="AI115" s="39">
        <f t="shared" si="21"/>
        <v>117</v>
      </c>
      <c r="AJ115" s="39">
        <f t="shared" si="25"/>
        <v>0</v>
      </c>
      <c r="AK115" s="43">
        <f t="shared" si="25"/>
        <v>0</v>
      </c>
      <c r="AL115" s="47">
        <f t="shared" si="25"/>
        <v>0</v>
      </c>
      <c r="AM115" s="39">
        <f t="shared" si="25"/>
        <v>0</v>
      </c>
      <c r="AN115" s="39">
        <f t="shared" si="25"/>
        <v>0</v>
      </c>
      <c r="AO115" s="56">
        <f t="shared" si="25"/>
        <v>0</v>
      </c>
      <c r="AP115" s="37"/>
      <c r="AQ115" s="37"/>
      <c r="AS115"/>
    </row>
    <row r="116" spans="1:45">
      <c r="A116" s="129">
        <f t="shared" si="23"/>
        <v>109</v>
      </c>
      <c r="B116" s="216" t="s">
        <v>117</v>
      </c>
      <c r="C116" s="144">
        <v>17909</v>
      </c>
      <c r="D116" s="154" t="s">
        <v>118</v>
      </c>
      <c r="E116" s="185" t="s">
        <v>81</v>
      </c>
      <c r="F116" s="185"/>
      <c r="G116" s="370">
        <f t="shared" si="24"/>
        <v>117</v>
      </c>
      <c r="H116" s="129">
        <v>50</v>
      </c>
      <c r="I116" s="547"/>
      <c r="J116" s="547"/>
      <c r="K116" s="506"/>
      <c r="L116" s="432"/>
      <c r="M116" s="432"/>
      <c r="N116" s="331"/>
      <c r="O116" s="762"/>
      <c r="P116" s="681"/>
      <c r="Q116" s="354"/>
      <c r="R116" s="379"/>
      <c r="S116" s="437"/>
      <c r="T116" s="437"/>
      <c r="U116" s="182">
        <v>67</v>
      </c>
      <c r="V116" s="499"/>
      <c r="W116" s="182"/>
      <c r="X116" s="182"/>
      <c r="Y116" s="182"/>
      <c r="Z116" s="182"/>
      <c r="AA116" s="59"/>
      <c r="AB116" s="120">
        <f t="shared" si="14"/>
        <v>50</v>
      </c>
      <c r="AC116" s="43">
        <f t="shared" si="15"/>
        <v>0</v>
      </c>
      <c r="AD116" s="39">
        <f t="shared" si="16"/>
        <v>0</v>
      </c>
      <c r="AE116" s="68">
        <f t="shared" si="17"/>
        <v>0</v>
      </c>
      <c r="AF116" s="67">
        <f t="shared" si="18"/>
        <v>0</v>
      </c>
      <c r="AG116" s="45">
        <f t="shared" si="19"/>
        <v>0</v>
      </c>
      <c r="AH116" s="69">
        <f t="shared" si="20"/>
        <v>0</v>
      </c>
      <c r="AI116" s="39">
        <f t="shared" si="21"/>
        <v>0</v>
      </c>
      <c r="AJ116" s="39">
        <f t="shared" si="25"/>
        <v>67</v>
      </c>
      <c r="AK116" s="43">
        <f t="shared" si="25"/>
        <v>0</v>
      </c>
      <c r="AL116" s="47">
        <f t="shared" si="25"/>
        <v>0</v>
      </c>
      <c r="AM116" s="39">
        <f t="shared" si="25"/>
        <v>0</v>
      </c>
      <c r="AN116" s="39">
        <f t="shared" si="25"/>
        <v>0</v>
      </c>
      <c r="AO116" s="56">
        <f t="shared" si="25"/>
        <v>0</v>
      </c>
      <c r="AP116" s="37"/>
      <c r="AQ116" s="37"/>
      <c r="AS116"/>
    </row>
    <row r="117" spans="1:45">
      <c r="A117" s="129">
        <f t="shared" si="23"/>
        <v>110</v>
      </c>
      <c r="B117" s="514" t="s">
        <v>1041</v>
      </c>
      <c r="C117" s="275">
        <v>80180</v>
      </c>
      <c r="D117" s="275">
        <v>111</v>
      </c>
      <c r="E117" s="275" t="s">
        <v>52</v>
      </c>
      <c r="F117" s="275"/>
      <c r="G117" s="370">
        <f t="shared" si="24"/>
        <v>116</v>
      </c>
      <c r="H117" s="129"/>
      <c r="I117" s="547">
        <v>59</v>
      </c>
      <c r="J117" s="545">
        <v>45</v>
      </c>
      <c r="K117" s="499"/>
      <c r="L117" s="432"/>
      <c r="M117" s="432"/>
      <c r="N117" s="331"/>
      <c r="O117" s="762">
        <v>57</v>
      </c>
      <c r="P117" s="681"/>
      <c r="Q117" s="354"/>
      <c r="R117" s="379"/>
      <c r="S117" s="437"/>
      <c r="T117" s="437"/>
      <c r="U117" s="182"/>
      <c r="V117" s="499"/>
      <c r="W117" s="182"/>
      <c r="X117" s="182"/>
      <c r="Y117" s="182"/>
      <c r="Z117" s="182"/>
      <c r="AA117" s="59"/>
      <c r="AB117" s="120">
        <f t="shared" si="14"/>
        <v>0</v>
      </c>
      <c r="AC117" s="43">
        <f t="shared" si="15"/>
        <v>59</v>
      </c>
      <c r="AD117" s="39">
        <f t="shared" si="16"/>
        <v>0</v>
      </c>
      <c r="AE117" s="68">
        <f t="shared" si="17"/>
        <v>0</v>
      </c>
      <c r="AF117" s="67">
        <f t="shared" si="18"/>
        <v>0</v>
      </c>
      <c r="AG117" s="45">
        <f t="shared" si="19"/>
        <v>57</v>
      </c>
      <c r="AH117" s="69">
        <f t="shared" si="20"/>
        <v>0</v>
      </c>
      <c r="AI117" s="39">
        <f t="shared" si="21"/>
        <v>0</v>
      </c>
      <c r="AJ117" s="39">
        <f t="shared" si="25"/>
        <v>0</v>
      </c>
      <c r="AK117" s="43">
        <f t="shared" si="25"/>
        <v>0</v>
      </c>
      <c r="AL117" s="47">
        <f t="shared" si="25"/>
        <v>0</v>
      </c>
      <c r="AM117" s="39">
        <f t="shared" si="25"/>
        <v>0</v>
      </c>
      <c r="AN117" s="39">
        <f t="shared" si="25"/>
        <v>0</v>
      </c>
      <c r="AO117" s="56">
        <f t="shared" si="25"/>
        <v>0</v>
      </c>
      <c r="AP117" s="37"/>
      <c r="AQ117" s="37"/>
      <c r="AS117"/>
    </row>
    <row r="118" spans="1:45">
      <c r="A118" s="129">
        <f t="shared" si="23"/>
        <v>111</v>
      </c>
      <c r="B118" s="363" t="s">
        <v>659</v>
      </c>
      <c r="C118" s="344">
        <v>54101</v>
      </c>
      <c r="D118" s="182" t="s">
        <v>660</v>
      </c>
      <c r="E118" s="182" t="s">
        <v>10</v>
      </c>
      <c r="F118" s="182"/>
      <c r="G118" s="370">
        <f t="shared" si="24"/>
        <v>116</v>
      </c>
      <c r="H118" s="129"/>
      <c r="I118" s="547"/>
      <c r="J118" s="547"/>
      <c r="K118" s="506"/>
      <c r="L118" s="432"/>
      <c r="M118" s="432"/>
      <c r="N118" s="331"/>
      <c r="O118" s="762"/>
      <c r="P118" s="681"/>
      <c r="Q118" s="379">
        <v>116</v>
      </c>
      <c r="R118" s="379"/>
      <c r="S118" s="437"/>
      <c r="T118" s="437"/>
      <c r="U118" s="182"/>
      <c r="V118" s="499"/>
      <c r="W118" s="182"/>
      <c r="X118" s="182"/>
      <c r="Y118" s="182"/>
      <c r="Z118" s="182"/>
      <c r="AA118" s="59"/>
      <c r="AB118" s="120">
        <f t="shared" si="14"/>
        <v>0</v>
      </c>
      <c r="AC118" s="43">
        <f t="shared" si="15"/>
        <v>0</v>
      </c>
      <c r="AD118" s="39">
        <f t="shared" si="16"/>
        <v>0</v>
      </c>
      <c r="AE118" s="68">
        <f t="shared" si="17"/>
        <v>0</v>
      </c>
      <c r="AF118" s="67">
        <f t="shared" si="18"/>
        <v>0</v>
      </c>
      <c r="AG118" s="45">
        <f t="shared" si="19"/>
        <v>0</v>
      </c>
      <c r="AH118" s="69">
        <f t="shared" si="20"/>
        <v>116</v>
      </c>
      <c r="AI118" s="39">
        <f t="shared" si="21"/>
        <v>0</v>
      </c>
      <c r="AJ118" s="39">
        <f t="shared" si="25"/>
        <v>0</v>
      </c>
      <c r="AK118" s="43">
        <f t="shared" si="25"/>
        <v>0</v>
      </c>
      <c r="AL118" s="47">
        <f t="shared" si="25"/>
        <v>0</v>
      </c>
      <c r="AM118" s="39">
        <f t="shared" si="25"/>
        <v>0</v>
      </c>
      <c r="AN118" s="39">
        <f t="shared" si="25"/>
        <v>0</v>
      </c>
      <c r="AO118" s="56">
        <f t="shared" si="25"/>
        <v>0</v>
      </c>
      <c r="AP118" s="37"/>
      <c r="AQ118" s="37"/>
      <c r="AS118"/>
    </row>
    <row r="119" spans="1:45">
      <c r="A119" s="129">
        <f t="shared" si="23"/>
        <v>112</v>
      </c>
      <c r="B119" s="178" t="s">
        <v>454</v>
      </c>
      <c r="C119" s="288">
        <v>16121</v>
      </c>
      <c r="D119" s="290">
        <v>558</v>
      </c>
      <c r="E119" s="182" t="s">
        <v>52</v>
      </c>
      <c r="F119" s="182"/>
      <c r="G119" s="370">
        <f t="shared" si="24"/>
        <v>116</v>
      </c>
      <c r="H119" s="129"/>
      <c r="I119" s="545">
        <v>116</v>
      </c>
      <c r="J119" s="547">
        <v>59</v>
      </c>
      <c r="K119" s="499"/>
      <c r="L119" s="432"/>
      <c r="M119" s="432"/>
      <c r="N119" s="331"/>
      <c r="O119" s="762"/>
      <c r="P119" s="681"/>
      <c r="Q119" s="354"/>
      <c r="R119" s="379"/>
      <c r="S119" s="437"/>
      <c r="T119" s="437"/>
      <c r="U119" s="182"/>
      <c r="V119" s="499"/>
      <c r="W119" s="182"/>
      <c r="X119" s="182"/>
      <c r="Y119" s="182"/>
      <c r="Z119" s="182"/>
      <c r="AA119" s="59"/>
      <c r="AB119" s="120">
        <f t="shared" si="14"/>
        <v>0</v>
      </c>
      <c r="AC119" s="43">
        <f t="shared" si="15"/>
        <v>116</v>
      </c>
      <c r="AD119" s="39">
        <f t="shared" si="16"/>
        <v>0</v>
      </c>
      <c r="AE119" s="68">
        <f t="shared" si="17"/>
        <v>0</v>
      </c>
      <c r="AF119" s="67">
        <f t="shared" si="18"/>
        <v>0</v>
      </c>
      <c r="AG119" s="45">
        <f t="shared" si="19"/>
        <v>0</v>
      </c>
      <c r="AH119" s="69">
        <f t="shared" si="20"/>
        <v>0</v>
      </c>
      <c r="AI119" s="39">
        <f t="shared" si="21"/>
        <v>0</v>
      </c>
      <c r="AJ119" s="39">
        <f t="shared" si="25"/>
        <v>0</v>
      </c>
      <c r="AK119" s="43">
        <f t="shared" si="25"/>
        <v>0</v>
      </c>
      <c r="AL119" s="47">
        <f t="shared" si="25"/>
        <v>0</v>
      </c>
      <c r="AM119" s="39">
        <f t="shared" si="25"/>
        <v>0</v>
      </c>
      <c r="AN119" s="39">
        <f t="shared" si="25"/>
        <v>0</v>
      </c>
      <c r="AO119" s="56">
        <f t="shared" si="25"/>
        <v>0</v>
      </c>
      <c r="AP119" s="37"/>
      <c r="AQ119" s="37"/>
      <c r="AS119"/>
    </row>
    <row r="120" spans="1:45">
      <c r="A120" s="129">
        <f t="shared" si="23"/>
        <v>113</v>
      </c>
      <c r="B120" s="449" t="s">
        <v>803</v>
      </c>
      <c r="C120" s="451">
        <v>100927</v>
      </c>
      <c r="D120" s="451" t="s">
        <v>804</v>
      </c>
      <c r="E120" s="451" t="s">
        <v>4</v>
      </c>
      <c r="F120" s="451"/>
      <c r="G120" s="370">
        <f t="shared" si="24"/>
        <v>115</v>
      </c>
      <c r="H120" s="129"/>
      <c r="I120" s="545"/>
      <c r="J120" s="547"/>
      <c r="K120" s="499"/>
      <c r="L120" s="432"/>
      <c r="M120" s="432"/>
      <c r="N120" s="331"/>
      <c r="O120" s="762"/>
      <c r="P120" s="681"/>
      <c r="Q120" s="354"/>
      <c r="R120" s="379"/>
      <c r="S120" s="437"/>
      <c r="T120" s="437"/>
      <c r="U120" s="129">
        <v>115</v>
      </c>
      <c r="V120" s="499"/>
      <c r="W120" s="182"/>
      <c r="X120" s="182"/>
      <c r="Y120" s="182"/>
      <c r="Z120" s="182"/>
      <c r="AA120" s="59"/>
      <c r="AB120" s="120">
        <f t="shared" si="14"/>
        <v>0</v>
      </c>
      <c r="AC120" s="43">
        <f t="shared" si="15"/>
        <v>0</v>
      </c>
      <c r="AD120" s="39">
        <f t="shared" si="16"/>
        <v>0</v>
      </c>
      <c r="AE120" s="68">
        <f t="shared" si="17"/>
        <v>0</v>
      </c>
      <c r="AF120" s="67">
        <f t="shared" si="18"/>
        <v>0</v>
      </c>
      <c r="AG120" s="45">
        <f t="shared" si="19"/>
        <v>0</v>
      </c>
      <c r="AH120" s="69">
        <f t="shared" si="20"/>
        <v>0</v>
      </c>
      <c r="AI120" s="39">
        <f t="shared" si="21"/>
        <v>0</v>
      </c>
      <c r="AJ120" s="39">
        <f t="shared" si="25"/>
        <v>115</v>
      </c>
      <c r="AK120" s="43">
        <f t="shared" si="25"/>
        <v>0</v>
      </c>
      <c r="AL120" s="47">
        <f t="shared" si="25"/>
        <v>0</v>
      </c>
      <c r="AM120" s="39">
        <f t="shared" si="25"/>
        <v>0</v>
      </c>
      <c r="AN120" s="39">
        <f t="shared" si="25"/>
        <v>0</v>
      </c>
      <c r="AO120" s="56">
        <f t="shared" si="25"/>
        <v>0</v>
      </c>
      <c r="AP120" s="37"/>
      <c r="AQ120" s="37"/>
      <c r="AS120"/>
    </row>
    <row r="121" spans="1:45">
      <c r="A121" s="129">
        <f t="shared" si="23"/>
        <v>114</v>
      </c>
      <c r="B121" s="532" t="s">
        <v>1122</v>
      </c>
      <c r="C121" s="531">
        <v>75363</v>
      </c>
      <c r="D121" s="531" t="s">
        <v>1123</v>
      </c>
      <c r="E121" s="531" t="s">
        <v>13</v>
      </c>
      <c r="F121" s="531"/>
      <c r="G121" s="370">
        <f t="shared" si="24"/>
        <v>115</v>
      </c>
      <c r="H121" s="129"/>
      <c r="I121" s="547"/>
      <c r="J121" s="547"/>
      <c r="K121" s="499"/>
      <c r="L121" s="432"/>
      <c r="M121" s="432"/>
      <c r="N121" s="331"/>
      <c r="O121" s="763"/>
      <c r="P121" s="681"/>
      <c r="Q121" s="379"/>
      <c r="R121" s="379"/>
      <c r="S121" s="437"/>
      <c r="T121" s="437"/>
      <c r="U121" s="129"/>
      <c r="V121" s="499"/>
      <c r="W121" s="529">
        <v>115</v>
      </c>
      <c r="X121" s="182"/>
      <c r="Y121" s="182"/>
      <c r="Z121" s="182"/>
      <c r="AA121" s="59"/>
      <c r="AB121" s="120">
        <f t="shared" si="14"/>
        <v>0</v>
      </c>
      <c r="AC121" s="43">
        <f t="shared" si="15"/>
        <v>0</v>
      </c>
      <c r="AD121" s="39">
        <f t="shared" si="16"/>
        <v>0</v>
      </c>
      <c r="AE121" s="68">
        <f t="shared" si="17"/>
        <v>0</v>
      </c>
      <c r="AF121" s="67">
        <f t="shared" si="18"/>
        <v>0</v>
      </c>
      <c r="AG121" s="45">
        <f t="shared" si="19"/>
        <v>0</v>
      </c>
      <c r="AH121" s="69">
        <f t="shared" si="20"/>
        <v>0</v>
      </c>
      <c r="AI121" s="39">
        <f t="shared" si="21"/>
        <v>0</v>
      </c>
      <c r="AJ121" s="39">
        <f t="shared" si="25"/>
        <v>0</v>
      </c>
      <c r="AK121" s="43">
        <f t="shared" si="25"/>
        <v>0</v>
      </c>
      <c r="AL121" s="47">
        <f t="shared" si="25"/>
        <v>115</v>
      </c>
      <c r="AM121" s="39">
        <f t="shared" si="25"/>
        <v>0</v>
      </c>
      <c r="AN121" s="39">
        <f t="shared" si="25"/>
        <v>0</v>
      </c>
      <c r="AO121" s="56">
        <f t="shared" si="25"/>
        <v>0</v>
      </c>
      <c r="AP121" s="37"/>
      <c r="AQ121" s="37"/>
      <c r="AS121"/>
    </row>
    <row r="122" spans="1:45">
      <c r="A122" s="129">
        <f t="shared" si="23"/>
        <v>115</v>
      </c>
      <c r="B122" s="270" t="s">
        <v>853</v>
      </c>
      <c r="C122" s="129">
        <v>68189</v>
      </c>
      <c r="D122" s="129">
        <v>290144</v>
      </c>
      <c r="E122" s="129" t="s">
        <v>5</v>
      </c>
      <c r="F122" s="129"/>
      <c r="G122" s="370">
        <f t="shared" ref="G122:G148" si="26">ROUND(IF(COUNT(AB122:AQ122)&lt;=3,SUM(AB122:AQ122),SUM(LARGE(AB122:AQ122,1),LARGE(AB122:AQ122,2),LARGE(AB122:AQ122,3))),0)</f>
        <v>110</v>
      </c>
      <c r="H122" s="129"/>
      <c r="I122" s="547"/>
      <c r="J122" s="547"/>
      <c r="K122" s="499"/>
      <c r="L122" s="432"/>
      <c r="M122" s="674"/>
      <c r="N122" s="318"/>
      <c r="O122" s="762"/>
      <c r="P122" s="681"/>
      <c r="Q122" s="354"/>
      <c r="R122" s="379"/>
      <c r="S122" s="432"/>
      <c r="T122" s="437"/>
      <c r="U122" s="129"/>
      <c r="V122" s="499"/>
      <c r="W122" s="182"/>
      <c r="X122" s="182"/>
      <c r="Y122" s="129">
        <v>110</v>
      </c>
      <c r="Z122" s="182"/>
      <c r="AA122" s="59"/>
      <c r="AB122" s="120">
        <f t="shared" si="14"/>
        <v>0</v>
      </c>
      <c r="AC122" s="43">
        <f t="shared" si="15"/>
        <v>0</v>
      </c>
      <c r="AD122" s="39">
        <f t="shared" si="16"/>
        <v>0</v>
      </c>
      <c r="AE122" s="68">
        <f t="shared" si="17"/>
        <v>0</v>
      </c>
      <c r="AF122" s="67">
        <f t="shared" si="18"/>
        <v>0</v>
      </c>
      <c r="AG122" s="45">
        <f t="shared" si="19"/>
        <v>0</v>
      </c>
      <c r="AH122" s="69">
        <f t="shared" si="20"/>
        <v>0</v>
      </c>
      <c r="AI122" s="39">
        <f t="shared" si="21"/>
        <v>0</v>
      </c>
      <c r="AJ122" s="39">
        <f t="shared" si="25"/>
        <v>0</v>
      </c>
      <c r="AK122" s="43">
        <f t="shared" si="25"/>
        <v>0</v>
      </c>
      <c r="AL122" s="47">
        <f t="shared" si="25"/>
        <v>0</v>
      </c>
      <c r="AM122" s="39">
        <f t="shared" si="25"/>
        <v>0</v>
      </c>
      <c r="AN122" s="39">
        <f t="shared" si="25"/>
        <v>110</v>
      </c>
      <c r="AO122" s="56">
        <f t="shared" si="25"/>
        <v>0</v>
      </c>
      <c r="AP122" s="37"/>
      <c r="AQ122" s="37"/>
      <c r="AS122"/>
    </row>
    <row r="123" spans="1:45">
      <c r="A123" s="129">
        <f t="shared" si="23"/>
        <v>116</v>
      </c>
      <c r="B123" s="532" t="s">
        <v>1124</v>
      </c>
      <c r="C123" s="531">
        <v>85497</v>
      </c>
      <c r="D123" s="531" t="s">
        <v>1125</v>
      </c>
      <c r="E123" s="531" t="s">
        <v>13</v>
      </c>
      <c r="F123" s="531"/>
      <c r="G123" s="370">
        <f t="shared" si="26"/>
        <v>109</v>
      </c>
      <c r="H123" s="129"/>
      <c r="I123" s="547"/>
      <c r="J123" s="547"/>
      <c r="K123" s="499"/>
      <c r="L123" s="432"/>
      <c r="M123" s="432"/>
      <c r="N123" s="331"/>
      <c r="O123" s="763"/>
      <c r="P123" s="681"/>
      <c r="Q123" s="379"/>
      <c r="R123" s="379"/>
      <c r="S123" s="437"/>
      <c r="T123" s="437"/>
      <c r="U123" s="182"/>
      <c r="V123" s="499"/>
      <c r="W123" s="529">
        <v>109</v>
      </c>
      <c r="X123" s="182"/>
      <c r="Y123" s="182"/>
      <c r="Z123" s="182"/>
      <c r="AA123" s="59"/>
      <c r="AB123" s="120">
        <f t="shared" si="14"/>
        <v>0</v>
      </c>
      <c r="AC123" s="43">
        <f t="shared" si="15"/>
        <v>0</v>
      </c>
      <c r="AD123" s="39">
        <f t="shared" si="16"/>
        <v>0</v>
      </c>
      <c r="AE123" s="68">
        <f t="shared" si="17"/>
        <v>0</v>
      </c>
      <c r="AF123" s="67">
        <f t="shared" si="18"/>
        <v>0</v>
      </c>
      <c r="AG123" s="45">
        <f t="shared" si="19"/>
        <v>0</v>
      </c>
      <c r="AH123" s="69">
        <f t="shared" si="20"/>
        <v>0</v>
      </c>
      <c r="AI123" s="39">
        <f t="shared" si="21"/>
        <v>0</v>
      </c>
      <c r="AJ123" s="39">
        <f t="shared" si="25"/>
        <v>0</v>
      </c>
      <c r="AK123" s="43">
        <f t="shared" si="25"/>
        <v>0</v>
      </c>
      <c r="AL123" s="47">
        <f t="shared" si="25"/>
        <v>109</v>
      </c>
      <c r="AM123" s="39">
        <f t="shared" si="25"/>
        <v>0</v>
      </c>
      <c r="AN123" s="39">
        <f t="shared" si="25"/>
        <v>0</v>
      </c>
      <c r="AO123" s="56">
        <f t="shared" si="25"/>
        <v>0</v>
      </c>
      <c r="AP123" s="37"/>
      <c r="AQ123" s="37"/>
      <c r="AS123"/>
    </row>
    <row r="124" spans="1:45">
      <c r="A124" s="129">
        <f t="shared" si="23"/>
        <v>117</v>
      </c>
      <c r="B124" s="408" t="s">
        <v>769</v>
      </c>
      <c r="C124" s="399">
        <v>67980</v>
      </c>
      <c r="D124" s="409" t="s">
        <v>770</v>
      </c>
      <c r="E124" s="411" t="s">
        <v>12</v>
      </c>
      <c r="F124" s="411"/>
      <c r="G124" s="370">
        <f t="shared" si="26"/>
        <v>108</v>
      </c>
      <c r="H124" s="129"/>
      <c r="I124" s="547"/>
      <c r="J124" s="547"/>
      <c r="K124" s="499"/>
      <c r="L124" s="432"/>
      <c r="M124" s="674"/>
      <c r="N124" s="318"/>
      <c r="O124" s="762"/>
      <c r="P124" s="681"/>
      <c r="Q124" s="354"/>
      <c r="R124" s="379"/>
      <c r="S124" s="432">
        <v>50</v>
      </c>
      <c r="T124" s="437">
        <v>108</v>
      </c>
      <c r="U124" s="182"/>
      <c r="V124" s="499"/>
      <c r="W124" s="182"/>
      <c r="X124" s="182"/>
      <c r="Y124" s="182"/>
      <c r="Z124" s="182"/>
      <c r="AA124" s="59"/>
      <c r="AB124" s="120">
        <f t="shared" si="14"/>
        <v>0</v>
      </c>
      <c r="AC124" s="43">
        <f t="shared" si="15"/>
        <v>0</v>
      </c>
      <c r="AD124" s="39">
        <f t="shared" si="16"/>
        <v>0</v>
      </c>
      <c r="AE124" s="68">
        <f t="shared" si="17"/>
        <v>0</v>
      </c>
      <c r="AF124" s="67">
        <f t="shared" si="18"/>
        <v>0</v>
      </c>
      <c r="AG124" s="45">
        <f t="shared" si="19"/>
        <v>0</v>
      </c>
      <c r="AH124" s="69">
        <f t="shared" si="20"/>
        <v>0</v>
      </c>
      <c r="AI124" s="39">
        <f t="shared" si="21"/>
        <v>108</v>
      </c>
      <c r="AJ124" s="39">
        <f t="shared" si="25"/>
        <v>0</v>
      </c>
      <c r="AK124" s="43">
        <f t="shared" si="25"/>
        <v>0</v>
      </c>
      <c r="AL124" s="47">
        <f t="shared" si="25"/>
        <v>0</v>
      </c>
      <c r="AM124" s="39">
        <f t="shared" si="25"/>
        <v>0</v>
      </c>
      <c r="AN124" s="39">
        <f t="shared" si="25"/>
        <v>0</v>
      </c>
      <c r="AO124" s="56">
        <f t="shared" si="25"/>
        <v>0</v>
      </c>
      <c r="AP124" s="37"/>
      <c r="AQ124" s="37"/>
      <c r="AS124"/>
    </row>
    <row r="125" spans="1:45">
      <c r="A125" s="129">
        <f t="shared" si="23"/>
        <v>118</v>
      </c>
      <c r="B125" s="408" t="s">
        <v>719</v>
      </c>
      <c r="C125" s="399">
        <v>83113</v>
      </c>
      <c r="D125" s="409" t="s">
        <v>720</v>
      </c>
      <c r="E125" s="155" t="s">
        <v>12</v>
      </c>
      <c r="F125" s="155"/>
      <c r="G125" s="370">
        <f t="shared" si="26"/>
        <v>107</v>
      </c>
      <c r="H125" s="129"/>
      <c r="I125" s="547"/>
      <c r="J125" s="547">
        <v>86</v>
      </c>
      <c r="K125" s="499"/>
      <c r="L125" s="432"/>
      <c r="M125" s="674"/>
      <c r="N125" s="318"/>
      <c r="O125" s="762"/>
      <c r="P125" s="681"/>
      <c r="Q125" s="354"/>
      <c r="R125" s="379"/>
      <c r="S125" s="432">
        <v>21</v>
      </c>
      <c r="T125" s="437">
        <v>0</v>
      </c>
      <c r="U125" s="182"/>
      <c r="V125" s="499"/>
      <c r="W125" s="182"/>
      <c r="X125" s="182"/>
      <c r="Y125" s="182"/>
      <c r="Z125" s="182"/>
      <c r="AA125" s="59"/>
      <c r="AB125" s="120">
        <f t="shared" si="14"/>
        <v>0</v>
      </c>
      <c r="AC125" s="43">
        <f t="shared" si="15"/>
        <v>86</v>
      </c>
      <c r="AD125" s="39">
        <f t="shared" si="16"/>
        <v>0</v>
      </c>
      <c r="AE125" s="68">
        <f t="shared" si="17"/>
        <v>0</v>
      </c>
      <c r="AF125" s="67">
        <f t="shared" si="18"/>
        <v>0</v>
      </c>
      <c r="AG125" s="45">
        <f t="shared" si="19"/>
        <v>0</v>
      </c>
      <c r="AH125" s="69">
        <f t="shared" si="20"/>
        <v>0</v>
      </c>
      <c r="AI125" s="39">
        <f t="shared" si="21"/>
        <v>21</v>
      </c>
      <c r="AJ125" s="39">
        <f t="shared" si="25"/>
        <v>0</v>
      </c>
      <c r="AK125" s="43">
        <f t="shared" si="25"/>
        <v>0</v>
      </c>
      <c r="AL125" s="47">
        <f t="shared" si="25"/>
        <v>0</v>
      </c>
      <c r="AM125" s="39">
        <f t="shared" si="25"/>
        <v>0</v>
      </c>
      <c r="AN125" s="39">
        <f t="shared" si="25"/>
        <v>0</v>
      </c>
      <c r="AO125" s="56">
        <f t="shared" si="25"/>
        <v>0</v>
      </c>
      <c r="AP125" s="37"/>
      <c r="AQ125" s="37"/>
      <c r="AS125"/>
    </row>
    <row r="126" spans="1:45">
      <c r="A126" s="129">
        <f t="shared" si="23"/>
        <v>119</v>
      </c>
      <c r="B126" s="363" t="s">
        <v>651</v>
      </c>
      <c r="C126" s="344">
        <v>80114</v>
      </c>
      <c r="D126" s="182" t="s">
        <v>397</v>
      </c>
      <c r="E126" s="182" t="s">
        <v>59</v>
      </c>
      <c r="F126" s="182" t="s">
        <v>904</v>
      </c>
      <c r="G126" s="370">
        <f t="shared" si="26"/>
        <v>107</v>
      </c>
      <c r="H126" s="129"/>
      <c r="I126" s="547"/>
      <c r="J126" s="547"/>
      <c r="K126" s="499"/>
      <c r="L126" s="432"/>
      <c r="M126" s="432">
        <v>46</v>
      </c>
      <c r="N126" s="331"/>
      <c r="O126" s="762"/>
      <c r="P126" s="681"/>
      <c r="Q126" s="379">
        <v>61</v>
      </c>
      <c r="R126" s="379">
        <v>30</v>
      </c>
      <c r="S126" s="437"/>
      <c r="T126" s="437"/>
      <c r="U126" s="182"/>
      <c r="V126" s="499"/>
      <c r="W126" s="182"/>
      <c r="X126" s="182"/>
      <c r="Y126" s="182"/>
      <c r="Z126" s="182"/>
      <c r="AA126" s="59"/>
      <c r="AB126" s="120">
        <f t="shared" si="14"/>
        <v>0</v>
      </c>
      <c r="AC126" s="43">
        <f t="shared" si="15"/>
        <v>0</v>
      </c>
      <c r="AD126" s="39">
        <f t="shared" si="16"/>
        <v>0</v>
      </c>
      <c r="AE126" s="68">
        <f t="shared" si="17"/>
        <v>46</v>
      </c>
      <c r="AF126" s="67">
        <f t="shared" si="18"/>
        <v>0</v>
      </c>
      <c r="AG126" s="45">
        <f t="shared" si="19"/>
        <v>0</v>
      </c>
      <c r="AH126" s="69">
        <f t="shared" si="20"/>
        <v>61</v>
      </c>
      <c r="AI126" s="39">
        <f t="shared" si="21"/>
        <v>0</v>
      </c>
      <c r="AJ126" s="39">
        <f t="shared" si="25"/>
        <v>0</v>
      </c>
      <c r="AK126" s="43">
        <f t="shared" si="25"/>
        <v>0</v>
      </c>
      <c r="AL126" s="47">
        <f t="shared" si="25"/>
        <v>0</v>
      </c>
      <c r="AM126" s="39">
        <f t="shared" si="25"/>
        <v>0</v>
      </c>
      <c r="AN126" s="39">
        <f t="shared" si="25"/>
        <v>0</v>
      </c>
      <c r="AO126" s="56">
        <f t="shared" si="25"/>
        <v>0</v>
      </c>
      <c r="AP126" s="37"/>
      <c r="AQ126" s="37"/>
      <c r="AS126"/>
    </row>
    <row r="127" spans="1:45">
      <c r="A127" s="129">
        <f t="shared" si="23"/>
        <v>120</v>
      </c>
      <c r="B127" s="363" t="s">
        <v>607</v>
      </c>
      <c r="C127" s="344">
        <v>53721</v>
      </c>
      <c r="D127" s="344" t="s">
        <v>608</v>
      </c>
      <c r="E127" s="364" t="s">
        <v>10</v>
      </c>
      <c r="F127" s="364"/>
      <c r="G127" s="370">
        <f t="shared" si="26"/>
        <v>106</v>
      </c>
      <c r="H127" s="129"/>
      <c r="I127" s="547"/>
      <c r="J127" s="547"/>
      <c r="K127" s="499"/>
      <c r="L127" s="432"/>
      <c r="M127" s="432"/>
      <c r="N127" s="331"/>
      <c r="O127" s="762"/>
      <c r="P127" s="681"/>
      <c r="Q127" s="379">
        <v>83</v>
      </c>
      <c r="R127" s="379">
        <v>106</v>
      </c>
      <c r="S127" s="437"/>
      <c r="T127" s="437"/>
      <c r="U127" s="182"/>
      <c r="V127" s="499"/>
      <c r="W127" s="182"/>
      <c r="X127" s="182"/>
      <c r="Y127" s="182"/>
      <c r="Z127" s="182"/>
      <c r="AA127" s="59"/>
      <c r="AB127" s="120">
        <f t="shared" si="14"/>
        <v>0</v>
      </c>
      <c r="AC127" s="43">
        <f t="shared" si="15"/>
        <v>0</v>
      </c>
      <c r="AD127" s="39">
        <f t="shared" si="16"/>
        <v>0</v>
      </c>
      <c r="AE127" s="68">
        <f t="shared" si="17"/>
        <v>0</v>
      </c>
      <c r="AF127" s="67">
        <f t="shared" si="18"/>
        <v>0</v>
      </c>
      <c r="AG127" s="45">
        <f t="shared" si="19"/>
        <v>0</v>
      </c>
      <c r="AH127" s="69">
        <f t="shared" si="20"/>
        <v>106</v>
      </c>
      <c r="AI127" s="39">
        <f t="shared" si="21"/>
        <v>0</v>
      </c>
      <c r="AJ127" s="39">
        <f t="shared" si="25"/>
        <v>0</v>
      </c>
      <c r="AK127" s="43">
        <f t="shared" si="25"/>
        <v>0</v>
      </c>
      <c r="AL127" s="47">
        <f t="shared" si="25"/>
        <v>0</v>
      </c>
      <c r="AM127" s="39">
        <f t="shared" si="25"/>
        <v>0</v>
      </c>
      <c r="AN127" s="39">
        <f t="shared" si="25"/>
        <v>0</v>
      </c>
      <c r="AO127" s="56">
        <f t="shared" si="25"/>
        <v>0</v>
      </c>
      <c r="AP127" s="37"/>
      <c r="AQ127" s="37"/>
      <c r="AS127"/>
    </row>
    <row r="128" spans="1:45">
      <c r="A128" s="129">
        <f t="shared" si="23"/>
        <v>121</v>
      </c>
      <c r="B128" s="555" t="s">
        <v>1173</v>
      </c>
      <c r="C128" s="531">
        <v>87123</v>
      </c>
      <c r="D128" s="531" t="s">
        <v>1102</v>
      </c>
      <c r="E128" s="531" t="s">
        <v>13</v>
      </c>
      <c r="F128" s="531" t="s">
        <v>904</v>
      </c>
      <c r="G128" s="370">
        <f t="shared" si="26"/>
        <v>105</v>
      </c>
      <c r="H128" s="129"/>
      <c r="I128" s="545"/>
      <c r="J128" s="547"/>
      <c r="K128" s="499"/>
      <c r="L128" s="432"/>
      <c r="M128" s="432"/>
      <c r="N128" s="331"/>
      <c r="O128" s="762"/>
      <c r="P128" s="681"/>
      <c r="Q128" s="354"/>
      <c r="R128" s="379"/>
      <c r="S128" s="437"/>
      <c r="T128" s="437"/>
      <c r="U128" s="182"/>
      <c r="V128" s="499"/>
      <c r="W128" s="529">
        <v>105</v>
      </c>
      <c r="X128" s="182"/>
      <c r="Y128" s="182"/>
      <c r="Z128" s="182"/>
      <c r="AA128" s="59"/>
      <c r="AB128" s="120">
        <f t="shared" si="14"/>
        <v>0</v>
      </c>
      <c r="AC128" s="43">
        <f t="shared" si="15"/>
        <v>0</v>
      </c>
      <c r="AD128" s="39">
        <f t="shared" si="16"/>
        <v>0</v>
      </c>
      <c r="AE128" s="68">
        <f t="shared" si="17"/>
        <v>0</v>
      </c>
      <c r="AF128" s="67">
        <f t="shared" si="18"/>
        <v>0</v>
      </c>
      <c r="AG128" s="45">
        <f t="shared" si="19"/>
        <v>0</v>
      </c>
      <c r="AH128" s="69">
        <f t="shared" si="20"/>
        <v>0</v>
      </c>
      <c r="AI128" s="39">
        <f t="shared" si="21"/>
        <v>0</v>
      </c>
      <c r="AJ128" s="39">
        <f t="shared" si="25"/>
        <v>0</v>
      </c>
      <c r="AK128" s="43">
        <f t="shared" si="25"/>
        <v>0</v>
      </c>
      <c r="AL128" s="47">
        <f t="shared" si="25"/>
        <v>105</v>
      </c>
      <c r="AM128" s="39">
        <f t="shared" si="25"/>
        <v>0</v>
      </c>
      <c r="AN128" s="39">
        <f t="shared" si="25"/>
        <v>0</v>
      </c>
      <c r="AO128" s="56">
        <f t="shared" si="25"/>
        <v>0</v>
      </c>
      <c r="AP128" s="37"/>
      <c r="AQ128" s="37"/>
      <c r="AS128"/>
    </row>
    <row r="129" spans="1:45">
      <c r="A129" s="129">
        <f t="shared" si="23"/>
        <v>122</v>
      </c>
      <c r="B129" s="276" t="s">
        <v>451</v>
      </c>
      <c r="C129" s="182">
        <v>62075</v>
      </c>
      <c r="D129" s="242" t="s">
        <v>452</v>
      </c>
      <c r="E129" s="182" t="s">
        <v>12</v>
      </c>
      <c r="F129" s="182"/>
      <c r="G129" s="370">
        <f t="shared" si="26"/>
        <v>105</v>
      </c>
      <c r="H129" s="129"/>
      <c r="I129" s="545">
        <v>105</v>
      </c>
      <c r="J129" s="547"/>
      <c r="K129" s="499"/>
      <c r="L129" s="432"/>
      <c r="M129" s="432"/>
      <c r="N129" s="331"/>
      <c r="O129" s="762"/>
      <c r="P129" s="681"/>
      <c r="Q129" s="354"/>
      <c r="R129" s="379"/>
      <c r="S129" s="437"/>
      <c r="T129" s="437"/>
      <c r="U129" s="182"/>
      <c r="V129" s="499"/>
      <c r="W129" s="182"/>
      <c r="X129" s="182"/>
      <c r="Y129" s="182"/>
      <c r="Z129" s="182"/>
      <c r="AA129" s="59"/>
      <c r="AB129" s="120">
        <f t="shared" si="14"/>
        <v>0</v>
      </c>
      <c r="AC129" s="43">
        <f t="shared" si="15"/>
        <v>105</v>
      </c>
      <c r="AD129" s="39">
        <f t="shared" si="16"/>
        <v>0</v>
      </c>
      <c r="AE129" s="68">
        <f t="shared" si="17"/>
        <v>0</v>
      </c>
      <c r="AF129" s="67">
        <f t="shared" si="18"/>
        <v>0</v>
      </c>
      <c r="AG129" s="45">
        <f t="shared" si="19"/>
        <v>0</v>
      </c>
      <c r="AH129" s="69">
        <f t="shared" si="20"/>
        <v>0</v>
      </c>
      <c r="AI129" s="39">
        <f t="shared" si="21"/>
        <v>0</v>
      </c>
      <c r="AJ129" s="39">
        <f t="shared" ref="AJ129:AO157" si="27">U129</f>
        <v>0</v>
      </c>
      <c r="AK129" s="43">
        <f t="shared" si="27"/>
        <v>0</v>
      </c>
      <c r="AL129" s="47">
        <f t="shared" si="27"/>
        <v>0</v>
      </c>
      <c r="AM129" s="39">
        <f t="shared" si="27"/>
        <v>0</v>
      </c>
      <c r="AN129" s="39">
        <f t="shared" si="27"/>
        <v>0</v>
      </c>
      <c r="AO129" s="56">
        <f t="shared" si="27"/>
        <v>0</v>
      </c>
      <c r="AP129" s="37"/>
      <c r="AQ129" s="37"/>
      <c r="AS129"/>
    </row>
    <row r="130" spans="1:45">
      <c r="A130" s="129">
        <f t="shared" si="23"/>
        <v>123</v>
      </c>
      <c r="B130" s="219" t="s">
        <v>182</v>
      </c>
      <c r="C130" s="146">
        <v>92306</v>
      </c>
      <c r="D130" s="162" t="s">
        <v>183</v>
      </c>
      <c r="E130" s="163" t="s">
        <v>0</v>
      </c>
      <c r="F130" s="163" t="s">
        <v>904</v>
      </c>
      <c r="G130" s="370">
        <f t="shared" si="26"/>
        <v>103</v>
      </c>
      <c r="H130" s="129">
        <v>48</v>
      </c>
      <c r="I130" s="547"/>
      <c r="J130" s="547"/>
      <c r="K130" s="506"/>
      <c r="L130" s="432"/>
      <c r="M130" s="432"/>
      <c r="N130" s="331"/>
      <c r="O130" s="762"/>
      <c r="P130" s="681"/>
      <c r="Q130" s="354"/>
      <c r="R130" s="379"/>
      <c r="S130" s="437"/>
      <c r="T130" s="437"/>
      <c r="U130" s="182">
        <v>32</v>
      </c>
      <c r="V130" s="499"/>
      <c r="W130" s="182"/>
      <c r="X130" s="182"/>
      <c r="Y130" s="182"/>
      <c r="Z130" s="182">
        <v>23</v>
      </c>
      <c r="AA130" s="59"/>
      <c r="AB130" s="120">
        <f t="shared" si="14"/>
        <v>48</v>
      </c>
      <c r="AC130" s="43">
        <f t="shared" si="15"/>
        <v>0</v>
      </c>
      <c r="AD130" s="39">
        <f t="shared" si="16"/>
        <v>0</v>
      </c>
      <c r="AE130" s="68">
        <f t="shared" si="17"/>
        <v>0</v>
      </c>
      <c r="AF130" s="67">
        <f t="shared" si="18"/>
        <v>0</v>
      </c>
      <c r="AG130" s="45">
        <f t="shared" si="19"/>
        <v>0</v>
      </c>
      <c r="AH130" s="69">
        <f t="shared" si="20"/>
        <v>0</v>
      </c>
      <c r="AI130" s="39">
        <f t="shared" si="21"/>
        <v>0</v>
      </c>
      <c r="AJ130" s="39">
        <f t="shared" si="27"/>
        <v>32</v>
      </c>
      <c r="AK130" s="43">
        <f t="shared" si="27"/>
        <v>0</v>
      </c>
      <c r="AL130" s="47">
        <f t="shared" si="27"/>
        <v>0</v>
      </c>
      <c r="AM130" s="39">
        <f t="shared" si="27"/>
        <v>0</v>
      </c>
      <c r="AN130" s="39">
        <f t="shared" si="27"/>
        <v>0</v>
      </c>
      <c r="AO130" s="56">
        <f t="shared" si="27"/>
        <v>23</v>
      </c>
      <c r="AP130" s="37"/>
      <c r="AQ130" s="37"/>
      <c r="AS130"/>
    </row>
    <row r="131" spans="1:45">
      <c r="A131" s="129">
        <f t="shared" si="23"/>
        <v>124</v>
      </c>
      <c r="B131" s="218" t="s">
        <v>105</v>
      </c>
      <c r="C131" s="145">
        <v>85411</v>
      </c>
      <c r="D131" s="163" t="s">
        <v>190</v>
      </c>
      <c r="E131" s="163" t="s">
        <v>0</v>
      </c>
      <c r="F131" s="163" t="s">
        <v>904</v>
      </c>
      <c r="G131" s="370">
        <f t="shared" si="26"/>
        <v>103</v>
      </c>
      <c r="H131" s="129">
        <v>69</v>
      </c>
      <c r="I131" s="547"/>
      <c r="J131" s="547"/>
      <c r="K131" s="499"/>
      <c r="L131" s="432"/>
      <c r="M131" s="432"/>
      <c r="N131" s="331"/>
      <c r="O131" s="762"/>
      <c r="P131" s="681"/>
      <c r="Q131" s="354"/>
      <c r="R131" s="379"/>
      <c r="S131" s="437"/>
      <c r="T131" s="437"/>
      <c r="U131" s="182">
        <v>34</v>
      </c>
      <c r="V131" s="499"/>
      <c r="W131" s="182"/>
      <c r="X131" s="182"/>
      <c r="Y131" s="182"/>
      <c r="Z131" s="182"/>
      <c r="AA131" s="59"/>
      <c r="AB131" s="120">
        <f t="shared" si="14"/>
        <v>69</v>
      </c>
      <c r="AC131" s="43">
        <f t="shared" si="15"/>
        <v>0</v>
      </c>
      <c r="AD131" s="39">
        <f t="shared" si="16"/>
        <v>0</v>
      </c>
      <c r="AE131" s="68">
        <f t="shared" si="17"/>
        <v>0</v>
      </c>
      <c r="AF131" s="67">
        <f t="shared" si="18"/>
        <v>0</v>
      </c>
      <c r="AG131" s="45">
        <f t="shared" si="19"/>
        <v>0</v>
      </c>
      <c r="AH131" s="69">
        <f t="shared" si="20"/>
        <v>0</v>
      </c>
      <c r="AI131" s="39">
        <f t="shared" si="21"/>
        <v>0</v>
      </c>
      <c r="AJ131" s="39">
        <f t="shared" si="27"/>
        <v>34</v>
      </c>
      <c r="AK131" s="43">
        <f t="shared" si="27"/>
        <v>0</v>
      </c>
      <c r="AL131" s="47">
        <f t="shared" si="27"/>
        <v>0</v>
      </c>
      <c r="AM131" s="39">
        <f t="shared" si="27"/>
        <v>0</v>
      </c>
      <c r="AN131" s="39">
        <f t="shared" si="27"/>
        <v>0</v>
      </c>
      <c r="AO131" s="56">
        <f t="shared" si="27"/>
        <v>0</v>
      </c>
      <c r="AP131" s="37"/>
      <c r="AQ131" s="37"/>
      <c r="AS131"/>
    </row>
    <row r="132" spans="1:45">
      <c r="A132" s="129">
        <f t="shared" si="23"/>
        <v>125</v>
      </c>
      <c r="B132" s="420" t="s">
        <v>762</v>
      </c>
      <c r="C132" s="428">
        <v>78997</v>
      </c>
      <c r="D132" s="420" t="s">
        <v>763</v>
      </c>
      <c r="E132" s="155" t="s">
        <v>39</v>
      </c>
      <c r="F132" s="155"/>
      <c r="G132" s="370">
        <f t="shared" si="26"/>
        <v>103</v>
      </c>
      <c r="H132" s="129"/>
      <c r="I132" s="547"/>
      <c r="J132" s="547"/>
      <c r="K132" s="499"/>
      <c r="L132" s="432"/>
      <c r="M132" s="674"/>
      <c r="N132" s="318"/>
      <c r="O132" s="762"/>
      <c r="P132" s="681">
        <v>41</v>
      </c>
      <c r="Q132" s="354"/>
      <c r="R132" s="379"/>
      <c r="S132" s="432">
        <v>62</v>
      </c>
      <c r="T132" s="437">
        <v>51</v>
      </c>
      <c r="U132" s="182"/>
      <c r="V132" s="499"/>
      <c r="W132" s="182"/>
      <c r="X132" s="182"/>
      <c r="Y132" s="182"/>
      <c r="Z132" s="182"/>
      <c r="AA132" s="59"/>
      <c r="AB132" s="120">
        <f t="shared" si="14"/>
        <v>0</v>
      </c>
      <c r="AC132" s="43">
        <f t="shared" si="15"/>
        <v>0</v>
      </c>
      <c r="AD132" s="39">
        <f t="shared" si="16"/>
        <v>0</v>
      </c>
      <c r="AE132" s="68">
        <f t="shared" si="17"/>
        <v>0</v>
      </c>
      <c r="AF132" s="67">
        <f t="shared" si="18"/>
        <v>0</v>
      </c>
      <c r="AG132" s="45">
        <f t="shared" si="19"/>
        <v>41</v>
      </c>
      <c r="AH132" s="69">
        <f t="shared" si="20"/>
        <v>0</v>
      </c>
      <c r="AI132" s="39">
        <f t="shared" si="21"/>
        <v>62</v>
      </c>
      <c r="AJ132" s="39">
        <f t="shared" si="27"/>
        <v>0</v>
      </c>
      <c r="AK132" s="43">
        <f t="shared" si="27"/>
        <v>0</v>
      </c>
      <c r="AL132" s="47">
        <f t="shared" si="27"/>
        <v>0</v>
      </c>
      <c r="AM132" s="39">
        <f t="shared" si="27"/>
        <v>0</v>
      </c>
      <c r="AN132" s="39">
        <f t="shared" si="27"/>
        <v>0</v>
      </c>
      <c r="AO132" s="56">
        <f t="shared" si="27"/>
        <v>0</v>
      </c>
      <c r="AP132" s="37"/>
      <c r="AQ132" s="37"/>
      <c r="AS132"/>
    </row>
    <row r="133" spans="1:45">
      <c r="A133" s="129">
        <f t="shared" si="23"/>
        <v>126</v>
      </c>
      <c r="B133" s="360" t="s">
        <v>400</v>
      </c>
      <c r="C133" s="229">
        <v>71665</v>
      </c>
      <c r="D133" s="231" t="s">
        <v>401</v>
      </c>
      <c r="E133" s="129" t="s">
        <v>59</v>
      </c>
      <c r="F133" s="129"/>
      <c r="G133" s="370">
        <f t="shared" si="26"/>
        <v>103</v>
      </c>
      <c r="H133" s="129"/>
      <c r="I133" s="547"/>
      <c r="J133" s="547"/>
      <c r="K133" s="506"/>
      <c r="L133" s="432">
        <v>103</v>
      </c>
      <c r="M133" s="432">
        <v>82</v>
      </c>
      <c r="N133" s="331"/>
      <c r="O133" s="762"/>
      <c r="P133" s="681"/>
      <c r="Q133" s="354"/>
      <c r="R133" s="379"/>
      <c r="S133" s="437"/>
      <c r="T133" s="437"/>
      <c r="U133" s="182"/>
      <c r="V133" s="499"/>
      <c r="W133" s="182"/>
      <c r="X133" s="182"/>
      <c r="Y133" s="182"/>
      <c r="Z133" s="182"/>
      <c r="AA133" s="59"/>
      <c r="AB133" s="120">
        <f t="shared" si="14"/>
        <v>0</v>
      </c>
      <c r="AC133" s="43">
        <f t="shared" si="15"/>
        <v>0</v>
      </c>
      <c r="AD133" s="39">
        <f t="shared" si="16"/>
        <v>0</v>
      </c>
      <c r="AE133" s="68">
        <f t="shared" si="17"/>
        <v>103</v>
      </c>
      <c r="AF133" s="67">
        <f t="shared" si="18"/>
        <v>0</v>
      </c>
      <c r="AG133" s="45">
        <f t="shared" si="19"/>
        <v>0</v>
      </c>
      <c r="AH133" s="69">
        <f t="shared" si="20"/>
        <v>0</v>
      </c>
      <c r="AI133" s="39">
        <f t="shared" si="21"/>
        <v>0</v>
      </c>
      <c r="AJ133" s="39">
        <f t="shared" si="27"/>
        <v>0</v>
      </c>
      <c r="AK133" s="43">
        <f t="shared" si="27"/>
        <v>0</v>
      </c>
      <c r="AL133" s="47">
        <f t="shared" si="27"/>
        <v>0</v>
      </c>
      <c r="AM133" s="39">
        <f t="shared" si="27"/>
        <v>0</v>
      </c>
      <c r="AN133" s="39">
        <f t="shared" si="27"/>
        <v>0</v>
      </c>
      <c r="AO133" s="56">
        <f t="shared" si="27"/>
        <v>0</v>
      </c>
      <c r="AP133" s="37"/>
      <c r="AQ133" s="37"/>
      <c r="AS133"/>
    </row>
    <row r="134" spans="1:45">
      <c r="A134" s="129">
        <f t="shared" si="23"/>
        <v>127</v>
      </c>
      <c r="B134" s="313" t="s">
        <v>513</v>
      </c>
      <c r="C134" s="319">
        <v>30505</v>
      </c>
      <c r="D134" s="314" t="s">
        <v>514</v>
      </c>
      <c r="E134" s="129" t="s">
        <v>1</v>
      </c>
      <c r="F134" s="129"/>
      <c r="G134" s="370">
        <f t="shared" si="26"/>
        <v>103</v>
      </c>
      <c r="H134" s="129"/>
      <c r="I134" s="547"/>
      <c r="J134" s="547"/>
      <c r="K134" s="499"/>
      <c r="L134" s="432"/>
      <c r="M134" s="432"/>
      <c r="N134" s="318">
        <v>103</v>
      </c>
      <c r="O134" s="762"/>
      <c r="P134" s="681"/>
      <c r="Q134" s="354"/>
      <c r="R134" s="379"/>
      <c r="S134" s="437"/>
      <c r="T134" s="437"/>
      <c r="U134" s="182"/>
      <c r="V134" s="499"/>
      <c r="W134" s="182"/>
      <c r="X134" s="182"/>
      <c r="Y134" s="182"/>
      <c r="Z134" s="182"/>
      <c r="AA134" s="59"/>
      <c r="AB134" s="120">
        <f t="shared" si="14"/>
        <v>0</v>
      </c>
      <c r="AC134" s="43">
        <f t="shared" si="15"/>
        <v>0</v>
      </c>
      <c r="AD134" s="39">
        <f t="shared" si="16"/>
        <v>0</v>
      </c>
      <c r="AE134" s="68">
        <f t="shared" si="17"/>
        <v>0</v>
      </c>
      <c r="AF134" s="67">
        <f t="shared" si="18"/>
        <v>103</v>
      </c>
      <c r="AG134" s="45">
        <f t="shared" si="19"/>
        <v>0</v>
      </c>
      <c r="AH134" s="69">
        <f t="shared" si="20"/>
        <v>0</v>
      </c>
      <c r="AI134" s="39">
        <f t="shared" si="21"/>
        <v>0</v>
      </c>
      <c r="AJ134" s="39">
        <f t="shared" si="27"/>
        <v>0</v>
      </c>
      <c r="AK134" s="43">
        <f t="shared" si="27"/>
        <v>0</v>
      </c>
      <c r="AL134" s="47">
        <f t="shared" si="27"/>
        <v>0</v>
      </c>
      <c r="AM134" s="39">
        <f t="shared" si="27"/>
        <v>0</v>
      </c>
      <c r="AN134" s="39">
        <f t="shared" si="27"/>
        <v>0</v>
      </c>
      <c r="AO134" s="56">
        <f t="shared" si="27"/>
        <v>0</v>
      </c>
      <c r="AP134" s="37"/>
      <c r="AQ134" s="37"/>
      <c r="AS134"/>
    </row>
    <row r="135" spans="1:45">
      <c r="A135" s="129">
        <f t="shared" si="23"/>
        <v>128</v>
      </c>
      <c r="B135" s="272" t="s">
        <v>283</v>
      </c>
      <c r="C135" s="140">
        <v>76069</v>
      </c>
      <c r="D135" s="140" t="s">
        <v>284</v>
      </c>
      <c r="E135" s="141" t="s">
        <v>11</v>
      </c>
      <c r="F135" s="141"/>
      <c r="G135" s="370">
        <f t="shared" si="26"/>
        <v>102</v>
      </c>
      <c r="H135" s="129"/>
      <c r="I135" s="547"/>
      <c r="J135" s="547"/>
      <c r="K135" s="499">
        <v>102</v>
      </c>
      <c r="L135" s="432"/>
      <c r="M135" s="432"/>
      <c r="N135" s="331"/>
      <c r="O135" s="762"/>
      <c r="P135" s="681"/>
      <c r="Q135" s="354"/>
      <c r="R135" s="379"/>
      <c r="S135" s="437"/>
      <c r="T135" s="437"/>
      <c r="U135" s="182"/>
      <c r="V135" s="499"/>
      <c r="W135" s="182"/>
      <c r="X135" s="182"/>
      <c r="Y135" s="182"/>
      <c r="Z135" s="182"/>
      <c r="AA135" s="59"/>
      <c r="AB135" s="120">
        <f t="shared" si="14"/>
        <v>0</v>
      </c>
      <c r="AC135" s="43">
        <f t="shared" si="15"/>
        <v>0</v>
      </c>
      <c r="AD135" s="39">
        <f t="shared" si="16"/>
        <v>102</v>
      </c>
      <c r="AE135" s="68">
        <f t="shared" si="17"/>
        <v>0</v>
      </c>
      <c r="AF135" s="67">
        <f t="shared" si="18"/>
        <v>0</v>
      </c>
      <c r="AG135" s="45">
        <f t="shared" si="19"/>
        <v>0</v>
      </c>
      <c r="AH135" s="69">
        <f t="shared" si="20"/>
        <v>0</v>
      </c>
      <c r="AI135" s="39">
        <f t="shared" si="21"/>
        <v>0</v>
      </c>
      <c r="AJ135" s="39">
        <f t="shared" si="27"/>
        <v>0</v>
      </c>
      <c r="AK135" s="43">
        <f t="shared" si="27"/>
        <v>0</v>
      </c>
      <c r="AL135" s="47">
        <f t="shared" si="27"/>
        <v>0</v>
      </c>
      <c r="AM135" s="39">
        <f t="shared" si="27"/>
        <v>0</v>
      </c>
      <c r="AN135" s="39">
        <f t="shared" si="27"/>
        <v>0</v>
      </c>
      <c r="AO135" s="56">
        <f t="shared" si="27"/>
        <v>0</v>
      </c>
      <c r="AP135" s="37"/>
      <c r="AQ135" s="37"/>
      <c r="AS135"/>
    </row>
    <row r="136" spans="1:45">
      <c r="A136" s="129">
        <f t="shared" si="23"/>
        <v>129</v>
      </c>
      <c r="B136" s="272" t="s">
        <v>873</v>
      </c>
      <c r="C136" s="129">
        <v>20747</v>
      </c>
      <c r="D136" s="129" t="s">
        <v>874</v>
      </c>
      <c r="E136" s="129" t="s">
        <v>875</v>
      </c>
      <c r="F136" s="129"/>
      <c r="G136" s="370">
        <f t="shared" si="26"/>
        <v>102</v>
      </c>
      <c r="H136" s="129"/>
      <c r="I136" s="547"/>
      <c r="J136" s="547"/>
      <c r="K136" s="499"/>
      <c r="L136" s="432"/>
      <c r="M136" s="432"/>
      <c r="N136" s="331"/>
      <c r="O136" s="763">
        <v>102</v>
      </c>
      <c r="P136" s="681">
        <v>92</v>
      </c>
      <c r="Q136" s="379"/>
      <c r="R136" s="379"/>
      <c r="S136" s="437"/>
      <c r="T136" s="437"/>
      <c r="U136" s="182"/>
      <c r="V136" s="499"/>
      <c r="W136" s="182"/>
      <c r="X136" s="182"/>
      <c r="Y136" s="182"/>
      <c r="Z136" s="182"/>
      <c r="AA136" s="59"/>
      <c r="AB136" s="120">
        <f t="shared" ref="AB136:AB199" si="28">H136</f>
        <v>0</v>
      </c>
      <c r="AC136" s="43">
        <f t="shared" ref="AC136:AC199" si="29">MAX(I136,J136)</f>
        <v>0</v>
      </c>
      <c r="AD136" s="39">
        <f t="shared" ref="AD136:AD199" si="30">K136</f>
        <v>0</v>
      </c>
      <c r="AE136" s="68">
        <f t="shared" ref="AE136:AE199" si="31">MAX(L136,M136)</f>
        <v>0</v>
      </c>
      <c r="AF136" s="67">
        <f t="shared" ref="AF136:AF199" si="32">N136</f>
        <v>0</v>
      </c>
      <c r="AG136" s="45">
        <f t="shared" ref="AG136:AG199" si="33">MAX(O136,P136)</f>
        <v>102</v>
      </c>
      <c r="AH136" s="69">
        <f t="shared" ref="AH136:AH199" si="34">MAX(Q136,R136)</f>
        <v>0</v>
      </c>
      <c r="AI136" s="39">
        <f t="shared" ref="AI136:AI199" si="35">MAX(S136,T136)</f>
        <v>0</v>
      </c>
      <c r="AJ136" s="39">
        <f t="shared" si="27"/>
        <v>0</v>
      </c>
      <c r="AK136" s="43">
        <f t="shared" si="27"/>
        <v>0</v>
      </c>
      <c r="AL136" s="47">
        <f t="shared" si="27"/>
        <v>0</v>
      </c>
      <c r="AM136" s="39">
        <f t="shared" si="27"/>
        <v>0</v>
      </c>
      <c r="AN136" s="39">
        <f t="shared" si="27"/>
        <v>0</v>
      </c>
      <c r="AO136" s="56">
        <f t="shared" si="27"/>
        <v>0</v>
      </c>
      <c r="AP136" s="37"/>
      <c r="AQ136" s="37"/>
      <c r="AS136"/>
    </row>
    <row r="137" spans="1:45">
      <c r="A137" s="129">
        <f t="shared" si="23"/>
        <v>130</v>
      </c>
      <c r="B137" s="270" t="s">
        <v>855</v>
      </c>
      <c r="C137" s="129">
        <v>68192</v>
      </c>
      <c r="D137" s="129">
        <v>98250</v>
      </c>
      <c r="E137" s="129" t="s">
        <v>5</v>
      </c>
      <c r="F137" s="129"/>
      <c r="G137" s="370">
        <f t="shared" si="26"/>
        <v>101</v>
      </c>
      <c r="H137" s="129"/>
      <c r="I137" s="547"/>
      <c r="J137" s="547"/>
      <c r="K137" s="499"/>
      <c r="L137" s="432"/>
      <c r="M137" s="432"/>
      <c r="N137" s="331"/>
      <c r="O137" s="762"/>
      <c r="P137" s="681"/>
      <c r="Q137" s="354"/>
      <c r="R137" s="379"/>
      <c r="S137" s="432"/>
      <c r="T137" s="437"/>
      <c r="U137" s="129"/>
      <c r="V137" s="499"/>
      <c r="W137" s="182"/>
      <c r="X137" s="182"/>
      <c r="Y137" s="129">
        <v>101</v>
      </c>
      <c r="Z137" s="182"/>
      <c r="AA137" s="59"/>
      <c r="AB137" s="120">
        <f t="shared" si="28"/>
        <v>0</v>
      </c>
      <c r="AC137" s="43">
        <f t="shared" si="29"/>
        <v>0</v>
      </c>
      <c r="AD137" s="39">
        <f t="shared" si="30"/>
        <v>0</v>
      </c>
      <c r="AE137" s="68">
        <f t="shared" si="31"/>
        <v>0</v>
      </c>
      <c r="AF137" s="67">
        <f t="shared" si="32"/>
        <v>0</v>
      </c>
      <c r="AG137" s="45">
        <f t="shared" si="33"/>
        <v>0</v>
      </c>
      <c r="AH137" s="69">
        <f t="shared" si="34"/>
        <v>0</v>
      </c>
      <c r="AI137" s="39">
        <f t="shared" si="35"/>
        <v>0</v>
      </c>
      <c r="AJ137" s="39">
        <f t="shared" si="27"/>
        <v>0</v>
      </c>
      <c r="AK137" s="43">
        <f t="shared" si="27"/>
        <v>0</v>
      </c>
      <c r="AL137" s="47">
        <f t="shared" si="27"/>
        <v>0</v>
      </c>
      <c r="AM137" s="39">
        <f t="shared" si="27"/>
        <v>0</v>
      </c>
      <c r="AN137" s="39">
        <f t="shared" si="27"/>
        <v>101</v>
      </c>
      <c r="AO137" s="56">
        <f t="shared" si="27"/>
        <v>0</v>
      </c>
      <c r="AP137" s="37"/>
      <c r="AQ137" s="37"/>
      <c r="AS137"/>
    </row>
    <row r="138" spans="1:45">
      <c r="A138" s="129">
        <f t="shared" ref="A138:A201" si="36">1+A137</f>
        <v>131</v>
      </c>
      <c r="B138" s="408" t="s">
        <v>731</v>
      </c>
      <c r="C138" s="347">
        <v>62115</v>
      </c>
      <c r="D138" s="409" t="s">
        <v>732</v>
      </c>
      <c r="E138" s="155" t="s">
        <v>12</v>
      </c>
      <c r="F138" s="155"/>
      <c r="G138" s="370">
        <f t="shared" si="26"/>
        <v>101</v>
      </c>
      <c r="H138" s="129"/>
      <c r="I138" s="547"/>
      <c r="J138" s="547"/>
      <c r="K138" s="499"/>
      <c r="L138" s="432"/>
      <c r="M138" s="674"/>
      <c r="N138" s="318"/>
      <c r="O138" s="762"/>
      <c r="P138" s="681"/>
      <c r="Q138" s="354"/>
      <c r="R138" s="379"/>
      <c r="S138" s="432">
        <v>63</v>
      </c>
      <c r="T138" s="437">
        <v>101</v>
      </c>
      <c r="U138" s="182"/>
      <c r="V138" s="499"/>
      <c r="W138" s="182"/>
      <c r="X138" s="182"/>
      <c r="Y138" s="182"/>
      <c r="Z138" s="182"/>
      <c r="AA138" s="59"/>
      <c r="AB138" s="120">
        <f t="shared" si="28"/>
        <v>0</v>
      </c>
      <c r="AC138" s="43">
        <f t="shared" si="29"/>
        <v>0</v>
      </c>
      <c r="AD138" s="39">
        <f t="shared" si="30"/>
        <v>0</v>
      </c>
      <c r="AE138" s="68">
        <f t="shared" si="31"/>
        <v>0</v>
      </c>
      <c r="AF138" s="67">
        <f t="shared" si="32"/>
        <v>0</v>
      </c>
      <c r="AG138" s="45">
        <f t="shared" si="33"/>
        <v>0</v>
      </c>
      <c r="AH138" s="69">
        <f t="shared" si="34"/>
        <v>0</v>
      </c>
      <c r="AI138" s="39">
        <f t="shared" si="35"/>
        <v>101</v>
      </c>
      <c r="AJ138" s="39">
        <f t="shared" si="27"/>
        <v>0</v>
      </c>
      <c r="AK138" s="43">
        <f t="shared" si="27"/>
        <v>0</v>
      </c>
      <c r="AL138" s="47">
        <f t="shared" si="27"/>
        <v>0</v>
      </c>
      <c r="AM138" s="39">
        <f t="shared" si="27"/>
        <v>0</v>
      </c>
      <c r="AN138" s="39">
        <f t="shared" si="27"/>
        <v>0</v>
      </c>
      <c r="AO138" s="56">
        <f t="shared" si="27"/>
        <v>0</v>
      </c>
      <c r="AP138" s="37"/>
      <c r="AQ138" s="37"/>
      <c r="AS138"/>
    </row>
    <row r="139" spans="1:45">
      <c r="A139" s="129">
        <f t="shared" si="36"/>
        <v>132</v>
      </c>
      <c r="B139" s="408" t="s">
        <v>1163</v>
      </c>
      <c r="C139" s="400">
        <v>93627</v>
      </c>
      <c r="D139" s="409" t="s">
        <v>718</v>
      </c>
      <c r="E139" s="155" t="s">
        <v>12</v>
      </c>
      <c r="F139" s="155" t="s">
        <v>904</v>
      </c>
      <c r="G139" s="370">
        <f t="shared" si="26"/>
        <v>100</v>
      </c>
      <c r="H139" s="129"/>
      <c r="I139" s="547"/>
      <c r="J139" s="547"/>
      <c r="K139" s="499"/>
      <c r="L139" s="432"/>
      <c r="M139" s="432"/>
      <c r="N139" s="331"/>
      <c r="O139" s="762"/>
      <c r="P139" s="681"/>
      <c r="Q139" s="354"/>
      <c r="R139" s="379"/>
      <c r="S139" s="432">
        <v>78</v>
      </c>
      <c r="T139" s="437">
        <v>100</v>
      </c>
      <c r="U139" s="182"/>
      <c r="V139" s="499"/>
      <c r="W139" s="182"/>
      <c r="X139" s="182"/>
      <c r="Y139" s="182"/>
      <c r="Z139" s="182"/>
      <c r="AA139" s="59"/>
      <c r="AB139" s="120">
        <f t="shared" si="28"/>
        <v>0</v>
      </c>
      <c r="AC139" s="43">
        <f t="shared" si="29"/>
        <v>0</v>
      </c>
      <c r="AD139" s="39">
        <f t="shared" si="30"/>
        <v>0</v>
      </c>
      <c r="AE139" s="68">
        <f t="shared" si="31"/>
        <v>0</v>
      </c>
      <c r="AF139" s="67">
        <f t="shared" si="32"/>
        <v>0</v>
      </c>
      <c r="AG139" s="45">
        <f t="shared" si="33"/>
        <v>0</v>
      </c>
      <c r="AH139" s="69">
        <f t="shared" si="34"/>
        <v>0</v>
      </c>
      <c r="AI139" s="39">
        <f t="shared" si="35"/>
        <v>100</v>
      </c>
      <c r="AJ139" s="39">
        <f t="shared" si="27"/>
        <v>0</v>
      </c>
      <c r="AK139" s="43">
        <f t="shared" si="27"/>
        <v>0</v>
      </c>
      <c r="AL139" s="47">
        <f t="shared" si="27"/>
        <v>0</v>
      </c>
      <c r="AM139" s="39">
        <f t="shared" si="27"/>
        <v>0</v>
      </c>
      <c r="AN139" s="39">
        <f t="shared" si="27"/>
        <v>0</v>
      </c>
      <c r="AO139" s="56">
        <f t="shared" si="27"/>
        <v>0</v>
      </c>
      <c r="AP139" s="37"/>
      <c r="AQ139" s="37"/>
      <c r="AS139"/>
    </row>
    <row r="140" spans="1:45">
      <c r="A140" s="129">
        <f t="shared" si="36"/>
        <v>133</v>
      </c>
      <c r="B140" s="408" t="s">
        <v>1164</v>
      </c>
      <c r="C140" s="399">
        <v>84131</v>
      </c>
      <c r="D140" s="409" t="s">
        <v>774</v>
      </c>
      <c r="E140" s="406" t="s">
        <v>12</v>
      </c>
      <c r="F140" s="406" t="s">
        <v>904</v>
      </c>
      <c r="G140" s="370">
        <f t="shared" si="26"/>
        <v>100</v>
      </c>
      <c r="H140" s="129"/>
      <c r="I140" s="547"/>
      <c r="J140" s="547"/>
      <c r="K140" s="499"/>
      <c r="L140" s="432"/>
      <c r="M140" s="432"/>
      <c r="N140" s="331"/>
      <c r="O140" s="762"/>
      <c r="P140" s="681"/>
      <c r="Q140" s="354"/>
      <c r="R140" s="379"/>
      <c r="S140" s="432">
        <v>35</v>
      </c>
      <c r="T140" s="437">
        <v>100</v>
      </c>
      <c r="U140" s="182"/>
      <c r="V140" s="499"/>
      <c r="W140" s="182"/>
      <c r="X140" s="182"/>
      <c r="Y140" s="182"/>
      <c r="Z140" s="182"/>
      <c r="AA140" s="59"/>
      <c r="AB140" s="120">
        <f t="shared" si="28"/>
        <v>0</v>
      </c>
      <c r="AC140" s="43">
        <f t="shared" si="29"/>
        <v>0</v>
      </c>
      <c r="AD140" s="39">
        <f t="shared" si="30"/>
        <v>0</v>
      </c>
      <c r="AE140" s="68">
        <f t="shared" si="31"/>
        <v>0</v>
      </c>
      <c r="AF140" s="67">
        <f t="shared" si="32"/>
        <v>0</v>
      </c>
      <c r="AG140" s="45">
        <f t="shared" si="33"/>
        <v>0</v>
      </c>
      <c r="AH140" s="69">
        <f t="shared" si="34"/>
        <v>0</v>
      </c>
      <c r="AI140" s="39">
        <f t="shared" si="35"/>
        <v>100</v>
      </c>
      <c r="AJ140" s="39">
        <f t="shared" si="27"/>
        <v>0</v>
      </c>
      <c r="AK140" s="43">
        <f t="shared" si="27"/>
        <v>0</v>
      </c>
      <c r="AL140" s="47">
        <f t="shared" si="27"/>
        <v>0</v>
      </c>
      <c r="AM140" s="39">
        <f t="shared" si="27"/>
        <v>0</v>
      </c>
      <c r="AN140" s="39">
        <f t="shared" si="27"/>
        <v>0</v>
      </c>
      <c r="AO140" s="56">
        <f t="shared" si="27"/>
        <v>0</v>
      </c>
      <c r="AP140" s="37"/>
      <c r="AQ140" s="37"/>
      <c r="AS140"/>
    </row>
    <row r="141" spans="1:45">
      <c r="A141" s="129">
        <f t="shared" si="36"/>
        <v>134</v>
      </c>
      <c r="B141" s="445" t="s">
        <v>1153</v>
      </c>
      <c r="C141" s="441">
        <v>79000</v>
      </c>
      <c r="D141" s="444" t="s">
        <v>766</v>
      </c>
      <c r="E141" s="182" t="s">
        <v>39</v>
      </c>
      <c r="F141" s="182" t="s">
        <v>904</v>
      </c>
      <c r="G141" s="370">
        <f t="shared" si="26"/>
        <v>100</v>
      </c>
      <c r="H141" s="129"/>
      <c r="I141" s="547"/>
      <c r="J141" s="547"/>
      <c r="K141" s="499"/>
      <c r="L141" s="432"/>
      <c r="M141" s="432"/>
      <c r="N141" s="331"/>
      <c r="O141" s="762">
        <v>47</v>
      </c>
      <c r="P141" s="681">
        <v>43</v>
      </c>
      <c r="Q141" s="354"/>
      <c r="R141" s="379"/>
      <c r="S141" s="432">
        <v>53</v>
      </c>
      <c r="T141" s="437"/>
      <c r="U141" s="182"/>
      <c r="V141" s="499"/>
      <c r="W141" s="182"/>
      <c r="X141" s="182"/>
      <c r="Y141" s="182"/>
      <c r="Z141" s="182"/>
      <c r="AA141" s="59"/>
      <c r="AB141" s="120">
        <f t="shared" si="28"/>
        <v>0</v>
      </c>
      <c r="AC141" s="43">
        <f t="shared" si="29"/>
        <v>0</v>
      </c>
      <c r="AD141" s="39">
        <f t="shared" si="30"/>
        <v>0</v>
      </c>
      <c r="AE141" s="68">
        <f t="shared" si="31"/>
        <v>0</v>
      </c>
      <c r="AF141" s="67">
        <f t="shared" si="32"/>
        <v>0</v>
      </c>
      <c r="AG141" s="45">
        <f t="shared" si="33"/>
        <v>47</v>
      </c>
      <c r="AH141" s="69">
        <f t="shared" si="34"/>
        <v>0</v>
      </c>
      <c r="AI141" s="39">
        <f t="shared" si="35"/>
        <v>53</v>
      </c>
      <c r="AJ141" s="39">
        <f t="shared" si="27"/>
        <v>0</v>
      </c>
      <c r="AK141" s="43">
        <f t="shared" si="27"/>
        <v>0</v>
      </c>
      <c r="AL141" s="47">
        <f t="shared" si="27"/>
        <v>0</v>
      </c>
      <c r="AM141" s="39">
        <f t="shared" si="27"/>
        <v>0</v>
      </c>
      <c r="AN141" s="39">
        <f t="shared" si="27"/>
        <v>0</v>
      </c>
      <c r="AO141" s="56">
        <f t="shared" si="27"/>
        <v>0</v>
      </c>
      <c r="AP141" s="37"/>
      <c r="AQ141" s="37"/>
      <c r="AS141"/>
    </row>
    <row r="142" spans="1:45">
      <c r="A142" s="129">
        <f t="shared" si="36"/>
        <v>135</v>
      </c>
      <c r="B142" s="226" t="s">
        <v>1145</v>
      </c>
      <c r="C142" s="229">
        <v>70796</v>
      </c>
      <c r="D142" s="231" t="s">
        <v>381</v>
      </c>
      <c r="E142" s="129" t="s">
        <v>59</v>
      </c>
      <c r="F142" s="129" t="s">
        <v>904</v>
      </c>
      <c r="G142" s="370">
        <f t="shared" si="26"/>
        <v>100</v>
      </c>
      <c r="H142" s="129"/>
      <c r="I142" s="547"/>
      <c r="J142" s="547"/>
      <c r="K142" s="506"/>
      <c r="L142" s="432">
        <v>62</v>
      </c>
      <c r="M142" s="432">
        <v>50</v>
      </c>
      <c r="N142" s="331"/>
      <c r="O142" s="762"/>
      <c r="P142" s="681"/>
      <c r="Q142" s="354">
        <v>38</v>
      </c>
      <c r="R142" s="379"/>
      <c r="S142" s="437"/>
      <c r="T142" s="437"/>
      <c r="U142" s="182"/>
      <c r="V142" s="499"/>
      <c r="W142" s="182"/>
      <c r="X142" s="182"/>
      <c r="Y142" s="182"/>
      <c r="Z142" s="182"/>
      <c r="AA142" s="59"/>
      <c r="AB142" s="120">
        <f t="shared" si="28"/>
        <v>0</v>
      </c>
      <c r="AC142" s="43">
        <f t="shared" si="29"/>
        <v>0</v>
      </c>
      <c r="AD142" s="39">
        <f t="shared" si="30"/>
        <v>0</v>
      </c>
      <c r="AE142" s="68">
        <f t="shared" si="31"/>
        <v>62</v>
      </c>
      <c r="AF142" s="67">
        <f t="shared" si="32"/>
        <v>0</v>
      </c>
      <c r="AG142" s="45">
        <f t="shared" si="33"/>
        <v>0</v>
      </c>
      <c r="AH142" s="69">
        <f t="shared" si="34"/>
        <v>38</v>
      </c>
      <c r="AI142" s="39">
        <f t="shared" si="35"/>
        <v>0</v>
      </c>
      <c r="AJ142" s="39">
        <f t="shared" si="27"/>
        <v>0</v>
      </c>
      <c r="AK142" s="43">
        <f t="shared" si="27"/>
        <v>0</v>
      </c>
      <c r="AL142" s="47">
        <f t="shared" si="27"/>
        <v>0</v>
      </c>
      <c r="AM142" s="39">
        <f t="shared" si="27"/>
        <v>0</v>
      </c>
      <c r="AN142" s="39">
        <f t="shared" si="27"/>
        <v>0</v>
      </c>
      <c r="AO142" s="56">
        <f t="shared" si="27"/>
        <v>0</v>
      </c>
      <c r="AP142" s="37"/>
      <c r="AQ142" s="37"/>
      <c r="AS142"/>
    </row>
    <row r="143" spans="1:45">
      <c r="A143" s="129">
        <f t="shared" si="36"/>
        <v>136</v>
      </c>
      <c r="B143" s="272" t="s">
        <v>876</v>
      </c>
      <c r="C143" s="471">
        <v>24372</v>
      </c>
      <c r="D143" s="129" t="s">
        <v>877</v>
      </c>
      <c r="E143" s="129" t="s">
        <v>39</v>
      </c>
      <c r="F143" s="129"/>
      <c r="G143" s="370">
        <f t="shared" si="26"/>
        <v>98</v>
      </c>
      <c r="H143" s="129"/>
      <c r="I143" s="547"/>
      <c r="J143" s="547"/>
      <c r="K143" s="499"/>
      <c r="L143" s="432"/>
      <c r="M143" s="432"/>
      <c r="N143" s="331"/>
      <c r="O143" s="763">
        <v>82</v>
      </c>
      <c r="P143" s="681">
        <v>98</v>
      </c>
      <c r="Q143" s="379"/>
      <c r="R143" s="379"/>
      <c r="S143" s="437"/>
      <c r="T143" s="437"/>
      <c r="U143" s="182"/>
      <c r="V143" s="499"/>
      <c r="W143" s="182"/>
      <c r="X143" s="182"/>
      <c r="Y143" s="182"/>
      <c r="Z143" s="182"/>
      <c r="AA143" s="59"/>
      <c r="AB143" s="120">
        <f t="shared" si="28"/>
        <v>0</v>
      </c>
      <c r="AC143" s="43">
        <f t="shared" si="29"/>
        <v>0</v>
      </c>
      <c r="AD143" s="39">
        <f t="shared" si="30"/>
        <v>0</v>
      </c>
      <c r="AE143" s="68">
        <f t="shared" si="31"/>
        <v>0</v>
      </c>
      <c r="AF143" s="67">
        <f t="shared" si="32"/>
        <v>0</v>
      </c>
      <c r="AG143" s="45">
        <f t="shared" si="33"/>
        <v>98</v>
      </c>
      <c r="AH143" s="69">
        <f t="shared" si="34"/>
        <v>0</v>
      </c>
      <c r="AI143" s="39">
        <f t="shared" si="35"/>
        <v>0</v>
      </c>
      <c r="AJ143" s="39">
        <f t="shared" si="27"/>
        <v>0</v>
      </c>
      <c r="AK143" s="43">
        <f t="shared" si="27"/>
        <v>0</v>
      </c>
      <c r="AL143" s="47">
        <f t="shared" si="27"/>
        <v>0</v>
      </c>
      <c r="AM143" s="39">
        <f t="shared" si="27"/>
        <v>0</v>
      </c>
      <c r="AN143" s="39">
        <f t="shared" si="27"/>
        <v>0</v>
      </c>
      <c r="AO143" s="56">
        <f t="shared" si="27"/>
        <v>0</v>
      </c>
      <c r="AP143" s="37"/>
      <c r="AQ143" s="37"/>
      <c r="AS143"/>
    </row>
    <row r="144" spans="1:45">
      <c r="A144" s="129">
        <f t="shared" si="36"/>
        <v>137</v>
      </c>
      <c r="B144" s="558" t="s">
        <v>1175</v>
      </c>
      <c r="C144" s="531">
        <v>102179</v>
      </c>
      <c r="D144" s="531" t="s">
        <v>1121</v>
      </c>
      <c r="E144" s="531" t="s">
        <v>13</v>
      </c>
      <c r="F144" s="531" t="s">
        <v>904</v>
      </c>
      <c r="G144" s="370">
        <f t="shared" si="26"/>
        <v>97</v>
      </c>
      <c r="H144" s="129"/>
      <c r="I144" s="545"/>
      <c r="J144" s="547"/>
      <c r="K144" s="506"/>
      <c r="L144" s="432"/>
      <c r="M144" s="432"/>
      <c r="N144" s="331"/>
      <c r="O144" s="762"/>
      <c r="P144" s="681"/>
      <c r="Q144" s="354"/>
      <c r="R144" s="379"/>
      <c r="S144" s="437"/>
      <c r="T144" s="437"/>
      <c r="U144" s="182"/>
      <c r="V144" s="499"/>
      <c r="W144" s="529">
        <v>97</v>
      </c>
      <c r="X144" s="182"/>
      <c r="Y144" s="182"/>
      <c r="Z144" s="182"/>
      <c r="AA144" s="59"/>
      <c r="AB144" s="120">
        <f t="shared" si="28"/>
        <v>0</v>
      </c>
      <c r="AC144" s="43">
        <f t="shared" si="29"/>
        <v>0</v>
      </c>
      <c r="AD144" s="39">
        <f t="shared" si="30"/>
        <v>0</v>
      </c>
      <c r="AE144" s="68">
        <f t="shared" si="31"/>
        <v>0</v>
      </c>
      <c r="AF144" s="67">
        <f t="shared" si="32"/>
        <v>0</v>
      </c>
      <c r="AG144" s="45">
        <f t="shared" si="33"/>
        <v>0</v>
      </c>
      <c r="AH144" s="69">
        <f t="shared" si="34"/>
        <v>0</v>
      </c>
      <c r="AI144" s="39">
        <f t="shared" si="35"/>
        <v>0</v>
      </c>
      <c r="AJ144" s="39">
        <f t="shared" si="27"/>
        <v>0</v>
      </c>
      <c r="AK144" s="43">
        <f t="shared" si="27"/>
        <v>0</v>
      </c>
      <c r="AL144" s="47">
        <f t="shared" si="27"/>
        <v>97</v>
      </c>
      <c r="AM144" s="39">
        <f t="shared" si="27"/>
        <v>0</v>
      </c>
      <c r="AN144" s="39">
        <f t="shared" si="27"/>
        <v>0</v>
      </c>
      <c r="AO144" s="56">
        <f t="shared" si="27"/>
        <v>0</v>
      </c>
      <c r="AP144" s="37"/>
      <c r="AQ144" s="37"/>
      <c r="AS144"/>
    </row>
    <row r="145" spans="1:45">
      <c r="A145" s="129">
        <f t="shared" si="36"/>
        <v>138</v>
      </c>
      <c r="B145" s="363" t="s">
        <v>620</v>
      </c>
      <c r="C145" s="351" t="s">
        <v>622</v>
      </c>
      <c r="D145" s="351" t="s">
        <v>621</v>
      </c>
      <c r="E145" s="182" t="s">
        <v>10</v>
      </c>
      <c r="F145" s="182"/>
      <c r="G145" s="370">
        <f t="shared" si="26"/>
        <v>97</v>
      </c>
      <c r="H145" s="129"/>
      <c r="I145" s="547"/>
      <c r="J145" s="547"/>
      <c r="K145" s="506"/>
      <c r="L145" s="432"/>
      <c r="M145" s="432"/>
      <c r="N145" s="331"/>
      <c r="O145" s="762"/>
      <c r="P145" s="681"/>
      <c r="Q145" s="379">
        <v>97</v>
      </c>
      <c r="R145" s="379">
        <v>57</v>
      </c>
      <c r="S145" s="437"/>
      <c r="T145" s="437"/>
      <c r="U145" s="182"/>
      <c r="V145" s="499"/>
      <c r="W145" s="182"/>
      <c r="X145" s="182"/>
      <c r="Y145" s="182"/>
      <c r="Z145" s="182"/>
      <c r="AA145" s="59"/>
      <c r="AB145" s="120">
        <f t="shared" si="28"/>
        <v>0</v>
      </c>
      <c r="AC145" s="43">
        <f t="shared" si="29"/>
        <v>0</v>
      </c>
      <c r="AD145" s="39">
        <f t="shared" si="30"/>
        <v>0</v>
      </c>
      <c r="AE145" s="68">
        <f t="shared" si="31"/>
        <v>0</v>
      </c>
      <c r="AF145" s="67">
        <f t="shared" si="32"/>
        <v>0</v>
      </c>
      <c r="AG145" s="45">
        <f t="shared" si="33"/>
        <v>0</v>
      </c>
      <c r="AH145" s="69">
        <f t="shared" si="34"/>
        <v>97</v>
      </c>
      <c r="AI145" s="39">
        <f t="shared" si="35"/>
        <v>0</v>
      </c>
      <c r="AJ145" s="39">
        <f t="shared" si="27"/>
        <v>0</v>
      </c>
      <c r="AK145" s="43">
        <f t="shared" si="27"/>
        <v>0</v>
      </c>
      <c r="AL145" s="47">
        <f t="shared" si="27"/>
        <v>0</v>
      </c>
      <c r="AM145" s="39">
        <f t="shared" si="27"/>
        <v>0</v>
      </c>
      <c r="AN145" s="39">
        <f t="shared" si="27"/>
        <v>0</v>
      </c>
      <c r="AO145" s="56">
        <f t="shared" si="27"/>
        <v>0</v>
      </c>
      <c r="AP145" s="37"/>
      <c r="AQ145" s="37"/>
      <c r="AS145"/>
    </row>
    <row r="146" spans="1:45">
      <c r="A146" s="129">
        <f t="shared" si="36"/>
        <v>139</v>
      </c>
      <c r="B146" s="226" t="s">
        <v>1143</v>
      </c>
      <c r="C146" s="228" t="s">
        <v>420</v>
      </c>
      <c r="D146" s="231" t="s">
        <v>361</v>
      </c>
      <c r="E146" s="129" t="s">
        <v>59</v>
      </c>
      <c r="F146" s="129" t="s">
        <v>904</v>
      </c>
      <c r="G146" s="370">
        <f t="shared" si="26"/>
        <v>97</v>
      </c>
      <c r="H146" s="129"/>
      <c r="I146" s="547"/>
      <c r="J146" s="547"/>
      <c r="K146" s="506"/>
      <c r="L146" s="432">
        <v>64</v>
      </c>
      <c r="M146" s="432"/>
      <c r="N146" s="331"/>
      <c r="O146" s="762"/>
      <c r="P146" s="681"/>
      <c r="Q146" s="354"/>
      <c r="R146" s="379">
        <v>33</v>
      </c>
      <c r="S146" s="437"/>
      <c r="T146" s="437"/>
      <c r="U146" s="182"/>
      <c r="V146" s="499"/>
      <c r="W146" s="182"/>
      <c r="X146" s="182"/>
      <c r="Y146" s="182"/>
      <c r="Z146" s="182"/>
      <c r="AA146" s="59"/>
      <c r="AB146" s="120">
        <f t="shared" si="28"/>
        <v>0</v>
      </c>
      <c r="AC146" s="43">
        <f t="shared" si="29"/>
        <v>0</v>
      </c>
      <c r="AD146" s="39">
        <f t="shared" si="30"/>
        <v>0</v>
      </c>
      <c r="AE146" s="68">
        <f t="shared" si="31"/>
        <v>64</v>
      </c>
      <c r="AF146" s="67">
        <f t="shared" si="32"/>
        <v>0</v>
      </c>
      <c r="AG146" s="45">
        <f t="shared" si="33"/>
        <v>0</v>
      </c>
      <c r="AH146" s="69">
        <f t="shared" si="34"/>
        <v>33</v>
      </c>
      <c r="AI146" s="39">
        <f t="shared" si="35"/>
        <v>0</v>
      </c>
      <c r="AJ146" s="39">
        <f t="shared" si="27"/>
        <v>0</v>
      </c>
      <c r="AK146" s="43">
        <f t="shared" si="27"/>
        <v>0</v>
      </c>
      <c r="AL146" s="47">
        <f t="shared" si="27"/>
        <v>0</v>
      </c>
      <c r="AM146" s="39">
        <f t="shared" si="27"/>
        <v>0</v>
      </c>
      <c r="AN146" s="39">
        <f t="shared" si="27"/>
        <v>0</v>
      </c>
      <c r="AO146" s="56">
        <f t="shared" si="27"/>
        <v>0</v>
      </c>
      <c r="AP146" s="37"/>
      <c r="AQ146" s="37"/>
      <c r="AS146"/>
    </row>
    <row r="147" spans="1:45">
      <c r="A147" s="129">
        <f t="shared" si="36"/>
        <v>140</v>
      </c>
      <c r="B147" s="363" t="s">
        <v>609</v>
      </c>
      <c r="C147" s="351" t="s">
        <v>611</v>
      </c>
      <c r="D147" s="351" t="s">
        <v>610</v>
      </c>
      <c r="E147" s="453" t="s">
        <v>10</v>
      </c>
      <c r="F147" s="453"/>
      <c r="G147" s="370">
        <f t="shared" si="26"/>
        <v>97</v>
      </c>
      <c r="H147" s="129"/>
      <c r="I147" s="547"/>
      <c r="J147" s="547"/>
      <c r="K147" s="499"/>
      <c r="L147" s="432"/>
      <c r="M147" s="432"/>
      <c r="N147" s="331"/>
      <c r="O147" s="762"/>
      <c r="P147" s="681"/>
      <c r="Q147" s="379">
        <v>82</v>
      </c>
      <c r="R147" s="379">
        <v>97</v>
      </c>
      <c r="S147" s="437"/>
      <c r="T147" s="437"/>
      <c r="U147" s="182"/>
      <c r="V147" s="499"/>
      <c r="W147" s="182"/>
      <c r="X147" s="182"/>
      <c r="Y147" s="182"/>
      <c r="Z147" s="182"/>
      <c r="AA147" s="59"/>
      <c r="AB147" s="120">
        <f t="shared" si="28"/>
        <v>0</v>
      </c>
      <c r="AC147" s="43">
        <f t="shared" si="29"/>
        <v>0</v>
      </c>
      <c r="AD147" s="39">
        <f t="shared" si="30"/>
        <v>0</v>
      </c>
      <c r="AE147" s="68">
        <f t="shared" si="31"/>
        <v>0</v>
      </c>
      <c r="AF147" s="67">
        <f t="shared" si="32"/>
        <v>0</v>
      </c>
      <c r="AG147" s="45">
        <f t="shared" si="33"/>
        <v>0</v>
      </c>
      <c r="AH147" s="69">
        <f t="shared" si="34"/>
        <v>97</v>
      </c>
      <c r="AI147" s="39">
        <f t="shared" si="35"/>
        <v>0</v>
      </c>
      <c r="AJ147" s="39">
        <f t="shared" si="27"/>
        <v>0</v>
      </c>
      <c r="AK147" s="43">
        <f t="shared" si="27"/>
        <v>0</v>
      </c>
      <c r="AL147" s="47">
        <f t="shared" si="27"/>
        <v>0</v>
      </c>
      <c r="AM147" s="39">
        <f t="shared" si="27"/>
        <v>0</v>
      </c>
      <c r="AN147" s="39">
        <f t="shared" si="27"/>
        <v>0</v>
      </c>
      <c r="AO147" s="56">
        <f t="shared" si="27"/>
        <v>0</v>
      </c>
      <c r="AP147" s="37"/>
      <c r="AQ147" s="37"/>
      <c r="AS147"/>
    </row>
    <row r="148" spans="1:45">
      <c r="A148" s="129">
        <f t="shared" si="36"/>
        <v>141</v>
      </c>
      <c r="B148" s="418" t="s">
        <v>1257</v>
      </c>
      <c r="C148" s="419"/>
      <c r="D148" s="419" t="s">
        <v>1258</v>
      </c>
      <c r="E148" s="419" t="s">
        <v>1210</v>
      </c>
      <c r="F148" s="533"/>
      <c r="G148" s="370">
        <f t="shared" si="26"/>
        <v>96</v>
      </c>
      <c r="H148" s="129"/>
      <c r="I148" s="547"/>
      <c r="J148" s="545"/>
      <c r="K148" s="499"/>
      <c r="L148" s="432"/>
      <c r="M148" s="432"/>
      <c r="N148" s="331"/>
      <c r="O148" s="762"/>
      <c r="P148" s="681"/>
      <c r="Q148" s="354"/>
      <c r="R148" s="379"/>
      <c r="S148" s="432"/>
      <c r="T148" s="437"/>
      <c r="U148" s="182"/>
      <c r="V148" s="499"/>
      <c r="W148" s="529"/>
      <c r="X148" s="182"/>
      <c r="Y148" s="182"/>
      <c r="Z148" s="140">
        <v>96</v>
      </c>
      <c r="AA148" s="59"/>
      <c r="AB148" s="120">
        <f t="shared" si="28"/>
        <v>0</v>
      </c>
      <c r="AC148" s="43">
        <f t="shared" si="29"/>
        <v>0</v>
      </c>
      <c r="AD148" s="39">
        <f t="shared" si="30"/>
        <v>0</v>
      </c>
      <c r="AE148" s="68">
        <f t="shared" si="31"/>
        <v>0</v>
      </c>
      <c r="AF148" s="67">
        <f t="shared" si="32"/>
        <v>0</v>
      </c>
      <c r="AG148" s="45">
        <f t="shared" si="33"/>
        <v>0</v>
      </c>
      <c r="AH148" s="69">
        <f t="shared" si="34"/>
        <v>0</v>
      </c>
      <c r="AI148" s="39">
        <f t="shared" si="35"/>
        <v>0</v>
      </c>
      <c r="AJ148" s="39">
        <f t="shared" si="27"/>
        <v>0</v>
      </c>
      <c r="AK148" s="43">
        <f t="shared" si="27"/>
        <v>0</v>
      </c>
      <c r="AL148" s="47">
        <f t="shared" si="27"/>
        <v>0</v>
      </c>
      <c r="AM148" s="39">
        <f t="shared" si="27"/>
        <v>0</v>
      </c>
      <c r="AN148" s="39">
        <f t="shared" si="27"/>
        <v>0</v>
      </c>
      <c r="AO148" s="56">
        <f t="shared" si="27"/>
        <v>96</v>
      </c>
      <c r="AP148" s="37"/>
      <c r="AQ148" s="37"/>
      <c r="AS148"/>
    </row>
    <row r="149" spans="1:45">
      <c r="A149" s="129">
        <f t="shared" si="36"/>
        <v>142</v>
      </c>
      <c r="B149" s="361" t="s">
        <v>247</v>
      </c>
      <c r="C149" s="141">
        <v>68345</v>
      </c>
      <c r="D149" s="141" t="s">
        <v>248</v>
      </c>
      <c r="E149" s="141" t="s">
        <v>11</v>
      </c>
      <c r="F149" s="141"/>
      <c r="G149" s="370">
        <f>ROUND(IF(COUNT(AB149:AQ149)&lt;=3,SUM(AB149:AQ149),SUM(LARGE(AB149:AQ149,1),LARGE(AB149:AQ149,2),LARGE(AB149:AQ149,3))),0)-V149</f>
        <v>95</v>
      </c>
      <c r="H149" s="129"/>
      <c r="I149" s="547"/>
      <c r="J149" s="547"/>
      <c r="K149" s="499">
        <v>95</v>
      </c>
      <c r="L149" s="432"/>
      <c r="M149" s="432"/>
      <c r="N149" s="331"/>
      <c r="O149" s="762"/>
      <c r="P149" s="681"/>
      <c r="Q149" s="354"/>
      <c r="R149" s="379"/>
      <c r="S149" s="437"/>
      <c r="T149" s="437"/>
      <c r="U149" s="182"/>
      <c r="V149" s="499">
        <v>70</v>
      </c>
      <c r="W149" s="182"/>
      <c r="X149" s="182"/>
      <c r="Y149" s="182"/>
      <c r="Z149" s="182"/>
      <c r="AA149" s="59"/>
      <c r="AB149" s="120">
        <f t="shared" si="28"/>
        <v>0</v>
      </c>
      <c r="AC149" s="43">
        <f t="shared" si="29"/>
        <v>0</v>
      </c>
      <c r="AD149" s="39">
        <f t="shared" si="30"/>
        <v>95</v>
      </c>
      <c r="AE149" s="68">
        <f t="shared" si="31"/>
        <v>0</v>
      </c>
      <c r="AF149" s="67">
        <f t="shared" si="32"/>
        <v>0</v>
      </c>
      <c r="AG149" s="45">
        <f t="shared" si="33"/>
        <v>0</v>
      </c>
      <c r="AH149" s="69">
        <f t="shared" si="34"/>
        <v>0</v>
      </c>
      <c r="AI149" s="39">
        <f t="shared" si="35"/>
        <v>0</v>
      </c>
      <c r="AJ149" s="39">
        <f t="shared" si="27"/>
        <v>0</v>
      </c>
      <c r="AK149" s="43">
        <f t="shared" si="27"/>
        <v>70</v>
      </c>
      <c r="AL149" s="47">
        <f t="shared" si="27"/>
        <v>0</v>
      </c>
      <c r="AM149" s="39">
        <f t="shared" si="27"/>
        <v>0</v>
      </c>
      <c r="AN149" s="39">
        <f t="shared" si="27"/>
        <v>0</v>
      </c>
      <c r="AO149" s="56">
        <f t="shared" si="27"/>
        <v>0</v>
      </c>
      <c r="AP149" s="37"/>
      <c r="AQ149" s="37"/>
      <c r="AS149"/>
    </row>
    <row r="150" spans="1:45">
      <c r="A150" s="129">
        <f t="shared" si="36"/>
        <v>143</v>
      </c>
      <c r="B150" s="216" t="s">
        <v>229</v>
      </c>
      <c r="C150" s="144">
        <v>22157</v>
      </c>
      <c r="D150" s="154" t="s">
        <v>230</v>
      </c>
      <c r="E150" s="185" t="s">
        <v>11</v>
      </c>
      <c r="F150" s="185"/>
      <c r="G150" s="370">
        <f t="shared" ref="G150:G163" si="37">ROUND(IF(COUNT(AB150:AQ150)&lt;=3,SUM(AB150:AQ150),SUM(LARGE(AB150:AQ150,1),LARGE(AB150:AQ150,2),LARGE(AB150:AQ150,3))),0)</f>
        <v>95</v>
      </c>
      <c r="H150" s="129">
        <v>95</v>
      </c>
      <c r="I150" s="547"/>
      <c r="J150" s="547"/>
      <c r="K150" s="499"/>
      <c r="L150" s="432"/>
      <c r="M150" s="432"/>
      <c r="N150" s="331"/>
      <c r="O150" s="762"/>
      <c r="P150" s="681"/>
      <c r="Q150" s="354"/>
      <c r="R150" s="379"/>
      <c r="S150" s="437"/>
      <c r="T150" s="437"/>
      <c r="U150" s="182"/>
      <c r="V150" s="499"/>
      <c r="W150" s="182"/>
      <c r="X150" s="182"/>
      <c r="Y150" s="182"/>
      <c r="Z150" s="182"/>
      <c r="AA150" s="59"/>
      <c r="AB150" s="120">
        <f t="shared" si="28"/>
        <v>95</v>
      </c>
      <c r="AC150" s="43">
        <f t="shared" si="29"/>
        <v>0</v>
      </c>
      <c r="AD150" s="39">
        <f t="shared" si="30"/>
        <v>0</v>
      </c>
      <c r="AE150" s="68">
        <f t="shared" si="31"/>
        <v>0</v>
      </c>
      <c r="AF150" s="67">
        <f t="shared" si="32"/>
        <v>0</v>
      </c>
      <c r="AG150" s="45">
        <f t="shared" si="33"/>
        <v>0</v>
      </c>
      <c r="AH150" s="69">
        <f t="shared" si="34"/>
        <v>0</v>
      </c>
      <c r="AI150" s="39">
        <f t="shared" si="35"/>
        <v>0</v>
      </c>
      <c r="AJ150" s="39">
        <f t="shared" si="27"/>
        <v>0</v>
      </c>
      <c r="AK150" s="43">
        <f t="shared" si="27"/>
        <v>0</v>
      </c>
      <c r="AL150" s="47">
        <f t="shared" si="27"/>
        <v>0</v>
      </c>
      <c r="AM150" s="39">
        <f t="shared" si="27"/>
        <v>0</v>
      </c>
      <c r="AN150" s="39">
        <f t="shared" si="27"/>
        <v>0</v>
      </c>
      <c r="AO150" s="56">
        <f t="shared" si="27"/>
        <v>0</v>
      </c>
      <c r="AP150" s="37"/>
      <c r="AQ150" s="37"/>
      <c r="AS150"/>
    </row>
    <row r="151" spans="1:45">
      <c r="A151" s="129">
        <f t="shared" si="36"/>
        <v>144</v>
      </c>
      <c r="B151" s="272" t="s">
        <v>883</v>
      </c>
      <c r="C151" s="471">
        <v>90969</v>
      </c>
      <c r="D151" s="129" t="s">
        <v>884</v>
      </c>
      <c r="E151" s="129" t="s">
        <v>39</v>
      </c>
      <c r="F151" s="129"/>
      <c r="G151" s="370">
        <f t="shared" si="37"/>
        <v>94</v>
      </c>
      <c r="H151" s="129"/>
      <c r="I151" s="547"/>
      <c r="J151" s="547"/>
      <c r="K151" s="499"/>
      <c r="L151" s="432"/>
      <c r="M151" s="432"/>
      <c r="N151" s="331"/>
      <c r="O151" s="763">
        <v>54</v>
      </c>
      <c r="P151" s="681">
        <v>28</v>
      </c>
      <c r="Q151" s="379"/>
      <c r="R151" s="379"/>
      <c r="S151" s="437"/>
      <c r="T151" s="437">
        <v>40</v>
      </c>
      <c r="U151" s="182"/>
      <c r="V151" s="499"/>
      <c r="W151" s="182"/>
      <c r="X151" s="182"/>
      <c r="Y151" s="182"/>
      <c r="Z151" s="182"/>
      <c r="AA151" s="59"/>
      <c r="AB151" s="120">
        <f t="shared" si="28"/>
        <v>0</v>
      </c>
      <c r="AC151" s="43">
        <f t="shared" si="29"/>
        <v>0</v>
      </c>
      <c r="AD151" s="39">
        <f t="shared" si="30"/>
        <v>0</v>
      </c>
      <c r="AE151" s="68">
        <f t="shared" si="31"/>
        <v>0</v>
      </c>
      <c r="AF151" s="67">
        <f t="shared" si="32"/>
        <v>0</v>
      </c>
      <c r="AG151" s="45">
        <f t="shared" si="33"/>
        <v>54</v>
      </c>
      <c r="AH151" s="69">
        <f t="shared" si="34"/>
        <v>0</v>
      </c>
      <c r="AI151" s="39">
        <f t="shared" si="35"/>
        <v>40</v>
      </c>
      <c r="AJ151" s="39">
        <f t="shared" si="27"/>
        <v>0</v>
      </c>
      <c r="AK151" s="43">
        <f t="shared" si="27"/>
        <v>0</v>
      </c>
      <c r="AL151" s="47">
        <f t="shared" si="27"/>
        <v>0</v>
      </c>
      <c r="AM151" s="39">
        <f t="shared" si="27"/>
        <v>0</v>
      </c>
      <c r="AN151" s="39">
        <f t="shared" si="27"/>
        <v>0</v>
      </c>
      <c r="AO151" s="56">
        <f t="shared" si="27"/>
        <v>0</v>
      </c>
      <c r="AP151" s="37"/>
      <c r="AQ151" s="37"/>
      <c r="AS151"/>
    </row>
    <row r="152" spans="1:45">
      <c r="A152" s="129">
        <f t="shared" si="36"/>
        <v>145</v>
      </c>
      <c r="B152" s="363" t="s">
        <v>657</v>
      </c>
      <c r="C152" s="344">
        <v>54083</v>
      </c>
      <c r="D152" s="344" t="s">
        <v>658</v>
      </c>
      <c r="E152" s="182" t="s">
        <v>10</v>
      </c>
      <c r="F152" s="182" t="s">
        <v>904</v>
      </c>
      <c r="G152" s="370">
        <f t="shared" si="37"/>
        <v>94</v>
      </c>
      <c r="H152" s="129"/>
      <c r="I152" s="547"/>
      <c r="J152" s="547"/>
      <c r="K152" s="506"/>
      <c r="L152" s="432"/>
      <c r="M152" s="432"/>
      <c r="N152" s="331"/>
      <c r="O152" s="762"/>
      <c r="P152" s="681"/>
      <c r="Q152" s="379">
        <v>94</v>
      </c>
      <c r="R152" s="379"/>
      <c r="S152" s="437"/>
      <c r="T152" s="437"/>
      <c r="U152" s="182"/>
      <c r="V152" s="499"/>
      <c r="W152" s="182"/>
      <c r="X152" s="182"/>
      <c r="Y152" s="182"/>
      <c r="Z152" s="182"/>
      <c r="AA152" s="59"/>
      <c r="AB152" s="120">
        <f t="shared" si="28"/>
        <v>0</v>
      </c>
      <c r="AC152" s="43">
        <f t="shared" si="29"/>
        <v>0</v>
      </c>
      <c r="AD152" s="39">
        <f t="shared" si="30"/>
        <v>0</v>
      </c>
      <c r="AE152" s="68">
        <f t="shared" si="31"/>
        <v>0</v>
      </c>
      <c r="AF152" s="67">
        <f t="shared" si="32"/>
        <v>0</v>
      </c>
      <c r="AG152" s="45">
        <f t="shared" si="33"/>
        <v>0</v>
      </c>
      <c r="AH152" s="69">
        <f t="shared" si="34"/>
        <v>94</v>
      </c>
      <c r="AI152" s="39">
        <f t="shared" si="35"/>
        <v>0</v>
      </c>
      <c r="AJ152" s="39">
        <f t="shared" si="27"/>
        <v>0</v>
      </c>
      <c r="AK152" s="43">
        <f t="shared" si="27"/>
        <v>0</v>
      </c>
      <c r="AL152" s="47">
        <f t="shared" si="27"/>
        <v>0</v>
      </c>
      <c r="AM152" s="39">
        <f t="shared" si="27"/>
        <v>0</v>
      </c>
      <c r="AN152" s="39">
        <f t="shared" si="27"/>
        <v>0</v>
      </c>
      <c r="AO152" s="56">
        <f t="shared" si="27"/>
        <v>0</v>
      </c>
      <c r="AP152" s="37"/>
      <c r="AQ152" s="37"/>
      <c r="AS152"/>
    </row>
    <row r="153" spans="1:45">
      <c r="A153" s="129">
        <f t="shared" si="36"/>
        <v>146</v>
      </c>
      <c r="B153" s="604" t="s">
        <v>1331</v>
      </c>
      <c r="C153" s="607"/>
      <c r="D153" s="607" t="s">
        <v>1354</v>
      </c>
      <c r="E153" s="239" t="s">
        <v>1333</v>
      </c>
      <c r="F153" s="182"/>
      <c r="G153" s="370">
        <f t="shared" si="37"/>
        <v>94</v>
      </c>
      <c r="H153" s="129"/>
      <c r="I153" s="545"/>
      <c r="J153" s="547"/>
      <c r="K153" s="506"/>
      <c r="L153" s="432"/>
      <c r="M153" s="432"/>
      <c r="N153" s="331"/>
      <c r="O153" s="762"/>
      <c r="P153" s="681"/>
      <c r="Q153" s="354"/>
      <c r="R153" s="379"/>
      <c r="S153" s="437"/>
      <c r="T153" s="432">
        <v>94</v>
      </c>
      <c r="U153" s="182"/>
      <c r="V153" s="499"/>
      <c r="W153" s="182"/>
      <c r="X153" s="182"/>
      <c r="Y153" s="182"/>
      <c r="Z153" s="182"/>
      <c r="AA153" s="59"/>
      <c r="AB153" s="120">
        <f t="shared" si="28"/>
        <v>0</v>
      </c>
      <c r="AC153" s="43">
        <f t="shared" si="29"/>
        <v>0</v>
      </c>
      <c r="AD153" s="39">
        <f t="shared" si="30"/>
        <v>0</v>
      </c>
      <c r="AE153" s="68">
        <f t="shared" si="31"/>
        <v>0</v>
      </c>
      <c r="AF153" s="67">
        <f t="shared" si="32"/>
        <v>0</v>
      </c>
      <c r="AG153" s="45">
        <f t="shared" si="33"/>
        <v>0</v>
      </c>
      <c r="AH153" s="69">
        <f t="shared" si="34"/>
        <v>0</v>
      </c>
      <c r="AI153" s="39">
        <f t="shared" si="35"/>
        <v>94</v>
      </c>
      <c r="AJ153" s="39">
        <f t="shared" si="27"/>
        <v>0</v>
      </c>
      <c r="AK153" s="43">
        <f t="shared" si="27"/>
        <v>0</v>
      </c>
      <c r="AL153" s="47">
        <f t="shared" si="27"/>
        <v>0</v>
      </c>
      <c r="AM153" s="39">
        <f t="shared" si="27"/>
        <v>0</v>
      </c>
      <c r="AN153" s="39">
        <f t="shared" si="27"/>
        <v>0</v>
      </c>
      <c r="AO153" s="56">
        <f t="shared" si="27"/>
        <v>0</v>
      </c>
      <c r="AP153" s="37"/>
      <c r="AQ153" s="37"/>
      <c r="AS153"/>
    </row>
    <row r="154" spans="1:45">
      <c r="A154" s="129">
        <f t="shared" si="36"/>
        <v>147</v>
      </c>
      <c r="B154" s="363" t="s">
        <v>1274</v>
      </c>
      <c r="C154" s="344"/>
      <c r="D154" s="344" t="s">
        <v>1275</v>
      </c>
      <c r="E154" s="129" t="s">
        <v>1310</v>
      </c>
      <c r="F154" s="275"/>
      <c r="G154" s="370">
        <f t="shared" si="37"/>
        <v>94</v>
      </c>
      <c r="H154" s="129"/>
      <c r="I154" s="547"/>
      <c r="J154" s="545"/>
      <c r="K154" s="499"/>
      <c r="L154" s="432"/>
      <c r="M154" s="432"/>
      <c r="N154" s="331"/>
      <c r="O154" s="762"/>
      <c r="P154" s="681"/>
      <c r="Q154" s="354"/>
      <c r="R154" s="379">
        <v>94</v>
      </c>
      <c r="S154" s="432"/>
      <c r="T154" s="437"/>
      <c r="U154" s="182"/>
      <c r="V154" s="499"/>
      <c r="W154" s="182"/>
      <c r="X154" s="182"/>
      <c r="Y154" s="182"/>
      <c r="Z154" s="182"/>
      <c r="AA154" s="59"/>
      <c r="AB154" s="120">
        <f t="shared" si="28"/>
        <v>0</v>
      </c>
      <c r="AC154" s="43">
        <f t="shared" si="29"/>
        <v>0</v>
      </c>
      <c r="AD154" s="39">
        <f t="shared" si="30"/>
        <v>0</v>
      </c>
      <c r="AE154" s="68">
        <f t="shared" si="31"/>
        <v>0</v>
      </c>
      <c r="AF154" s="67">
        <f t="shared" si="32"/>
        <v>0</v>
      </c>
      <c r="AG154" s="45">
        <f t="shared" si="33"/>
        <v>0</v>
      </c>
      <c r="AH154" s="69">
        <f t="shared" si="34"/>
        <v>94</v>
      </c>
      <c r="AI154" s="39">
        <f t="shared" si="35"/>
        <v>0</v>
      </c>
      <c r="AJ154" s="39">
        <f t="shared" si="27"/>
        <v>0</v>
      </c>
      <c r="AK154" s="43">
        <f t="shared" si="27"/>
        <v>0</v>
      </c>
      <c r="AL154" s="47">
        <f t="shared" si="27"/>
        <v>0</v>
      </c>
      <c r="AM154" s="39">
        <f t="shared" si="27"/>
        <v>0</v>
      </c>
      <c r="AN154" s="39">
        <f t="shared" si="27"/>
        <v>0</v>
      </c>
      <c r="AO154" s="56">
        <f t="shared" si="27"/>
        <v>0</v>
      </c>
      <c r="AP154" s="37"/>
      <c r="AQ154" s="37"/>
      <c r="AS154"/>
    </row>
    <row r="155" spans="1:45">
      <c r="A155" s="129">
        <f t="shared" si="36"/>
        <v>148</v>
      </c>
      <c r="B155" s="367" t="s">
        <v>1219</v>
      </c>
      <c r="C155" s="444" t="s">
        <v>1220</v>
      </c>
      <c r="D155" s="419" t="s">
        <v>1221</v>
      </c>
      <c r="E155" s="140" t="s">
        <v>11</v>
      </c>
      <c r="F155" s="275"/>
      <c r="G155" s="370">
        <f t="shared" si="37"/>
        <v>93</v>
      </c>
      <c r="H155" s="129"/>
      <c r="I155" s="547"/>
      <c r="J155" s="547"/>
      <c r="K155" s="499"/>
      <c r="L155" s="432"/>
      <c r="M155" s="432"/>
      <c r="N155" s="331"/>
      <c r="O155" s="762"/>
      <c r="P155" s="681"/>
      <c r="Q155" s="379"/>
      <c r="R155" s="379"/>
      <c r="S155" s="437"/>
      <c r="T155" s="437"/>
      <c r="U155" s="182"/>
      <c r="V155" s="499"/>
      <c r="W155" s="182"/>
      <c r="X155" s="140">
        <v>75</v>
      </c>
      <c r="Y155" s="182"/>
      <c r="Z155" s="182">
        <v>18</v>
      </c>
      <c r="AA155" s="59"/>
      <c r="AB155" s="120">
        <f t="shared" si="28"/>
        <v>0</v>
      </c>
      <c r="AC155" s="43">
        <f t="shared" si="29"/>
        <v>0</v>
      </c>
      <c r="AD155" s="39">
        <f t="shared" si="30"/>
        <v>0</v>
      </c>
      <c r="AE155" s="68">
        <f t="shared" si="31"/>
        <v>0</v>
      </c>
      <c r="AF155" s="67">
        <f t="shared" si="32"/>
        <v>0</v>
      </c>
      <c r="AG155" s="45">
        <f t="shared" si="33"/>
        <v>0</v>
      </c>
      <c r="AH155" s="69">
        <f t="shared" si="34"/>
        <v>0</v>
      </c>
      <c r="AI155" s="39">
        <f t="shared" si="35"/>
        <v>0</v>
      </c>
      <c r="AJ155" s="39">
        <f t="shared" si="27"/>
        <v>0</v>
      </c>
      <c r="AK155" s="43">
        <f t="shared" si="27"/>
        <v>0</v>
      </c>
      <c r="AL155" s="47">
        <f t="shared" si="27"/>
        <v>0</v>
      </c>
      <c r="AM155" s="39">
        <f t="shared" si="27"/>
        <v>75</v>
      </c>
      <c r="AN155" s="39">
        <f t="shared" si="27"/>
        <v>0</v>
      </c>
      <c r="AO155" s="56">
        <f t="shared" si="27"/>
        <v>18</v>
      </c>
      <c r="AP155" s="37"/>
      <c r="AQ155" s="37"/>
      <c r="AS155"/>
    </row>
    <row r="156" spans="1:45">
      <c r="A156" s="129">
        <f t="shared" si="36"/>
        <v>149</v>
      </c>
      <c r="B156" s="214" t="s">
        <v>184</v>
      </c>
      <c r="C156" s="145">
        <v>85418</v>
      </c>
      <c r="D156" s="161" t="s">
        <v>185</v>
      </c>
      <c r="E156" s="185" t="s">
        <v>0</v>
      </c>
      <c r="F156" s="185" t="s">
        <v>904</v>
      </c>
      <c r="G156" s="370">
        <f t="shared" si="37"/>
        <v>93</v>
      </c>
      <c r="H156" s="129">
        <v>51</v>
      </c>
      <c r="I156" s="547"/>
      <c r="J156" s="547"/>
      <c r="K156" s="506"/>
      <c r="L156" s="432"/>
      <c r="M156" s="432"/>
      <c r="N156" s="331"/>
      <c r="O156" s="762"/>
      <c r="P156" s="681"/>
      <c r="Q156" s="354"/>
      <c r="R156" s="379"/>
      <c r="S156" s="437"/>
      <c r="T156" s="437"/>
      <c r="U156" s="182">
        <v>42</v>
      </c>
      <c r="V156" s="499"/>
      <c r="W156" s="182"/>
      <c r="X156" s="182"/>
      <c r="Y156" s="182"/>
      <c r="Z156" s="182"/>
      <c r="AA156" s="59"/>
      <c r="AB156" s="120">
        <f t="shared" si="28"/>
        <v>51</v>
      </c>
      <c r="AC156" s="43">
        <f t="shared" si="29"/>
        <v>0</v>
      </c>
      <c r="AD156" s="39">
        <f t="shared" si="30"/>
        <v>0</v>
      </c>
      <c r="AE156" s="68">
        <f t="shared" si="31"/>
        <v>0</v>
      </c>
      <c r="AF156" s="67">
        <f t="shared" si="32"/>
        <v>0</v>
      </c>
      <c r="AG156" s="45">
        <f t="shared" si="33"/>
        <v>0</v>
      </c>
      <c r="AH156" s="69">
        <f t="shared" si="34"/>
        <v>0</v>
      </c>
      <c r="AI156" s="39">
        <f t="shared" si="35"/>
        <v>0</v>
      </c>
      <c r="AJ156" s="39">
        <f t="shared" si="27"/>
        <v>42</v>
      </c>
      <c r="AK156" s="43">
        <f t="shared" si="27"/>
        <v>0</v>
      </c>
      <c r="AL156" s="47">
        <f t="shared" si="27"/>
        <v>0</v>
      </c>
      <c r="AM156" s="39">
        <f t="shared" si="27"/>
        <v>0</v>
      </c>
      <c r="AN156" s="39">
        <f t="shared" si="27"/>
        <v>0</v>
      </c>
      <c r="AO156" s="56">
        <f t="shared" si="27"/>
        <v>0</v>
      </c>
      <c r="AP156" s="37"/>
      <c r="AQ156" s="37"/>
      <c r="AS156"/>
    </row>
    <row r="157" spans="1:45">
      <c r="A157" s="129">
        <f t="shared" si="36"/>
        <v>150</v>
      </c>
      <c r="B157" s="532" t="s">
        <v>1126</v>
      </c>
      <c r="C157" s="531">
        <v>75341</v>
      </c>
      <c r="D157" s="531" t="s">
        <v>1127</v>
      </c>
      <c r="E157" s="531" t="s">
        <v>13</v>
      </c>
      <c r="F157" s="531"/>
      <c r="G157" s="370">
        <f t="shared" si="37"/>
        <v>93</v>
      </c>
      <c r="H157" s="129"/>
      <c r="I157" s="547"/>
      <c r="J157" s="547"/>
      <c r="K157" s="499"/>
      <c r="L157" s="432"/>
      <c r="M157" s="432"/>
      <c r="N157" s="331"/>
      <c r="O157" s="763"/>
      <c r="P157" s="681"/>
      <c r="Q157" s="379"/>
      <c r="R157" s="379"/>
      <c r="S157" s="437"/>
      <c r="T157" s="437"/>
      <c r="U157" s="129"/>
      <c r="V157" s="499"/>
      <c r="W157" s="529">
        <v>93</v>
      </c>
      <c r="X157" s="182"/>
      <c r="Y157" s="182"/>
      <c r="Z157" s="182"/>
      <c r="AA157" s="59"/>
      <c r="AB157" s="120">
        <f t="shared" si="28"/>
        <v>0</v>
      </c>
      <c r="AC157" s="43">
        <f t="shared" si="29"/>
        <v>0</v>
      </c>
      <c r="AD157" s="39">
        <f t="shared" si="30"/>
        <v>0</v>
      </c>
      <c r="AE157" s="68">
        <f t="shared" si="31"/>
        <v>0</v>
      </c>
      <c r="AF157" s="67">
        <f t="shared" si="32"/>
        <v>0</v>
      </c>
      <c r="AG157" s="45">
        <f t="shared" si="33"/>
        <v>0</v>
      </c>
      <c r="AH157" s="69">
        <f t="shared" si="34"/>
        <v>0</v>
      </c>
      <c r="AI157" s="39">
        <f t="shared" si="35"/>
        <v>0</v>
      </c>
      <c r="AJ157" s="39">
        <f t="shared" si="27"/>
        <v>0</v>
      </c>
      <c r="AK157" s="43">
        <f t="shared" si="27"/>
        <v>0</v>
      </c>
      <c r="AL157" s="47">
        <f t="shared" si="27"/>
        <v>93</v>
      </c>
      <c r="AM157" s="39">
        <f t="shared" si="27"/>
        <v>0</v>
      </c>
      <c r="AN157" s="39">
        <f t="shared" si="27"/>
        <v>0</v>
      </c>
      <c r="AO157" s="56">
        <f t="shared" si="27"/>
        <v>0</v>
      </c>
      <c r="AP157" s="37"/>
      <c r="AQ157" s="37"/>
      <c r="AS157"/>
    </row>
    <row r="158" spans="1:45">
      <c r="A158" s="129">
        <f t="shared" si="36"/>
        <v>151</v>
      </c>
      <c r="B158" s="514" t="s">
        <v>1071</v>
      </c>
      <c r="C158" s="516">
        <v>72057</v>
      </c>
      <c r="D158" s="275">
        <v>2568</v>
      </c>
      <c r="E158" s="275" t="s">
        <v>52</v>
      </c>
      <c r="F158" s="275" t="s">
        <v>904</v>
      </c>
      <c r="G158" s="370">
        <f t="shared" si="37"/>
        <v>93</v>
      </c>
      <c r="H158" s="129"/>
      <c r="I158" s="547">
        <v>93</v>
      </c>
      <c r="J158" s="545">
        <v>73</v>
      </c>
      <c r="K158" s="499"/>
      <c r="L158" s="432"/>
      <c r="M158" s="432"/>
      <c r="N158" s="331"/>
      <c r="O158" s="763"/>
      <c r="P158" s="681"/>
      <c r="Q158" s="379"/>
      <c r="R158" s="379"/>
      <c r="S158" s="437"/>
      <c r="T158" s="437"/>
      <c r="U158" s="182"/>
      <c r="V158" s="499"/>
      <c r="W158" s="182"/>
      <c r="X158" s="182"/>
      <c r="Y158" s="182"/>
      <c r="Z158" s="182"/>
      <c r="AA158" s="59"/>
      <c r="AB158" s="120">
        <f t="shared" si="28"/>
        <v>0</v>
      </c>
      <c r="AC158" s="43">
        <f t="shared" si="29"/>
        <v>93</v>
      </c>
      <c r="AD158" s="39">
        <f t="shared" si="30"/>
        <v>0</v>
      </c>
      <c r="AE158" s="68">
        <f t="shared" si="31"/>
        <v>0</v>
      </c>
      <c r="AF158" s="67">
        <f t="shared" si="32"/>
        <v>0</v>
      </c>
      <c r="AG158" s="45">
        <f t="shared" si="33"/>
        <v>0</v>
      </c>
      <c r="AH158" s="69">
        <f t="shared" si="34"/>
        <v>0</v>
      </c>
      <c r="AI158" s="39">
        <f t="shared" si="35"/>
        <v>0</v>
      </c>
      <c r="AJ158" s="39">
        <f t="shared" ref="AJ158:AO192" si="38">U158</f>
        <v>0</v>
      </c>
      <c r="AK158" s="43">
        <f t="shared" si="38"/>
        <v>0</v>
      </c>
      <c r="AL158" s="47">
        <f t="shared" si="38"/>
        <v>0</v>
      </c>
      <c r="AM158" s="39">
        <f t="shared" si="38"/>
        <v>0</v>
      </c>
      <c r="AN158" s="39">
        <f t="shared" si="38"/>
        <v>0</v>
      </c>
      <c r="AO158" s="56">
        <f t="shared" si="38"/>
        <v>0</v>
      </c>
      <c r="AP158" s="37"/>
      <c r="AQ158" s="37"/>
      <c r="AS158"/>
    </row>
    <row r="159" spans="1:45">
      <c r="A159" s="129">
        <f t="shared" si="36"/>
        <v>152</v>
      </c>
      <c r="B159" s="514" t="s">
        <v>1059</v>
      </c>
      <c r="C159" s="515" t="s">
        <v>1060</v>
      </c>
      <c r="D159" s="275" t="s">
        <v>1061</v>
      </c>
      <c r="E159" s="275" t="s">
        <v>52</v>
      </c>
      <c r="F159" s="275"/>
      <c r="G159" s="370">
        <f t="shared" si="37"/>
        <v>93</v>
      </c>
      <c r="H159" s="129"/>
      <c r="I159" s="547"/>
      <c r="J159" s="545">
        <v>93</v>
      </c>
      <c r="K159" s="499"/>
      <c r="L159" s="432"/>
      <c r="M159" s="674"/>
      <c r="N159" s="331"/>
      <c r="O159" s="762"/>
      <c r="P159" s="681"/>
      <c r="Q159" s="379"/>
      <c r="R159" s="379"/>
      <c r="S159" s="437"/>
      <c r="T159" s="437"/>
      <c r="U159" s="129"/>
      <c r="V159" s="499"/>
      <c r="W159" s="182"/>
      <c r="X159" s="182"/>
      <c r="Y159" s="182"/>
      <c r="Z159" s="182"/>
      <c r="AA159" s="59"/>
      <c r="AB159" s="120">
        <f t="shared" si="28"/>
        <v>0</v>
      </c>
      <c r="AC159" s="43">
        <f t="shared" si="29"/>
        <v>93</v>
      </c>
      <c r="AD159" s="39">
        <f t="shared" si="30"/>
        <v>0</v>
      </c>
      <c r="AE159" s="68">
        <f t="shared" si="31"/>
        <v>0</v>
      </c>
      <c r="AF159" s="67">
        <f t="shared" si="32"/>
        <v>0</v>
      </c>
      <c r="AG159" s="45">
        <f t="shared" si="33"/>
        <v>0</v>
      </c>
      <c r="AH159" s="69">
        <f t="shared" si="34"/>
        <v>0</v>
      </c>
      <c r="AI159" s="39">
        <f t="shared" si="35"/>
        <v>0</v>
      </c>
      <c r="AJ159" s="39">
        <f t="shared" si="38"/>
        <v>0</v>
      </c>
      <c r="AK159" s="43">
        <f t="shared" si="38"/>
        <v>0</v>
      </c>
      <c r="AL159" s="47">
        <f t="shared" si="38"/>
        <v>0</v>
      </c>
      <c r="AM159" s="39">
        <f t="shared" si="38"/>
        <v>0</v>
      </c>
      <c r="AN159" s="39">
        <f t="shared" si="38"/>
        <v>0</v>
      </c>
      <c r="AO159" s="56">
        <f t="shared" si="38"/>
        <v>0</v>
      </c>
      <c r="AP159" s="37"/>
      <c r="AQ159" s="37"/>
      <c r="AS159"/>
    </row>
    <row r="160" spans="1:45">
      <c r="A160" s="129">
        <f t="shared" si="36"/>
        <v>153</v>
      </c>
      <c r="B160" s="363" t="s">
        <v>1299</v>
      </c>
      <c r="C160" s="344"/>
      <c r="D160" s="344" t="s">
        <v>1300</v>
      </c>
      <c r="E160" s="129" t="s">
        <v>10</v>
      </c>
      <c r="F160" s="182"/>
      <c r="G160" s="370">
        <f t="shared" si="37"/>
        <v>93</v>
      </c>
      <c r="H160" s="129"/>
      <c r="I160" s="545"/>
      <c r="J160" s="547"/>
      <c r="K160" s="506"/>
      <c r="L160" s="432"/>
      <c r="M160" s="432"/>
      <c r="N160" s="331"/>
      <c r="O160" s="762"/>
      <c r="P160" s="681"/>
      <c r="Q160" s="354"/>
      <c r="R160" s="379">
        <v>93</v>
      </c>
      <c r="S160" s="437"/>
      <c r="T160" s="437"/>
      <c r="U160" s="182"/>
      <c r="V160" s="499"/>
      <c r="W160" s="182"/>
      <c r="X160" s="182"/>
      <c r="Y160" s="182"/>
      <c r="Z160" s="182"/>
      <c r="AA160" s="59"/>
      <c r="AB160" s="120">
        <f t="shared" si="28"/>
        <v>0</v>
      </c>
      <c r="AC160" s="43">
        <f t="shared" si="29"/>
        <v>0</v>
      </c>
      <c r="AD160" s="39">
        <f t="shared" si="30"/>
        <v>0</v>
      </c>
      <c r="AE160" s="68">
        <f t="shared" si="31"/>
        <v>0</v>
      </c>
      <c r="AF160" s="67">
        <f t="shared" si="32"/>
        <v>0</v>
      </c>
      <c r="AG160" s="45">
        <f t="shared" si="33"/>
        <v>0</v>
      </c>
      <c r="AH160" s="69">
        <f t="shared" si="34"/>
        <v>93</v>
      </c>
      <c r="AI160" s="39">
        <f t="shared" si="35"/>
        <v>0</v>
      </c>
      <c r="AJ160" s="39">
        <f t="shared" si="38"/>
        <v>0</v>
      </c>
      <c r="AK160" s="43">
        <f t="shared" si="38"/>
        <v>0</v>
      </c>
      <c r="AL160" s="47">
        <f t="shared" si="38"/>
        <v>0</v>
      </c>
      <c r="AM160" s="39">
        <f t="shared" si="38"/>
        <v>0</v>
      </c>
      <c r="AN160" s="39">
        <f t="shared" si="38"/>
        <v>0</v>
      </c>
      <c r="AO160" s="56">
        <f t="shared" si="38"/>
        <v>0</v>
      </c>
      <c r="AP160" s="37"/>
      <c r="AQ160" s="37"/>
      <c r="AS160"/>
    </row>
    <row r="161" spans="1:45">
      <c r="A161" s="129">
        <f t="shared" si="36"/>
        <v>154</v>
      </c>
      <c r="B161" s="363" t="s">
        <v>649</v>
      </c>
      <c r="C161" s="351">
        <v>54104</v>
      </c>
      <c r="D161" s="351" t="s">
        <v>650</v>
      </c>
      <c r="E161" s="182" t="s">
        <v>10</v>
      </c>
      <c r="F161" s="182" t="s">
        <v>904</v>
      </c>
      <c r="G161" s="370">
        <f t="shared" si="37"/>
        <v>92</v>
      </c>
      <c r="H161" s="129"/>
      <c r="I161" s="545"/>
      <c r="J161" s="547"/>
      <c r="K161" s="506"/>
      <c r="L161" s="432"/>
      <c r="M161" s="432"/>
      <c r="N161" s="331"/>
      <c r="O161" s="762"/>
      <c r="P161" s="681"/>
      <c r="Q161" s="379">
        <v>92</v>
      </c>
      <c r="R161" s="379"/>
      <c r="S161" s="437"/>
      <c r="T161" s="437"/>
      <c r="U161" s="182"/>
      <c r="V161" s="499"/>
      <c r="W161" s="182"/>
      <c r="X161" s="182"/>
      <c r="Y161" s="182"/>
      <c r="Z161" s="182"/>
      <c r="AA161" s="59"/>
      <c r="AB161" s="120">
        <f t="shared" si="28"/>
        <v>0</v>
      </c>
      <c r="AC161" s="43">
        <f t="shared" si="29"/>
        <v>0</v>
      </c>
      <c r="AD161" s="39">
        <f t="shared" si="30"/>
        <v>0</v>
      </c>
      <c r="AE161" s="68">
        <f t="shared" si="31"/>
        <v>0</v>
      </c>
      <c r="AF161" s="67">
        <f t="shared" si="32"/>
        <v>0</v>
      </c>
      <c r="AG161" s="45">
        <f t="shared" si="33"/>
        <v>0</v>
      </c>
      <c r="AH161" s="69">
        <f t="shared" si="34"/>
        <v>92</v>
      </c>
      <c r="AI161" s="39">
        <f t="shared" si="35"/>
        <v>0</v>
      </c>
      <c r="AJ161" s="39">
        <f t="shared" si="38"/>
        <v>0</v>
      </c>
      <c r="AK161" s="43">
        <f t="shared" si="38"/>
        <v>0</v>
      </c>
      <c r="AL161" s="47">
        <f t="shared" si="38"/>
        <v>0</v>
      </c>
      <c r="AM161" s="39">
        <f t="shared" si="38"/>
        <v>0</v>
      </c>
      <c r="AN161" s="39">
        <f t="shared" si="38"/>
        <v>0</v>
      </c>
      <c r="AO161" s="56">
        <f t="shared" si="38"/>
        <v>0</v>
      </c>
      <c r="AP161" s="37"/>
      <c r="AQ161" s="37"/>
      <c r="AS161"/>
    </row>
    <row r="162" spans="1:45">
      <c r="A162" s="129">
        <f t="shared" si="36"/>
        <v>155</v>
      </c>
      <c r="B162" s="360" t="s">
        <v>391</v>
      </c>
      <c r="C162" s="228" t="s">
        <v>393</v>
      </c>
      <c r="D162" s="231" t="s">
        <v>392</v>
      </c>
      <c r="E162" s="129" t="s">
        <v>59</v>
      </c>
      <c r="F162" s="129"/>
      <c r="G162" s="370">
        <f t="shared" si="37"/>
        <v>92</v>
      </c>
      <c r="H162" s="129"/>
      <c r="I162" s="547"/>
      <c r="J162" s="547"/>
      <c r="K162" s="506"/>
      <c r="L162" s="432">
        <v>92</v>
      </c>
      <c r="M162" s="432">
        <v>90</v>
      </c>
      <c r="N162" s="331"/>
      <c r="O162" s="762"/>
      <c r="P162" s="681"/>
      <c r="Q162" s="354"/>
      <c r="R162" s="379"/>
      <c r="S162" s="437"/>
      <c r="T162" s="437"/>
      <c r="U162" s="182"/>
      <c r="V162" s="499"/>
      <c r="W162" s="182"/>
      <c r="X162" s="182"/>
      <c r="Y162" s="182"/>
      <c r="Z162" s="182"/>
      <c r="AA162" s="59"/>
      <c r="AB162" s="120">
        <f t="shared" si="28"/>
        <v>0</v>
      </c>
      <c r="AC162" s="43">
        <f t="shared" si="29"/>
        <v>0</v>
      </c>
      <c r="AD162" s="39">
        <f t="shared" si="30"/>
        <v>0</v>
      </c>
      <c r="AE162" s="68">
        <f t="shared" si="31"/>
        <v>92</v>
      </c>
      <c r="AF162" s="67">
        <f t="shared" si="32"/>
        <v>0</v>
      </c>
      <c r="AG162" s="45">
        <f t="shared" si="33"/>
        <v>0</v>
      </c>
      <c r="AH162" s="69">
        <f t="shared" si="34"/>
        <v>0</v>
      </c>
      <c r="AI162" s="39">
        <f t="shared" si="35"/>
        <v>0</v>
      </c>
      <c r="AJ162" s="39">
        <f t="shared" si="38"/>
        <v>0</v>
      </c>
      <c r="AK162" s="43">
        <f t="shared" si="38"/>
        <v>0</v>
      </c>
      <c r="AL162" s="47">
        <f t="shared" si="38"/>
        <v>0</v>
      </c>
      <c r="AM162" s="39">
        <f t="shared" si="38"/>
        <v>0</v>
      </c>
      <c r="AN162" s="39">
        <f t="shared" si="38"/>
        <v>0</v>
      </c>
      <c r="AO162" s="56">
        <f t="shared" si="38"/>
        <v>0</v>
      </c>
      <c r="AP162" s="37"/>
      <c r="AQ162" s="37"/>
      <c r="AS162"/>
    </row>
    <row r="163" spans="1:45">
      <c r="A163" s="129">
        <f t="shared" si="36"/>
        <v>156</v>
      </c>
      <c r="B163" s="555" t="s">
        <v>1184</v>
      </c>
      <c r="C163" s="531">
        <v>102183</v>
      </c>
      <c r="D163" s="531" t="s">
        <v>1113</v>
      </c>
      <c r="E163" s="531" t="s">
        <v>13</v>
      </c>
      <c r="F163" s="531" t="s">
        <v>904</v>
      </c>
      <c r="G163" s="370">
        <f t="shared" si="37"/>
        <v>91</v>
      </c>
      <c r="H163" s="129"/>
      <c r="I163" s="547"/>
      <c r="J163" s="547"/>
      <c r="K163" s="499"/>
      <c r="L163" s="432"/>
      <c r="M163" s="432"/>
      <c r="N163" s="331"/>
      <c r="O163" s="763"/>
      <c r="P163" s="681"/>
      <c r="Q163" s="379"/>
      <c r="R163" s="379"/>
      <c r="S163" s="437"/>
      <c r="T163" s="437"/>
      <c r="U163" s="182"/>
      <c r="V163" s="499"/>
      <c r="W163" s="529">
        <v>91</v>
      </c>
      <c r="X163" s="182"/>
      <c r="Y163" s="182"/>
      <c r="Z163" s="182"/>
      <c r="AA163" s="59"/>
      <c r="AB163" s="120">
        <f t="shared" si="28"/>
        <v>0</v>
      </c>
      <c r="AC163" s="43">
        <f t="shared" si="29"/>
        <v>0</v>
      </c>
      <c r="AD163" s="39">
        <f t="shared" si="30"/>
        <v>0</v>
      </c>
      <c r="AE163" s="68">
        <f t="shared" si="31"/>
        <v>0</v>
      </c>
      <c r="AF163" s="67">
        <f t="shared" si="32"/>
        <v>0</v>
      </c>
      <c r="AG163" s="45">
        <f t="shared" si="33"/>
        <v>0</v>
      </c>
      <c r="AH163" s="69">
        <f t="shared" si="34"/>
        <v>0</v>
      </c>
      <c r="AI163" s="39">
        <f t="shared" si="35"/>
        <v>0</v>
      </c>
      <c r="AJ163" s="39">
        <f t="shared" si="38"/>
        <v>0</v>
      </c>
      <c r="AK163" s="43">
        <f t="shared" si="38"/>
        <v>0</v>
      </c>
      <c r="AL163" s="47">
        <f t="shared" si="38"/>
        <v>91</v>
      </c>
      <c r="AM163" s="39">
        <f t="shared" si="38"/>
        <v>0</v>
      </c>
      <c r="AN163" s="39">
        <f t="shared" si="38"/>
        <v>0</v>
      </c>
      <c r="AO163" s="56">
        <f t="shared" si="38"/>
        <v>0</v>
      </c>
      <c r="AP163" s="37"/>
      <c r="AQ163" s="37"/>
      <c r="AS163"/>
    </row>
    <row r="164" spans="1:45">
      <c r="A164" s="129">
        <f t="shared" si="36"/>
        <v>157</v>
      </c>
      <c r="B164" s="272" t="s">
        <v>309</v>
      </c>
      <c r="C164" s="140">
        <v>68294</v>
      </c>
      <c r="D164" s="140">
        <v>3209</v>
      </c>
      <c r="E164" s="141" t="s">
        <v>11</v>
      </c>
      <c r="F164" s="141"/>
      <c r="G164" s="370">
        <f>ROUND(IF(COUNT(AB164:AQ164)&lt;=3,SUM(AB164:AQ164),SUM(LARGE(AB164:AQ164,1),LARGE(AB164:AQ164,2),LARGE(AB164:AQ164,3))),0)-V164</f>
        <v>91</v>
      </c>
      <c r="H164" s="129"/>
      <c r="I164" s="547"/>
      <c r="J164" s="547"/>
      <c r="K164" s="499">
        <v>91</v>
      </c>
      <c r="L164" s="432"/>
      <c r="M164" s="432"/>
      <c r="N164" s="331"/>
      <c r="O164" s="762"/>
      <c r="P164" s="681"/>
      <c r="Q164" s="354"/>
      <c r="R164" s="379"/>
      <c r="S164" s="437"/>
      <c r="T164" s="437"/>
      <c r="U164" s="182"/>
      <c r="V164" s="499">
        <v>44</v>
      </c>
      <c r="W164" s="182"/>
      <c r="X164" s="182"/>
      <c r="Y164" s="182"/>
      <c r="Z164" s="182"/>
      <c r="AA164" s="59"/>
      <c r="AB164" s="120">
        <f t="shared" si="28"/>
        <v>0</v>
      </c>
      <c r="AC164" s="43">
        <f t="shared" si="29"/>
        <v>0</v>
      </c>
      <c r="AD164" s="39">
        <f t="shared" si="30"/>
        <v>91</v>
      </c>
      <c r="AE164" s="68">
        <f t="shared" si="31"/>
        <v>0</v>
      </c>
      <c r="AF164" s="67">
        <f t="shared" si="32"/>
        <v>0</v>
      </c>
      <c r="AG164" s="45">
        <f t="shared" si="33"/>
        <v>0</v>
      </c>
      <c r="AH164" s="69">
        <f t="shared" si="34"/>
        <v>0</v>
      </c>
      <c r="AI164" s="39">
        <f t="shared" si="35"/>
        <v>0</v>
      </c>
      <c r="AJ164" s="39">
        <f t="shared" si="38"/>
        <v>0</v>
      </c>
      <c r="AK164" s="43">
        <f t="shared" si="38"/>
        <v>44</v>
      </c>
      <c r="AL164" s="47">
        <f t="shared" si="38"/>
        <v>0</v>
      </c>
      <c r="AM164" s="39">
        <f t="shared" si="38"/>
        <v>0</v>
      </c>
      <c r="AN164" s="39">
        <f t="shared" si="38"/>
        <v>0</v>
      </c>
      <c r="AO164" s="56">
        <f t="shared" si="38"/>
        <v>0</v>
      </c>
      <c r="AP164" s="37"/>
      <c r="AQ164" s="37"/>
      <c r="AS164"/>
    </row>
    <row r="165" spans="1:45">
      <c r="A165" s="129">
        <f t="shared" si="36"/>
        <v>158</v>
      </c>
      <c r="B165" s="361" t="s">
        <v>310</v>
      </c>
      <c r="C165" s="139">
        <v>66459</v>
      </c>
      <c r="D165" s="141">
        <v>3098</v>
      </c>
      <c r="E165" s="141" t="s">
        <v>11</v>
      </c>
      <c r="F165" s="141" t="s">
        <v>904</v>
      </c>
      <c r="G165" s="370">
        <f t="shared" ref="G165:G186" si="39">ROUND(IF(COUNT(AB165:AQ165)&lt;=3,SUM(AB165:AQ165),SUM(LARGE(AB165:AQ165,1),LARGE(AB165:AQ165,2),LARGE(AB165:AQ165,3))),0)</f>
        <v>91</v>
      </c>
      <c r="H165" s="129"/>
      <c r="I165" s="547"/>
      <c r="J165" s="547"/>
      <c r="K165" s="499">
        <v>91</v>
      </c>
      <c r="L165" s="432"/>
      <c r="M165" s="432"/>
      <c r="N165" s="331"/>
      <c r="O165" s="762"/>
      <c r="P165" s="681"/>
      <c r="Q165" s="354"/>
      <c r="R165" s="379"/>
      <c r="S165" s="437"/>
      <c r="T165" s="437"/>
      <c r="U165" s="182"/>
      <c r="V165" s="499"/>
      <c r="W165" s="182"/>
      <c r="X165" s="182"/>
      <c r="Y165" s="182"/>
      <c r="Z165" s="182"/>
      <c r="AA165" s="59"/>
      <c r="AB165" s="120">
        <f t="shared" si="28"/>
        <v>0</v>
      </c>
      <c r="AC165" s="43">
        <f t="shared" si="29"/>
        <v>0</v>
      </c>
      <c r="AD165" s="39">
        <f t="shared" si="30"/>
        <v>91</v>
      </c>
      <c r="AE165" s="68">
        <f t="shared" si="31"/>
        <v>0</v>
      </c>
      <c r="AF165" s="67">
        <f t="shared" si="32"/>
        <v>0</v>
      </c>
      <c r="AG165" s="45">
        <f t="shared" si="33"/>
        <v>0</v>
      </c>
      <c r="AH165" s="69">
        <f t="shared" si="34"/>
        <v>0</v>
      </c>
      <c r="AI165" s="39">
        <f t="shared" si="35"/>
        <v>0</v>
      </c>
      <c r="AJ165" s="39">
        <f t="shared" si="38"/>
        <v>0</v>
      </c>
      <c r="AK165" s="43">
        <f t="shared" si="38"/>
        <v>0</v>
      </c>
      <c r="AL165" s="47">
        <f t="shared" si="38"/>
        <v>0</v>
      </c>
      <c r="AM165" s="39">
        <f t="shared" si="38"/>
        <v>0</v>
      </c>
      <c r="AN165" s="39">
        <f t="shared" si="38"/>
        <v>0</v>
      </c>
      <c r="AO165" s="56">
        <f t="shared" si="38"/>
        <v>0</v>
      </c>
      <c r="AP165" s="37"/>
      <c r="AQ165" s="37"/>
      <c r="AS165"/>
    </row>
    <row r="166" spans="1:45">
      <c r="A166" s="129">
        <f t="shared" si="36"/>
        <v>159</v>
      </c>
      <c r="B166" s="277" t="s">
        <v>457</v>
      </c>
      <c r="C166" s="242">
        <v>16120</v>
      </c>
      <c r="D166" s="242">
        <v>557</v>
      </c>
      <c r="E166" s="182" t="s">
        <v>52</v>
      </c>
      <c r="F166" s="182"/>
      <c r="G166" s="370">
        <f t="shared" si="39"/>
        <v>91</v>
      </c>
      <c r="H166" s="129"/>
      <c r="I166" s="545">
        <v>55</v>
      </c>
      <c r="J166" s="547">
        <v>91</v>
      </c>
      <c r="K166" s="499"/>
      <c r="L166" s="432"/>
      <c r="M166" s="432"/>
      <c r="N166" s="331"/>
      <c r="O166" s="762"/>
      <c r="P166" s="681"/>
      <c r="Q166" s="354"/>
      <c r="R166" s="379"/>
      <c r="S166" s="437"/>
      <c r="T166" s="437"/>
      <c r="U166" s="182"/>
      <c r="V166" s="499"/>
      <c r="W166" s="182"/>
      <c r="X166" s="182"/>
      <c r="Y166" s="182"/>
      <c r="Z166" s="182"/>
      <c r="AA166" s="59"/>
      <c r="AB166" s="120">
        <f t="shared" si="28"/>
        <v>0</v>
      </c>
      <c r="AC166" s="43">
        <f t="shared" si="29"/>
        <v>91</v>
      </c>
      <c r="AD166" s="39">
        <f t="shared" si="30"/>
        <v>0</v>
      </c>
      <c r="AE166" s="68">
        <f t="shared" si="31"/>
        <v>0</v>
      </c>
      <c r="AF166" s="67">
        <f t="shared" si="32"/>
        <v>0</v>
      </c>
      <c r="AG166" s="45">
        <f t="shared" si="33"/>
        <v>0</v>
      </c>
      <c r="AH166" s="69">
        <f t="shared" si="34"/>
        <v>0</v>
      </c>
      <c r="AI166" s="39">
        <f t="shared" si="35"/>
        <v>0</v>
      </c>
      <c r="AJ166" s="39">
        <f t="shared" si="38"/>
        <v>0</v>
      </c>
      <c r="AK166" s="43">
        <f t="shared" si="38"/>
        <v>0</v>
      </c>
      <c r="AL166" s="47">
        <f t="shared" si="38"/>
        <v>0</v>
      </c>
      <c r="AM166" s="39">
        <f t="shared" si="38"/>
        <v>0</v>
      </c>
      <c r="AN166" s="39">
        <f t="shared" si="38"/>
        <v>0</v>
      </c>
      <c r="AO166" s="56">
        <f t="shared" si="38"/>
        <v>0</v>
      </c>
      <c r="AP166" s="37"/>
      <c r="AQ166" s="37"/>
      <c r="AS166"/>
    </row>
    <row r="167" spans="1:45">
      <c r="A167" s="129">
        <f t="shared" si="36"/>
        <v>160</v>
      </c>
      <c r="B167" s="514" t="s">
        <v>1067</v>
      </c>
      <c r="C167" s="275">
        <v>102042</v>
      </c>
      <c r="D167" s="275">
        <v>2619</v>
      </c>
      <c r="E167" s="275" t="s">
        <v>52</v>
      </c>
      <c r="F167" s="275"/>
      <c r="G167" s="370">
        <f t="shared" si="39"/>
        <v>90</v>
      </c>
      <c r="H167" s="129"/>
      <c r="I167" s="547"/>
      <c r="J167" s="545">
        <v>90</v>
      </c>
      <c r="K167" s="499"/>
      <c r="L167" s="432"/>
      <c r="M167" s="432"/>
      <c r="N167" s="331"/>
      <c r="O167" s="762"/>
      <c r="P167" s="681"/>
      <c r="Q167" s="354"/>
      <c r="R167" s="379"/>
      <c r="S167" s="437"/>
      <c r="T167" s="437"/>
      <c r="U167" s="182"/>
      <c r="V167" s="499"/>
      <c r="W167" s="182"/>
      <c r="X167" s="182"/>
      <c r="Y167" s="182"/>
      <c r="Z167" s="182"/>
      <c r="AA167" s="59"/>
      <c r="AB167" s="120">
        <f t="shared" si="28"/>
        <v>0</v>
      </c>
      <c r="AC167" s="43">
        <f t="shared" si="29"/>
        <v>90</v>
      </c>
      <c r="AD167" s="39">
        <f t="shared" si="30"/>
        <v>0</v>
      </c>
      <c r="AE167" s="68">
        <f t="shared" si="31"/>
        <v>0</v>
      </c>
      <c r="AF167" s="67">
        <f t="shared" si="32"/>
        <v>0</v>
      </c>
      <c r="AG167" s="45">
        <f t="shared" si="33"/>
        <v>0</v>
      </c>
      <c r="AH167" s="69">
        <f t="shared" si="34"/>
        <v>0</v>
      </c>
      <c r="AI167" s="39">
        <f t="shared" si="35"/>
        <v>0</v>
      </c>
      <c r="AJ167" s="39">
        <f t="shared" si="38"/>
        <v>0</v>
      </c>
      <c r="AK167" s="43">
        <f t="shared" si="38"/>
        <v>0</v>
      </c>
      <c r="AL167" s="47">
        <f t="shared" si="38"/>
        <v>0</v>
      </c>
      <c r="AM167" s="39">
        <f t="shared" si="38"/>
        <v>0</v>
      </c>
      <c r="AN167" s="39">
        <f t="shared" si="38"/>
        <v>0</v>
      </c>
      <c r="AO167" s="56">
        <f t="shared" si="38"/>
        <v>0</v>
      </c>
      <c r="AP167" s="37"/>
      <c r="AQ167" s="37"/>
      <c r="AS167"/>
    </row>
    <row r="168" spans="1:45">
      <c r="A168" s="129">
        <f t="shared" si="36"/>
        <v>161</v>
      </c>
      <c r="B168" s="408" t="s">
        <v>1162</v>
      </c>
      <c r="C168" s="400">
        <v>93628</v>
      </c>
      <c r="D168" s="409" t="s">
        <v>733</v>
      </c>
      <c r="E168" s="155" t="s">
        <v>12</v>
      </c>
      <c r="F168" s="155" t="s">
        <v>904</v>
      </c>
      <c r="G168" s="370">
        <f t="shared" si="39"/>
        <v>90</v>
      </c>
      <c r="H168" s="129"/>
      <c r="I168" s="547"/>
      <c r="J168" s="547"/>
      <c r="K168" s="506"/>
      <c r="L168" s="432"/>
      <c r="M168" s="674"/>
      <c r="N168" s="331"/>
      <c r="O168" s="762"/>
      <c r="P168" s="681"/>
      <c r="Q168" s="354"/>
      <c r="R168" s="379"/>
      <c r="S168" s="432">
        <v>90</v>
      </c>
      <c r="T168" s="437">
        <v>75</v>
      </c>
      <c r="U168" s="182"/>
      <c r="V168" s="499"/>
      <c r="W168" s="182"/>
      <c r="X168" s="182"/>
      <c r="Y168" s="182"/>
      <c r="Z168" s="182"/>
      <c r="AA168" s="59"/>
      <c r="AB168" s="120">
        <f t="shared" si="28"/>
        <v>0</v>
      </c>
      <c r="AC168" s="43">
        <f t="shared" si="29"/>
        <v>0</v>
      </c>
      <c r="AD168" s="39">
        <f t="shared" si="30"/>
        <v>0</v>
      </c>
      <c r="AE168" s="68">
        <f t="shared" si="31"/>
        <v>0</v>
      </c>
      <c r="AF168" s="67">
        <f t="shared" si="32"/>
        <v>0</v>
      </c>
      <c r="AG168" s="45">
        <f t="shared" si="33"/>
        <v>0</v>
      </c>
      <c r="AH168" s="69">
        <f t="shared" si="34"/>
        <v>0</v>
      </c>
      <c r="AI168" s="39">
        <f t="shared" si="35"/>
        <v>90</v>
      </c>
      <c r="AJ168" s="39">
        <f t="shared" si="38"/>
        <v>0</v>
      </c>
      <c r="AK168" s="43">
        <f t="shared" si="38"/>
        <v>0</v>
      </c>
      <c r="AL168" s="47">
        <f t="shared" si="38"/>
        <v>0</v>
      </c>
      <c r="AM168" s="39">
        <f t="shared" si="38"/>
        <v>0</v>
      </c>
      <c r="AN168" s="39">
        <f t="shared" si="38"/>
        <v>0</v>
      </c>
      <c r="AO168" s="56">
        <f t="shared" si="38"/>
        <v>0</v>
      </c>
      <c r="AP168" s="37"/>
      <c r="AQ168" s="37"/>
      <c r="AS168"/>
    </row>
    <row r="169" spans="1:45">
      <c r="A169" s="129">
        <f t="shared" si="36"/>
        <v>162</v>
      </c>
      <c r="B169" s="216" t="s">
        <v>78</v>
      </c>
      <c r="C169" s="144">
        <v>68290</v>
      </c>
      <c r="D169" s="154" t="s">
        <v>92</v>
      </c>
      <c r="E169" s="185" t="s">
        <v>11</v>
      </c>
      <c r="F169" s="185" t="s">
        <v>904</v>
      </c>
      <c r="G169" s="370">
        <f t="shared" si="39"/>
        <v>90</v>
      </c>
      <c r="H169" s="129">
        <v>90</v>
      </c>
      <c r="I169" s="547"/>
      <c r="J169" s="547"/>
      <c r="K169" s="499"/>
      <c r="L169" s="432"/>
      <c r="M169" s="432"/>
      <c r="N169" s="331"/>
      <c r="O169" s="762"/>
      <c r="P169" s="681"/>
      <c r="Q169" s="354"/>
      <c r="R169" s="379"/>
      <c r="S169" s="437"/>
      <c r="T169" s="437"/>
      <c r="U169" s="182"/>
      <c r="V169" s="499"/>
      <c r="W169" s="182"/>
      <c r="X169" s="182"/>
      <c r="Y169" s="182"/>
      <c r="Z169" s="182"/>
      <c r="AA169" s="59"/>
      <c r="AB169" s="120">
        <f t="shared" si="28"/>
        <v>90</v>
      </c>
      <c r="AC169" s="43">
        <f t="shared" si="29"/>
        <v>0</v>
      </c>
      <c r="AD169" s="39">
        <f t="shared" si="30"/>
        <v>0</v>
      </c>
      <c r="AE169" s="68">
        <f t="shared" si="31"/>
        <v>0</v>
      </c>
      <c r="AF169" s="67">
        <f t="shared" si="32"/>
        <v>0</v>
      </c>
      <c r="AG169" s="45">
        <f t="shared" si="33"/>
        <v>0</v>
      </c>
      <c r="AH169" s="69">
        <f t="shared" si="34"/>
        <v>0</v>
      </c>
      <c r="AI169" s="39">
        <f t="shared" si="35"/>
        <v>0</v>
      </c>
      <c r="AJ169" s="39">
        <f t="shared" si="38"/>
        <v>0</v>
      </c>
      <c r="AK169" s="43">
        <f t="shared" si="38"/>
        <v>0</v>
      </c>
      <c r="AL169" s="47">
        <f t="shared" si="38"/>
        <v>0</v>
      </c>
      <c r="AM169" s="39">
        <f t="shared" si="38"/>
        <v>0</v>
      </c>
      <c r="AN169" s="39">
        <f t="shared" si="38"/>
        <v>0</v>
      </c>
      <c r="AO169" s="56">
        <f t="shared" si="38"/>
        <v>0</v>
      </c>
      <c r="AP169" s="37"/>
      <c r="AQ169" s="37"/>
      <c r="AS169"/>
    </row>
    <row r="170" spans="1:45">
      <c r="A170" s="129">
        <f t="shared" si="36"/>
        <v>163</v>
      </c>
      <c r="B170" s="226" t="s">
        <v>411</v>
      </c>
      <c r="C170" s="229">
        <v>30503</v>
      </c>
      <c r="D170" s="233" t="s">
        <v>380</v>
      </c>
      <c r="E170" s="129" t="s">
        <v>1</v>
      </c>
      <c r="F170" s="129"/>
      <c r="G170" s="370">
        <f t="shared" si="39"/>
        <v>90</v>
      </c>
      <c r="H170" s="129"/>
      <c r="I170" s="547"/>
      <c r="J170" s="547"/>
      <c r="K170" s="506"/>
      <c r="L170" s="432">
        <v>90</v>
      </c>
      <c r="M170" s="432"/>
      <c r="N170" s="331"/>
      <c r="O170" s="762"/>
      <c r="P170" s="681"/>
      <c r="Q170" s="354"/>
      <c r="R170" s="379"/>
      <c r="S170" s="437"/>
      <c r="T170" s="437"/>
      <c r="U170" s="182"/>
      <c r="V170" s="499"/>
      <c r="W170" s="182"/>
      <c r="X170" s="182"/>
      <c r="Y170" s="182"/>
      <c r="Z170" s="182"/>
      <c r="AA170" s="59"/>
      <c r="AB170" s="120">
        <f t="shared" si="28"/>
        <v>0</v>
      </c>
      <c r="AC170" s="43">
        <f t="shared" si="29"/>
        <v>0</v>
      </c>
      <c r="AD170" s="39">
        <f t="shared" si="30"/>
        <v>0</v>
      </c>
      <c r="AE170" s="68">
        <f t="shared" si="31"/>
        <v>90</v>
      </c>
      <c r="AF170" s="67">
        <f t="shared" si="32"/>
        <v>0</v>
      </c>
      <c r="AG170" s="45">
        <f t="shared" si="33"/>
        <v>0</v>
      </c>
      <c r="AH170" s="69">
        <f t="shared" si="34"/>
        <v>0</v>
      </c>
      <c r="AI170" s="39">
        <f t="shared" si="35"/>
        <v>0</v>
      </c>
      <c r="AJ170" s="39">
        <f t="shared" si="38"/>
        <v>0</v>
      </c>
      <c r="AK170" s="43">
        <f t="shared" si="38"/>
        <v>0</v>
      </c>
      <c r="AL170" s="47">
        <f t="shared" si="38"/>
        <v>0</v>
      </c>
      <c r="AM170" s="39">
        <f t="shared" si="38"/>
        <v>0</v>
      </c>
      <c r="AN170" s="39">
        <f t="shared" si="38"/>
        <v>0</v>
      </c>
      <c r="AO170" s="56">
        <f t="shared" si="38"/>
        <v>0</v>
      </c>
      <c r="AP170" s="37"/>
      <c r="AQ170" s="37"/>
      <c r="AS170"/>
    </row>
    <row r="171" spans="1:45">
      <c r="A171" s="129">
        <f t="shared" si="36"/>
        <v>164</v>
      </c>
      <c r="B171" s="363" t="s">
        <v>645</v>
      </c>
      <c r="C171" s="344">
        <v>80115</v>
      </c>
      <c r="D171" s="182" t="s">
        <v>646</v>
      </c>
      <c r="E171" s="182" t="s">
        <v>59</v>
      </c>
      <c r="F171" s="182" t="s">
        <v>904</v>
      </c>
      <c r="G171" s="370">
        <f t="shared" si="39"/>
        <v>89</v>
      </c>
      <c r="H171" s="129"/>
      <c r="I171" s="547"/>
      <c r="J171" s="547"/>
      <c r="K171" s="506"/>
      <c r="L171" s="432">
        <v>44</v>
      </c>
      <c r="M171" s="432">
        <v>42</v>
      </c>
      <c r="N171" s="331"/>
      <c r="O171" s="762"/>
      <c r="P171" s="681"/>
      <c r="Q171" s="379">
        <v>45</v>
      </c>
      <c r="R171" s="379"/>
      <c r="S171" s="437"/>
      <c r="T171" s="437"/>
      <c r="U171" s="182"/>
      <c r="V171" s="499"/>
      <c r="W171" s="182"/>
      <c r="X171" s="182"/>
      <c r="Y171" s="182"/>
      <c r="Z171" s="182"/>
      <c r="AA171" s="59"/>
      <c r="AB171" s="120">
        <f t="shared" si="28"/>
        <v>0</v>
      </c>
      <c r="AC171" s="43">
        <f t="shared" si="29"/>
        <v>0</v>
      </c>
      <c r="AD171" s="39">
        <f t="shared" si="30"/>
        <v>0</v>
      </c>
      <c r="AE171" s="68">
        <f t="shared" si="31"/>
        <v>44</v>
      </c>
      <c r="AF171" s="67">
        <f t="shared" si="32"/>
        <v>0</v>
      </c>
      <c r="AG171" s="45">
        <f t="shared" si="33"/>
        <v>0</v>
      </c>
      <c r="AH171" s="69">
        <f t="shared" si="34"/>
        <v>45</v>
      </c>
      <c r="AI171" s="39">
        <f t="shared" si="35"/>
        <v>0</v>
      </c>
      <c r="AJ171" s="39">
        <f t="shared" si="38"/>
        <v>0</v>
      </c>
      <c r="AK171" s="43">
        <f t="shared" si="38"/>
        <v>0</v>
      </c>
      <c r="AL171" s="47">
        <f t="shared" si="38"/>
        <v>0</v>
      </c>
      <c r="AM171" s="39">
        <f t="shared" si="38"/>
        <v>0</v>
      </c>
      <c r="AN171" s="39">
        <f t="shared" si="38"/>
        <v>0</v>
      </c>
      <c r="AO171" s="56">
        <f t="shared" si="38"/>
        <v>0</v>
      </c>
      <c r="AP171" s="37"/>
      <c r="AQ171" s="37"/>
      <c r="AS171"/>
    </row>
    <row r="172" spans="1:45">
      <c r="A172" s="129">
        <f t="shared" si="36"/>
        <v>165</v>
      </c>
      <c r="B172" s="363" t="s">
        <v>655</v>
      </c>
      <c r="C172" s="344">
        <v>54210</v>
      </c>
      <c r="D172" s="344" t="s">
        <v>656</v>
      </c>
      <c r="E172" s="182" t="s">
        <v>10</v>
      </c>
      <c r="F172" s="182"/>
      <c r="G172" s="370">
        <f t="shared" si="39"/>
        <v>89</v>
      </c>
      <c r="H172" s="129"/>
      <c r="I172" s="547"/>
      <c r="J172" s="547"/>
      <c r="K172" s="506"/>
      <c r="L172" s="432"/>
      <c r="M172" s="432"/>
      <c r="N172" s="331"/>
      <c r="O172" s="762"/>
      <c r="P172" s="681"/>
      <c r="Q172" s="379">
        <v>89</v>
      </c>
      <c r="R172" s="379"/>
      <c r="S172" s="437"/>
      <c r="T172" s="437"/>
      <c r="U172" s="182"/>
      <c r="V172" s="499"/>
      <c r="W172" s="182"/>
      <c r="X172" s="182"/>
      <c r="Y172" s="182"/>
      <c r="Z172" s="182"/>
      <c r="AA172" s="59"/>
      <c r="AB172" s="120">
        <f t="shared" si="28"/>
        <v>0</v>
      </c>
      <c r="AC172" s="43">
        <f t="shared" si="29"/>
        <v>0</v>
      </c>
      <c r="AD172" s="39">
        <f t="shared" si="30"/>
        <v>0</v>
      </c>
      <c r="AE172" s="68">
        <f t="shared" si="31"/>
        <v>0</v>
      </c>
      <c r="AF172" s="67">
        <f t="shared" si="32"/>
        <v>0</v>
      </c>
      <c r="AG172" s="45">
        <f t="shared" si="33"/>
        <v>0</v>
      </c>
      <c r="AH172" s="69">
        <f t="shared" si="34"/>
        <v>89</v>
      </c>
      <c r="AI172" s="39">
        <f t="shared" si="35"/>
        <v>0</v>
      </c>
      <c r="AJ172" s="39">
        <f t="shared" si="38"/>
        <v>0</v>
      </c>
      <c r="AK172" s="43">
        <f t="shared" si="38"/>
        <v>0</v>
      </c>
      <c r="AL172" s="47">
        <f t="shared" si="38"/>
        <v>0</v>
      </c>
      <c r="AM172" s="39">
        <f t="shared" si="38"/>
        <v>0</v>
      </c>
      <c r="AN172" s="39">
        <f t="shared" si="38"/>
        <v>0</v>
      </c>
      <c r="AO172" s="56">
        <f t="shared" si="38"/>
        <v>0</v>
      </c>
      <c r="AP172" s="37"/>
      <c r="AQ172" s="37"/>
      <c r="AS172"/>
    </row>
    <row r="173" spans="1:45">
      <c r="A173" s="129">
        <f t="shared" si="36"/>
        <v>166</v>
      </c>
      <c r="B173" s="214" t="s">
        <v>186</v>
      </c>
      <c r="C173" s="145">
        <v>23450</v>
      </c>
      <c r="D173" s="161" t="s">
        <v>187</v>
      </c>
      <c r="E173" s="163" t="s">
        <v>11</v>
      </c>
      <c r="F173" s="163"/>
      <c r="G173" s="370">
        <f t="shared" si="39"/>
        <v>89</v>
      </c>
      <c r="H173" s="129">
        <v>89</v>
      </c>
      <c r="I173" s="547"/>
      <c r="J173" s="547"/>
      <c r="K173" s="499"/>
      <c r="L173" s="432"/>
      <c r="M173" s="432"/>
      <c r="N173" s="331"/>
      <c r="O173" s="762"/>
      <c r="P173" s="681"/>
      <c r="Q173" s="354"/>
      <c r="R173" s="379"/>
      <c r="S173" s="437"/>
      <c r="T173" s="437"/>
      <c r="U173" s="182"/>
      <c r="V173" s="499"/>
      <c r="W173" s="182"/>
      <c r="X173" s="182"/>
      <c r="Y173" s="182"/>
      <c r="Z173" s="182"/>
      <c r="AA173" s="59"/>
      <c r="AB173" s="120">
        <f t="shared" si="28"/>
        <v>89</v>
      </c>
      <c r="AC173" s="43">
        <f t="shared" si="29"/>
        <v>0</v>
      </c>
      <c r="AD173" s="39">
        <f t="shared" si="30"/>
        <v>0</v>
      </c>
      <c r="AE173" s="68">
        <f t="shared" si="31"/>
        <v>0</v>
      </c>
      <c r="AF173" s="67">
        <f t="shared" si="32"/>
        <v>0</v>
      </c>
      <c r="AG173" s="45">
        <f t="shared" si="33"/>
        <v>0</v>
      </c>
      <c r="AH173" s="69">
        <f t="shared" si="34"/>
        <v>0</v>
      </c>
      <c r="AI173" s="39">
        <f t="shared" si="35"/>
        <v>0</v>
      </c>
      <c r="AJ173" s="39">
        <f t="shared" si="38"/>
        <v>0</v>
      </c>
      <c r="AK173" s="43">
        <f t="shared" si="38"/>
        <v>0</v>
      </c>
      <c r="AL173" s="47">
        <f t="shared" si="38"/>
        <v>0</v>
      </c>
      <c r="AM173" s="39">
        <f t="shared" si="38"/>
        <v>0</v>
      </c>
      <c r="AN173" s="39">
        <f t="shared" si="38"/>
        <v>0</v>
      </c>
      <c r="AO173" s="56">
        <f t="shared" si="38"/>
        <v>0</v>
      </c>
      <c r="AP173" s="37"/>
      <c r="AQ173" s="37"/>
      <c r="AS173"/>
    </row>
    <row r="174" spans="1:45">
      <c r="A174" s="129">
        <f t="shared" si="36"/>
        <v>167</v>
      </c>
      <c r="B174" s="514" t="s">
        <v>1080</v>
      </c>
      <c r="C174" s="275">
        <v>21886</v>
      </c>
      <c r="D174" s="275">
        <v>403</v>
      </c>
      <c r="E174" s="275" t="s">
        <v>11</v>
      </c>
      <c r="F174" s="275"/>
      <c r="G174" s="370">
        <f t="shared" si="39"/>
        <v>89</v>
      </c>
      <c r="H174" s="129"/>
      <c r="I174" s="547"/>
      <c r="J174" s="545">
        <v>89</v>
      </c>
      <c r="K174" s="499"/>
      <c r="L174" s="432"/>
      <c r="M174" s="432"/>
      <c r="N174" s="331"/>
      <c r="O174" s="763"/>
      <c r="P174" s="681"/>
      <c r="Q174" s="379"/>
      <c r="R174" s="379"/>
      <c r="S174" s="437"/>
      <c r="T174" s="437"/>
      <c r="U174" s="182"/>
      <c r="V174" s="499"/>
      <c r="W174" s="182"/>
      <c r="X174" s="182"/>
      <c r="Y174" s="182"/>
      <c r="Z174" s="182"/>
      <c r="AA174" s="59"/>
      <c r="AB174" s="120">
        <f t="shared" si="28"/>
        <v>0</v>
      </c>
      <c r="AC174" s="43">
        <f t="shared" si="29"/>
        <v>89</v>
      </c>
      <c r="AD174" s="39">
        <f t="shared" si="30"/>
        <v>0</v>
      </c>
      <c r="AE174" s="68">
        <f t="shared" si="31"/>
        <v>0</v>
      </c>
      <c r="AF174" s="67">
        <f t="shared" si="32"/>
        <v>0</v>
      </c>
      <c r="AG174" s="45">
        <f t="shared" si="33"/>
        <v>0</v>
      </c>
      <c r="AH174" s="69">
        <f t="shared" si="34"/>
        <v>0</v>
      </c>
      <c r="AI174" s="39">
        <f t="shared" si="35"/>
        <v>0</v>
      </c>
      <c r="AJ174" s="39">
        <f t="shared" si="38"/>
        <v>0</v>
      </c>
      <c r="AK174" s="43">
        <f t="shared" si="38"/>
        <v>0</v>
      </c>
      <c r="AL174" s="47">
        <f t="shared" si="38"/>
        <v>0</v>
      </c>
      <c r="AM174" s="39">
        <f t="shared" si="38"/>
        <v>0</v>
      </c>
      <c r="AN174" s="39">
        <f t="shared" si="38"/>
        <v>0</v>
      </c>
      <c r="AO174" s="56">
        <f t="shared" si="38"/>
        <v>0</v>
      </c>
      <c r="AP174" s="37"/>
      <c r="AQ174" s="37"/>
      <c r="AS174"/>
    </row>
    <row r="175" spans="1:45">
      <c r="A175" s="129">
        <f t="shared" si="36"/>
        <v>168</v>
      </c>
      <c r="B175" s="449" t="s">
        <v>821</v>
      </c>
      <c r="C175" s="451">
        <v>100845</v>
      </c>
      <c r="D175" s="451" t="s">
        <v>822</v>
      </c>
      <c r="E175" s="451" t="s">
        <v>4</v>
      </c>
      <c r="F175" s="451"/>
      <c r="G175" s="370">
        <f t="shared" si="39"/>
        <v>88</v>
      </c>
      <c r="H175" s="129"/>
      <c r="I175" s="547"/>
      <c r="J175" s="547"/>
      <c r="K175" s="499"/>
      <c r="L175" s="432"/>
      <c r="M175" s="674"/>
      <c r="N175" s="331"/>
      <c r="O175" s="762"/>
      <c r="P175" s="681"/>
      <c r="Q175" s="354"/>
      <c r="R175" s="379"/>
      <c r="S175" s="432"/>
      <c r="T175" s="437"/>
      <c r="U175" s="129">
        <v>88</v>
      </c>
      <c r="V175" s="499"/>
      <c r="W175" s="182"/>
      <c r="X175" s="182"/>
      <c r="Y175" s="182"/>
      <c r="Z175" s="182"/>
      <c r="AA175" s="59"/>
      <c r="AB175" s="120">
        <f t="shared" si="28"/>
        <v>0</v>
      </c>
      <c r="AC175" s="43">
        <f t="shared" si="29"/>
        <v>0</v>
      </c>
      <c r="AD175" s="39">
        <f t="shared" si="30"/>
        <v>0</v>
      </c>
      <c r="AE175" s="68">
        <f t="shared" si="31"/>
        <v>0</v>
      </c>
      <c r="AF175" s="67">
        <f t="shared" si="32"/>
        <v>0</v>
      </c>
      <c r="AG175" s="45">
        <f t="shared" si="33"/>
        <v>0</v>
      </c>
      <c r="AH175" s="69">
        <f t="shared" si="34"/>
        <v>0</v>
      </c>
      <c r="AI175" s="39">
        <f t="shared" si="35"/>
        <v>0</v>
      </c>
      <c r="AJ175" s="39">
        <f t="shared" si="38"/>
        <v>88</v>
      </c>
      <c r="AK175" s="43">
        <f t="shared" si="38"/>
        <v>0</v>
      </c>
      <c r="AL175" s="47">
        <f t="shared" si="38"/>
        <v>0</v>
      </c>
      <c r="AM175" s="39">
        <f t="shared" si="38"/>
        <v>0</v>
      </c>
      <c r="AN175" s="39">
        <f t="shared" si="38"/>
        <v>0</v>
      </c>
      <c r="AO175" s="56">
        <f t="shared" si="38"/>
        <v>0</v>
      </c>
      <c r="AP175" s="37"/>
      <c r="AQ175" s="37"/>
      <c r="AS175"/>
    </row>
    <row r="176" spans="1:45">
      <c r="A176" s="129">
        <f t="shared" si="36"/>
        <v>169</v>
      </c>
      <c r="B176" s="407" t="s">
        <v>745</v>
      </c>
      <c r="C176" s="182">
        <v>62119</v>
      </c>
      <c r="D176" s="406" t="s">
        <v>746</v>
      </c>
      <c r="E176" s="155" t="s">
        <v>12</v>
      </c>
      <c r="F176" s="155" t="s">
        <v>904</v>
      </c>
      <c r="G176" s="370">
        <f t="shared" si="39"/>
        <v>88</v>
      </c>
      <c r="H176" s="129"/>
      <c r="I176" s="547"/>
      <c r="J176" s="547"/>
      <c r="K176" s="499"/>
      <c r="L176" s="432"/>
      <c r="M176" s="432"/>
      <c r="N176" s="331"/>
      <c r="O176" s="762"/>
      <c r="P176" s="681"/>
      <c r="Q176" s="354"/>
      <c r="R176" s="379"/>
      <c r="S176" s="432">
        <v>88</v>
      </c>
      <c r="T176" s="437">
        <v>68</v>
      </c>
      <c r="U176" s="182"/>
      <c r="V176" s="499"/>
      <c r="W176" s="182"/>
      <c r="X176" s="182"/>
      <c r="Y176" s="182"/>
      <c r="Z176" s="182"/>
      <c r="AA176" s="59"/>
      <c r="AB176" s="120">
        <f t="shared" si="28"/>
        <v>0</v>
      </c>
      <c r="AC176" s="43">
        <f t="shared" si="29"/>
        <v>0</v>
      </c>
      <c r="AD176" s="39">
        <f t="shared" si="30"/>
        <v>0</v>
      </c>
      <c r="AE176" s="68">
        <f t="shared" si="31"/>
        <v>0</v>
      </c>
      <c r="AF176" s="67">
        <f t="shared" si="32"/>
        <v>0</v>
      </c>
      <c r="AG176" s="45">
        <f t="shared" si="33"/>
        <v>0</v>
      </c>
      <c r="AH176" s="69">
        <f t="shared" si="34"/>
        <v>0</v>
      </c>
      <c r="AI176" s="39">
        <f t="shared" si="35"/>
        <v>88</v>
      </c>
      <c r="AJ176" s="39">
        <f t="shared" si="38"/>
        <v>0</v>
      </c>
      <c r="AK176" s="43">
        <f t="shared" si="38"/>
        <v>0</v>
      </c>
      <c r="AL176" s="47">
        <f t="shared" si="38"/>
        <v>0</v>
      </c>
      <c r="AM176" s="39">
        <f t="shared" si="38"/>
        <v>0</v>
      </c>
      <c r="AN176" s="39">
        <f t="shared" si="38"/>
        <v>0</v>
      </c>
      <c r="AO176" s="56">
        <f t="shared" si="38"/>
        <v>0</v>
      </c>
      <c r="AP176" s="37"/>
      <c r="AQ176" s="37"/>
      <c r="AS176"/>
    </row>
    <row r="177" spans="1:45">
      <c r="A177" s="129">
        <f t="shared" si="36"/>
        <v>170</v>
      </c>
      <c r="B177" s="408" t="s">
        <v>1167</v>
      </c>
      <c r="C177" s="400">
        <v>93629</v>
      </c>
      <c r="D177" s="409" t="s">
        <v>738</v>
      </c>
      <c r="E177" s="155" t="s">
        <v>12</v>
      </c>
      <c r="F177" s="155" t="s">
        <v>904</v>
      </c>
      <c r="G177" s="370">
        <f t="shared" si="39"/>
        <v>87</v>
      </c>
      <c r="H177" s="129"/>
      <c r="I177" s="547"/>
      <c r="J177" s="547"/>
      <c r="K177" s="506"/>
      <c r="L177" s="432"/>
      <c r="M177" s="674"/>
      <c r="N177" s="331"/>
      <c r="O177" s="762"/>
      <c r="P177" s="681"/>
      <c r="Q177" s="354"/>
      <c r="R177" s="379"/>
      <c r="S177" s="432">
        <v>67</v>
      </c>
      <c r="T177" s="437">
        <v>87</v>
      </c>
      <c r="U177" s="182"/>
      <c r="V177" s="499"/>
      <c r="W177" s="182"/>
      <c r="X177" s="182"/>
      <c r="Y177" s="182"/>
      <c r="Z177" s="182"/>
      <c r="AA177" s="59"/>
      <c r="AB177" s="120">
        <f t="shared" si="28"/>
        <v>0</v>
      </c>
      <c r="AC177" s="43">
        <f t="shared" si="29"/>
        <v>0</v>
      </c>
      <c r="AD177" s="39">
        <f t="shared" si="30"/>
        <v>0</v>
      </c>
      <c r="AE177" s="68">
        <f t="shared" si="31"/>
        <v>0</v>
      </c>
      <c r="AF177" s="67">
        <f t="shared" si="32"/>
        <v>0</v>
      </c>
      <c r="AG177" s="45">
        <f t="shared" si="33"/>
        <v>0</v>
      </c>
      <c r="AH177" s="69">
        <f t="shared" si="34"/>
        <v>0</v>
      </c>
      <c r="AI177" s="39">
        <f t="shared" si="35"/>
        <v>87</v>
      </c>
      <c r="AJ177" s="39">
        <f t="shared" si="38"/>
        <v>0</v>
      </c>
      <c r="AK177" s="43">
        <f t="shared" si="38"/>
        <v>0</v>
      </c>
      <c r="AL177" s="47">
        <f t="shared" si="38"/>
        <v>0</v>
      </c>
      <c r="AM177" s="39">
        <f t="shared" si="38"/>
        <v>0</v>
      </c>
      <c r="AN177" s="39">
        <f t="shared" si="38"/>
        <v>0</v>
      </c>
      <c r="AO177" s="56">
        <f t="shared" si="38"/>
        <v>0</v>
      </c>
      <c r="AP177" s="37"/>
      <c r="AQ177" s="37"/>
      <c r="AS177"/>
    </row>
    <row r="178" spans="1:45">
      <c r="A178" s="129">
        <f t="shared" si="36"/>
        <v>171</v>
      </c>
      <c r="B178" s="398" t="s">
        <v>703</v>
      </c>
      <c r="C178" s="239">
        <v>92786</v>
      </c>
      <c r="D178" s="399" t="s">
        <v>704</v>
      </c>
      <c r="E178" s="182" t="s">
        <v>10</v>
      </c>
      <c r="F178" s="182"/>
      <c r="G178" s="370">
        <f t="shared" si="39"/>
        <v>87</v>
      </c>
      <c r="H178" s="129"/>
      <c r="I178" s="547"/>
      <c r="J178" s="547"/>
      <c r="K178" s="506"/>
      <c r="L178" s="432"/>
      <c r="M178" s="674">
        <v>87</v>
      </c>
      <c r="N178" s="318"/>
      <c r="O178" s="762"/>
      <c r="P178" s="681"/>
      <c r="Q178" s="354"/>
      <c r="R178" s="379"/>
      <c r="S178" s="437"/>
      <c r="T178" s="437"/>
      <c r="U178" s="182"/>
      <c r="V178" s="499"/>
      <c r="W178" s="182"/>
      <c r="X178" s="182"/>
      <c r="Y178" s="182"/>
      <c r="Z178" s="182"/>
      <c r="AA178" s="59"/>
      <c r="AB178" s="120">
        <f t="shared" si="28"/>
        <v>0</v>
      </c>
      <c r="AC178" s="43">
        <f t="shared" si="29"/>
        <v>0</v>
      </c>
      <c r="AD178" s="39">
        <f t="shared" si="30"/>
        <v>0</v>
      </c>
      <c r="AE178" s="68">
        <f t="shared" si="31"/>
        <v>87</v>
      </c>
      <c r="AF178" s="67">
        <f t="shared" si="32"/>
        <v>0</v>
      </c>
      <c r="AG178" s="45">
        <f t="shared" si="33"/>
        <v>0</v>
      </c>
      <c r="AH178" s="69">
        <f t="shared" si="34"/>
        <v>0</v>
      </c>
      <c r="AI178" s="39">
        <f t="shared" si="35"/>
        <v>0</v>
      </c>
      <c r="AJ178" s="39">
        <f t="shared" si="38"/>
        <v>0</v>
      </c>
      <c r="AK178" s="43">
        <f t="shared" si="38"/>
        <v>0</v>
      </c>
      <c r="AL178" s="47">
        <f t="shared" si="38"/>
        <v>0</v>
      </c>
      <c r="AM178" s="39">
        <f t="shared" si="38"/>
        <v>0</v>
      </c>
      <c r="AN178" s="39">
        <f t="shared" si="38"/>
        <v>0</v>
      </c>
      <c r="AO178" s="56">
        <f t="shared" si="38"/>
        <v>0</v>
      </c>
      <c r="AP178" s="37"/>
      <c r="AQ178" s="37"/>
      <c r="AS178"/>
    </row>
    <row r="179" spans="1:45">
      <c r="A179" s="129">
        <f t="shared" si="36"/>
        <v>172</v>
      </c>
      <c r="B179" s="604" t="s">
        <v>1346</v>
      </c>
      <c r="C179" s="607">
        <v>69583</v>
      </c>
      <c r="D179" s="607" t="s">
        <v>354</v>
      </c>
      <c r="E179" s="239" t="s">
        <v>1333</v>
      </c>
      <c r="F179" s="275"/>
      <c r="G179" s="370">
        <f t="shared" si="39"/>
        <v>86</v>
      </c>
      <c r="H179" s="129"/>
      <c r="I179" s="547"/>
      <c r="J179" s="545"/>
      <c r="K179" s="499"/>
      <c r="L179" s="432"/>
      <c r="M179" s="432"/>
      <c r="N179" s="331"/>
      <c r="O179" s="762"/>
      <c r="P179" s="681"/>
      <c r="Q179" s="354"/>
      <c r="R179" s="379"/>
      <c r="S179" s="432"/>
      <c r="T179" s="432">
        <v>86</v>
      </c>
      <c r="U179" s="182"/>
      <c r="V179" s="499"/>
      <c r="W179" s="182"/>
      <c r="X179" s="182"/>
      <c r="Y179" s="182"/>
      <c r="Z179" s="182"/>
      <c r="AA179" s="59"/>
      <c r="AB179" s="120">
        <f t="shared" si="28"/>
        <v>0</v>
      </c>
      <c r="AC179" s="43">
        <f t="shared" si="29"/>
        <v>0</v>
      </c>
      <c r="AD179" s="39">
        <f t="shared" si="30"/>
        <v>0</v>
      </c>
      <c r="AE179" s="68">
        <f t="shared" si="31"/>
        <v>0</v>
      </c>
      <c r="AF179" s="67">
        <f t="shared" si="32"/>
        <v>0</v>
      </c>
      <c r="AG179" s="45">
        <f t="shared" si="33"/>
        <v>0</v>
      </c>
      <c r="AH179" s="69">
        <f t="shared" si="34"/>
        <v>0</v>
      </c>
      <c r="AI179" s="39">
        <f t="shared" si="35"/>
        <v>86</v>
      </c>
      <c r="AJ179" s="39">
        <f t="shared" si="38"/>
        <v>0</v>
      </c>
      <c r="AK179" s="43">
        <f t="shared" si="38"/>
        <v>0</v>
      </c>
      <c r="AL179" s="47">
        <f t="shared" si="38"/>
        <v>0</v>
      </c>
      <c r="AM179" s="39">
        <f t="shared" si="38"/>
        <v>0</v>
      </c>
      <c r="AN179" s="39">
        <f t="shared" si="38"/>
        <v>0</v>
      </c>
      <c r="AO179" s="56">
        <f t="shared" si="38"/>
        <v>0</v>
      </c>
      <c r="AP179" s="37"/>
      <c r="AQ179" s="37"/>
      <c r="AS179"/>
    </row>
    <row r="180" spans="1:45">
      <c r="A180" s="129">
        <f t="shared" si="36"/>
        <v>173</v>
      </c>
      <c r="B180" s="363" t="s">
        <v>628</v>
      </c>
      <c r="C180" s="344">
        <v>67964</v>
      </c>
      <c r="D180" s="344" t="s">
        <v>1273</v>
      </c>
      <c r="E180" s="129" t="s">
        <v>10</v>
      </c>
      <c r="F180" s="182"/>
      <c r="G180" s="370">
        <f t="shared" si="39"/>
        <v>86</v>
      </c>
      <c r="H180" s="129"/>
      <c r="I180" s="545"/>
      <c r="J180" s="547"/>
      <c r="K180" s="506"/>
      <c r="L180" s="432"/>
      <c r="M180" s="432"/>
      <c r="N180" s="331"/>
      <c r="O180" s="762"/>
      <c r="P180" s="681"/>
      <c r="Q180" s="354"/>
      <c r="R180" s="379">
        <v>86</v>
      </c>
      <c r="S180" s="437"/>
      <c r="T180" s="437"/>
      <c r="U180" s="182"/>
      <c r="V180" s="499"/>
      <c r="W180" s="182"/>
      <c r="X180" s="182"/>
      <c r="Y180" s="182"/>
      <c r="Z180" s="182"/>
      <c r="AA180" s="59"/>
      <c r="AB180" s="120">
        <f t="shared" si="28"/>
        <v>0</v>
      </c>
      <c r="AC180" s="43">
        <f t="shared" si="29"/>
        <v>0</v>
      </c>
      <c r="AD180" s="39">
        <f t="shared" si="30"/>
        <v>0</v>
      </c>
      <c r="AE180" s="68">
        <f t="shared" si="31"/>
        <v>0</v>
      </c>
      <c r="AF180" s="67">
        <f t="shared" si="32"/>
        <v>0</v>
      </c>
      <c r="AG180" s="45">
        <f t="shared" si="33"/>
        <v>0</v>
      </c>
      <c r="AH180" s="69">
        <f t="shared" si="34"/>
        <v>86</v>
      </c>
      <c r="AI180" s="39">
        <f t="shared" si="35"/>
        <v>0</v>
      </c>
      <c r="AJ180" s="39">
        <f t="shared" si="38"/>
        <v>0</v>
      </c>
      <c r="AK180" s="43">
        <f t="shared" si="38"/>
        <v>0</v>
      </c>
      <c r="AL180" s="47">
        <f t="shared" si="38"/>
        <v>0</v>
      </c>
      <c r="AM180" s="39">
        <f t="shared" si="38"/>
        <v>0</v>
      </c>
      <c r="AN180" s="39">
        <f t="shared" si="38"/>
        <v>0</v>
      </c>
      <c r="AO180" s="56">
        <f t="shared" si="38"/>
        <v>0</v>
      </c>
      <c r="AP180" s="37"/>
      <c r="AQ180" s="37"/>
      <c r="AS180"/>
    </row>
    <row r="181" spans="1:45">
      <c r="A181" s="129">
        <f t="shared" si="36"/>
        <v>174</v>
      </c>
      <c r="B181" s="363" t="s">
        <v>665</v>
      </c>
      <c r="C181" s="344">
        <v>54095</v>
      </c>
      <c r="D181" s="344" t="s">
        <v>1261</v>
      </c>
      <c r="E181" s="129" t="s">
        <v>10</v>
      </c>
      <c r="F181" s="275"/>
      <c r="G181" s="370">
        <f t="shared" si="39"/>
        <v>86</v>
      </c>
      <c r="H181" s="129"/>
      <c r="I181" s="547"/>
      <c r="J181" s="545"/>
      <c r="K181" s="499"/>
      <c r="L181" s="432"/>
      <c r="M181" s="432"/>
      <c r="N181" s="331"/>
      <c r="O181" s="762"/>
      <c r="P181" s="681"/>
      <c r="Q181" s="354"/>
      <c r="R181" s="379">
        <v>86</v>
      </c>
      <c r="S181" s="432"/>
      <c r="T181" s="437"/>
      <c r="U181" s="182"/>
      <c r="V181" s="499"/>
      <c r="W181" s="182"/>
      <c r="X181" s="182"/>
      <c r="Y181" s="182"/>
      <c r="Z181" s="182"/>
      <c r="AA181" s="59"/>
      <c r="AB181" s="120">
        <f t="shared" si="28"/>
        <v>0</v>
      </c>
      <c r="AC181" s="43">
        <f t="shared" si="29"/>
        <v>0</v>
      </c>
      <c r="AD181" s="39">
        <f t="shared" si="30"/>
        <v>0</v>
      </c>
      <c r="AE181" s="68">
        <f t="shared" si="31"/>
        <v>0</v>
      </c>
      <c r="AF181" s="67">
        <f t="shared" si="32"/>
        <v>0</v>
      </c>
      <c r="AG181" s="45">
        <f t="shared" si="33"/>
        <v>0</v>
      </c>
      <c r="AH181" s="69">
        <f t="shared" si="34"/>
        <v>86</v>
      </c>
      <c r="AI181" s="39">
        <f t="shared" si="35"/>
        <v>0</v>
      </c>
      <c r="AJ181" s="39">
        <f t="shared" si="38"/>
        <v>0</v>
      </c>
      <c r="AK181" s="43">
        <f t="shared" si="38"/>
        <v>0</v>
      </c>
      <c r="AL181" s="47">
        <f t="shared" si="38"/>
        <v>0</v>
      </c>
      <c r="AM181" s="39">
        <f t="shared" si="38"/>
        <v>0</v>
      </c>
      <c r="AN181" s="39">
        <f t="shared" si="38"/>
        <v>0</v>
      </c>
      <c r="AO181" s="56">
        <f t="shared" si="38"/>
        <v>0</v>
      </c>
      <c r="AP181" s="37"/>
      <c r="AQ181" s="37"/>
      <c r="AS181"/>
    </row>
    <row r="182" spans="1:45">
      <c r="A182" s="129">
        <f t="shared" si="36"/>
        <v>175</v>
      </c>
      <c r="B182" s="272" t="s">
        <v>580</v>
      </c>
      <c r="C182" s="314">
        <v>81288</v>
      </c>
      <c r="D182" s="314" t="s">
        <v>581</v>
      </c>
      <c r="E182" s="129" t="s">
        <v>434</v>
      </c>
      <c r="F182" s="129"/>
      <c r="G182" s="370">
        <f t="shared" si="39"/>
        <v>85</v>
      </c>
      <c r="H182" s="129"/>
      <c r="I182" s="547"/>
      <c r="J182" s="547"/>
      <c r="K182" s="506"/>
      <c r="L182" s="432"/>
      <c r="M182" s="432"/>
      <c r="N182" s="318">
        <v>85</v>
      </c>
      <c r="O182" s="762"/>
      <c r="P182" s="681"/>
      <c r="Q182" s="354"/>
      <c r="R182" s="379"/>
      <c r="S182" s="437"/>
      <c r="T182" s="437"/>
      <c r="U182" s="182"/>
      <c r="V182" s="499"/>
      <c r="W182" s="182"/>
      <c r="X182" s="182"/>
      <c r="Y182" s="182"/>
      <c r="Z182" s="182"/>
      <c r="AA182" s="59"/>
      <c r="AB182" s="120">
        <f t="shared" si="28"/>
        <v>0</v>
      </c>
      <c r="AC182" s="43">
        <f t="shared" si="29"/>
        <v>0</v>
      </c>
      <c r="AD182" s="39">
        <f t="shared" si="30"/>
        <v>0</v>
      </c>
      <c r="AE182" s="68">
        <f t="shared" si="31"/>
        <v>0</v>
      </c>
      <c r="AF182" s="67">
        <f t="shared" si="32"/>
        <v>85</v>
      </c>
      <c r="AG182" s="45">
        <f t="shared" si="33"/>
        <v>0</v>
      </c>
      <c r="AH182" s="69">
        <f t="shared" si="34"/>
        <v>0</v>
      </c>
      <c r="AI182" s="39">
        <f t="shared" si="35"/>
        <v>0</v>
      </c>
      <c r="AJ182" s="39">
        <f t="shared" si="38"/>
        <v>0</v>
      </c>
      <c r="AK182" s="43">
        <f t="shared" si="38"/>
        <v>0</v>
      </c>
      <c r="AL182" s="47">
        <f t="shared" si="38"/>
        <v>0</v>
      </c>
      <c r="AM182" s="39">
        <f t="shared" si="38"/>
        <v>0</v>
      </c>
      <c r="AN182" s="39">
        <f t="shared" si="38"/>
        <v>0</v>
      </c>
      <c r="AO182" s="56">
        <f t="shared" si="38"/>
        <v>0</v>
      </c>
      <c r="AP182" s="37"/>
      <c r="AQ182" s="37"/>
      <c r="AS182"/>
    </row>
    <row r="183" spans="1:45">
      <c r="A183" s="129">
        <f t="shared" si="36"/>
        <v>176</v>
      </c>
      <c r="B183" s="289" t="s">
        <v>1069</v>
      </c>
      <c r="C183" s="344">
        <v>72017</v>
      </c>
      <c r="D183" s="344" t="s">
        <v>1070</v>
      </c>
      <c r="E183" s="344" t="s">
        <v>52</v>
      </c>
      <c r="F183" s="344"/>
      <c r="G183" s="370">
        <f t="shared" si="39"/>
        <v>85</v>
      </c>
      <c r="H183" s="129"/>
      <c r="I183" s="547"/>
      <c r="J183" s="545">
        <v>85</v>
      </c>
      <c r="K183" s="499"/>
      <c r="L183" s="432"/>
      <c r="M183" s="674"/>
      <c r="N183" s="331"/>
      <c r="O183" s="762"/>
      <c r="P183" s="681"/>
      <c r="Q183" s="379"/>
      <c r="R183" s="379"/>
      <c r="S183" s="437"/>
      <c r="T183" s="437"/>
      <c r="U183" s="129"/>
      <c r="V183" s="499"/>
      <c r="W183" s="182"/>
      <c r="X183" s="182"/>
      <c r="Y183" s="182"/>
      <c r="Z183" s="182"/>
      <c r="AA183" s="59"/>
      <c r="AB183" s="120">
        <f t="shared" si="28"/>
        <v>0</v>
      </c>
      <c r="AC183" s="43">
        <f t="shared" si="29"/>
        <v>85</v>
      </c>
      <c r="AD183" s="39">
        <f t="shared" si="30"/>
        <v>0</v>
      </c>
      <c r="AE183" s="68">
        <f t="shared" si="31"/>
        <v>0</v>
      </c>
      <c r="AF183" s="67">
        <f t="shared" si="32"/>
        <v>0</v>
      </c>
      <c r="AG183" s="45">
        <f t="shared" si="33"/>
        <v>0</v>
      </c>
      <c r="AH183" s="69">
        <f t="shared" si="34"/>
        <v>0</v>
      </c>
      <c r="AI183" s="39">
        <f t="shared" si="35"/>
        <v>0</v>
      </c>
      <c r="AJ183" s="39">
        <f t="shared" si="38"/>
        <v>0</v>
      </c>
      <c r="AK183" s="43">
        <f t="shared" si="38"/>
        <v>0</v>
      </c>
      <c r="AL183" s="47">
        <f t="shared" si="38"/>
        <v>0</v>
      </c>
      <c r="AM183" s="39">
        <f t="shared" si="38"/>
        <v>0</v>
      </c>
      <c r="AN183" s="39">
        <f t="shared" si="38"/>
        <v>0</v>
      </c>
      <c r="AO183" s="56">
        <f t="shared" si="38"/>
        <v>0</v>
      </c>
      <c r="AP183" s="37"/>
      <c r="AQ183" s="37"/>
      <c r="AS183"/>
    </row>
    <row r="184" spans="1:45">
      <c r="A184" s="129">
        <f t="shared" si="36"/>
        <v>177</v>
      </c>
      <c r="B184" s="404" t="s">
        <v>716</v>
      </c>
      <c r="C184" s="400">
        <v>62077</v>
      </c>
      <c r="D184" s="405" t="s">
        <v>447</v>
      </c>
      <c r="E184" s="406" t="s">
        <v>12</v>
      </c>
      <c r="F184" s="406"/>
      <c r="G184" s="370">
        <f t="shared" si="39"/>
        <v>84</v>
      </c>
      <c r="H184" s="129"/>
      <c r="I184" s="547">
        <v>0</v>
      </c>
      <c r="J184" s="547"/>
      <c r="K184" s="499"/>
      <c r="L184" s="432"/>
      <c r="M184" s="674"/>
      <c r="N184" s="318"/>
      <c r="O184" s="762"/>
      <c r="P184" s="681"/>
      <c r="Q184" s="354"/>
      <c r="R184" s="379"/>
      <c r="S184" s="432">
        <v>53</v>
      </c>
      <c r="T184" s="437">
        <v>84</v>
      </c>
      <c r="U184" s="182"/>
      <c r="V184" s="499"/>
      <c r="W184" s="182"/>
      <c r="X184" s="182"/>
      <c r="Y184" s="182"/>
      <c r="Z184" s="182"/>
      <c r="AA184" s="59"/>
      <c r="AB184" s="120">
        <f t="shared" si="28"/>
        <v>0</v>
      </c>
      <c r="AC184" s="43">
        <f t="shared" si="29"/>
        <v>0</v>
      </c>
      <c r="AD184" s="39">
        <f t="shared" si="30"/>
        <v>0</v>
      </c>
      <c r="AE184" s="68">
        <f t="shared" si="31"/>
        <v>0</v>
      </c>
      <c r="AF184" s="67">
        <f t="shared" si="32"/>
        <v>0</v>
      </c>
      <c r="AG184" s="45">
        <f t="shared" si="33"/>
        <v>0</v>
      </c>
      <c r="AH184" s="69">
        <f t="shared" si="34"/>
        <v>0</v>
      </c>
      <c r="AI184" s="39">
        <f t="shared" si="35"/>
        <v>84</v>
      </c>
      <c r="AJ184" s="39">
        <f t="shared" si="38"/>
        <v>0</v>
      </c>
      <c r="AK184" s="43">
        <f t="shared" si="38"/>
        <v>0</v>
      </c>
      <c r="AL184" s="47">
        <f t="shared" si="38"/>
        <v>0</v>
      </c>
      <c r="AM184" s="39">
        <f t="shared" si="38"/>
        <v>0</v>
      </c>
      <c r="AN184" s="39">
        <f t="shared" si="38"/>
        <v>0</v>
      </c>
      <c r="AO184" s="56">
        <f t="shared" si="38"/>
        <v>0</v>
      </c>
      <c r="AP184" s="37"/>
      <c r="AQ184" s="37"/>
      <c r="AS184"/>
    </row>
    <row r="185" spans="1:45">
      <c r="A185" s="129">
        <f t="shared" si="36"/>
        <v>178</v>
      </c>
      <c r="B185" s="363" t="s">
        <v>617</v>
      </c>
      <c r="C185" s="344" t="s">
        <v>619</v>
      </c>
      <c r="D185" s="182" t="s">
        <v>618</v>
      </c>
      <c r="E185" s="182" t="s">
        <v>10</v>
      </c>
      <c r="F185" s="182" t="s">
        <v>904</v>
      </c>
      <c r="G185" s="370">
        <f t="shared" si="39"/>
        <v>83</v>
      </c>
      <c r="H185" s="129"/>
      <c r="I185" s="547"/>
      <c r="J185" s="547"/>
      <c r="K185" s="506"/>
      <c r="L185" s="432"/>
      <c r="M185" s="432"/>
      <c r="N185" s="318"/>
      <c r="O185" s="762"/>
      <c r="P185" s="681"/>
      <c r="Q185" s="379">
        <v>83</v>
      </c>
      <c r="R185" s="379">
        <v>69</v>
      </c>
      <c r="S185" s="437"/>
      <c r="T185" s="437"/>
      <c r="U185" s="182"/>
      <c r="V185" s="499"/>
      <c r="W185" s="182"/>
      <c r="X185" s="182"/>
      <c r="Y185" s="182"/>
      <c r="Z185" s="182"/>
      <c r="AA185" s="59"/>
      <c r="AB185" s="120">
        <f t="shared" si="28"/>
        <v>0</v>
      </c>
      <c r="AC185" s="43">
        <f t="shared" si="29"/>
        <v>0</v>
      </c>
      <c r="AD185" s="39">
        <f t="shared" si="30"/>
        <v>0</v>
      </c>
      <c r="AE185" s="68">
        <f t="shared" si="31"/>
        <v>0</v>
      </c>
      <c r="AF185" s="67">
        <f t="shared" si="32"/>
        <v>0</v>
      </c>
      <c r="AG185" s="45">
        <f t="shared" si="33"/>
        <v>0</v>
      </c>
      <c r="AH185" s="69">
        <f t="shared" si="34"/>
        <v>83</v>
      </c>
      <c r="AI185" s="39">
        <f t="shared" si="35"/>
        <v>0</v>
      </c>
      <c r="AJ185" s="39">
        <f t="shared" si="38"/>
        <v>0</v>
      </c>
      <c r="AK185" s="43">
        <f t="shared" si="38"/>
        <v>0</v>
      </c>
      <c r="AL185" s="47">
        <f t="shared" si="38"/>
        <v>0</v>
      </c>
      <c r="AM185" s="39">
        <f t="shared" si="38"/>
        <v>0</v>
      </c>
      <c r="AN185" s="39">
        <f t="shared" si="38"/>
        <v>0</v>
      </c>
      <c r="AO185" s="56">
        <f t="shared" si="38"/>
        <v>0</v>
      </c>
      <c r="AP185" s="37"/>
      <c r="AQ185" s="37"/>
      <c r="AS185"/>
    </row>
    <row r="186" spans="1:45">
      <c r="A186" s="129">
        <f t="shared" si="36"/>
        <v>179</v>
      </c>
      <c r="B186" s="272" t="s">
        <v>577</v>
      </c>
      <c r="C186" s="314">
        <v>16907</v>
      </c>
      <c r="D186" s="129" t="s">
        <v>578</v>
      </c>
      <c r="E186" s="129" t="s">
        <v>1</v>
      </c>
      <c r="F186" s="129"/>
      <c r="G186" s="370">
        <f t="shared" si="39"/>
        <v>83</v>
      </c>
      <c r="H186" s="129"/>
      <c r="I186" s="547"/>
      <c r="J186" s="547"/>
      <c r="K186" s="499"/>
      <c r="L186" s="432"/>
      <c r="M186" s="432"/>
      <c r="N186" s="318">
        <v>83</v>
      </c>
      <c r="O186" s="762"/>
      <c r="P186" s="681"/>
      <c r="Q186" s="354"/>
      <c r="R186" s="379"/>
      <c r="S186" s="437"/>
      <c r="T186" s="437"/>
      <c r="U186" s="182"/>
      <c r="V186" s="499"/>
      <c r="W186" s="182"/>
      <c r="X186" s="182"/>
      <c r="Y186" s="182"/>
      <c r="Z186" s="182"/>
      <c r="AA186" s="59"/>
      <c r="AB186" s="120">
        <f t="shared" si="28"/>
        <v>0</v>
      </c>
      <c r="AC186" s="43">
        <f t="shared" si="29"/>
        <v>0</v>
      </c>
      <c r="AD186" s="39">
        <f t="shared" si="30"/>
        <v>0</v>
      </c>
      <c r="AE186" s="68">
        <f t="shared" si="31"/>
        <v>0</v>
      </c>
      <c r="AF186" s="67">
        <f t="shared" si="32"/>
        <v>83</v>
      </c>
      <c r="AG186" s="45">
        <f t="shared" si="33"/>
        <v>0</v>
      </c>
      <c r="AH186" s="69">
        <f t="shared" si="34"/>
        <v>0</v>
      </c>
      <c r="AI186" s="39">
        <f t="shared" si="35"/>
        <v>0</v>
      </c>
      <c r="AJ186" s="39">
        <f t="shared" si="38"/>
        <v>0</v>
      </c>
      <c r="AK186" s="43">
        <f t="shared" si="38"/>
        <v>0</v>
      </c>
      <c r="AL186" s="47">
        <f t="shared" si="38"/>
        <v>0</v>
      </c>
      <c r="AM186" s="39">
        <f t="shared" si="38"/>
        <v>0</v>
      </c>
      <c r="AN186" s="39">
        <f t="shared" si="38"/>
        <v>0</v>
      </c>
      <c r="AO186" s="56">
        <f t="shared" si="38"/>
        <v>0</v>
      </c>
      <c r="AP186" s="37"/>
      <c r="AQ186" s="37"/>
      <c r="AS186"/>
    </row>
    <row r="187" spans="1:45">
      <c r="A187" s="129">
        <f t="shared" si="36"/>
        <v>180</v>
      </c>
      <c r="B187" s="178" t="s">
        <v>614</v>
      </c>
      <c r="C187" s="344">
        <v>67962</v>
      </c>
      <c r="D187" s="182" t="s">
        <v>615</v>
      </c>
      <c r="E187" s="364" t="s">
        <v>10</v>
      </c>
      <c r="F187" s="364" t="s">
        <v>904</v>
      </c>
      <c r="G187" s="370">
        <f>ROUND(IF(COUNT(AB187:AO187)&lt;=3,SUM(AB187:AO187),SUM(LARGE(AB187:AO187,1),LARGE(AB187:AO187,2),LARGE(AB187:AO187,3))),0)</f>
        <v>82</v>
      </c>
      <c r="H187" s="129"/>
      <c r="I187" s="547"/>
      <c r="J187" s="547"/>
      <c r="K187" s="506"/>
      <c r="L187" s="432"/>
      <c r="M187" s="432"/>
      <c r="N187" s="331"/>
      <c r="O187" s="762"/>
      <c r="P187" s="681"/>
      <c r="Q187" s="379">
        <v>82</v>
      </c>
      <c r="R187" s="379"/>
      <c r="S187" s="437"/>
      <c r="T187" s="437"/>
      <c r="U187" s="182"/>
      <c r="V187" s="499"/>
      <c r="W187" s="182"/>
      <c r="X187" s="182"/>
      <c r="Y187" s="182"/>
      <c r="Z187" s="182"/>
      <c r="AA187" s="59"/>
      <c r="AB187" s="120">
        <f t="shared" si="28"/>
        <v>0</v>
      </c>
      <c r="AC187" s="43">
        <f t="shared" si="29"/>
        <v>0</v>
      </c>
      <c r="AD187" s="39">
        <f t="shared" si="30"/>
        <v>0</v>
      </c>
      <c r="AE187" s="68">
        <f t="shared" si="31"/>
        <v>0</v>
      </c>
      <c r="AF187" s="67">
        <f t="shared" si="32"/>
        <v>0</v>
      </c>
      <c r="AG187" s="45">
        <f t="shared" si="33"/>
        <v>0</v>
      </c>
      <c r="AH187" s="69">
        <f t="shared" si="34"/>
        <v>82</v>
      </c>
      <c r="AI187" s="39">
        <f t="shared" si="35"/>
        <v>0</v>
      </c>
      <c r="AJ187" s="39">
        <f t="shared" si="38"/>
        <v>0</v>
      </c>
      <c r="AK187" s="43">
        <f t="shared" si="38"/>
        <v>0</v>
      </c>
      <c r="AL187" s="47">
        <f t="shared" si="38"/>
        <v>0</v>
      </c>
      <c r="AM187" s="39">
        <f t="shared" si="38"/>
        <v>0</v>
      </c>
      <c r="AN187" s="39">
        <f t="shared" si="38"/>
        <v>0</v>
      </c>
      <c r="AO187" s="56">
        <f t="shared" si="38"/>
        <v>0</v>
      </c>
      <c r="AP187" s="37"/>
      <c r="AQ187" s="37"/>
      <c r="AS187"/>
    </row>
    <row r="188" spans="1:45">
      <c r="A188" s="129">
        <f t="shared" si="36"/>
        <v>181</v>
      </c>
      <c r="B188" s="514" t="s">
        <v>1072</v>
      </c>
      <c r="C188" s="275">
        <v>92392</v>
      </c>
      <c r="D188" s="275" t="s">
        <v>1073</v>
      </c>
      <c r="E188" s="275" t="s">
        <v>52</v>
      </c>
      <c r="F188" s="275"/>
      <c r="G188" s="370">
        <f t="shared" ref="G188:G222" si="40">ROUND(IF(COUNT(AB188:AQ188)&lt;=3,SUM(AB188:AQ188),SUM(LARGE(AB188:AQ188,1),LARGE(AB188:AQ188,2),LARGE(AB188:AQ188,3))),0)</f>
        <v>81</v>
      </c>
      <c r="H188" s="129"/>
      <c r="I188" s="547"/>
      <c r="J188" s="545">
        <v>81</v>
      </c>
      <c r="K188" s="499"/>
      <c r="L188" s="432"/>
      <c r="M188" s="432"/>
      <c r="N188" s="331"/>
      <c r="O188" s="762"/>
      <c r="P188" s="681"/>
      <c r="Q188" s="354"/>
      <c r="R188" s="379"/>
      <c r="S188" s="432"/>
      <c r="T188" s="437"/>
      <c r="U188" s="182"/>
      <c r="V188" s="499"/>
      <c r="W188" s="182"/>
      <c r="X188" s="182"/>
      <c r="Y188" s="182"/>
      <c r="Z188" s="182"/>
      <c r="AA188" s="59"/>
      <c r="AB188" s="120">
        <f t="shared" si="28"/>
        <v>0</v>
      </c>
      <c r="AC188" s="43">
        <f t="shared" si="29"/>
        <v>81</v>
      </c>
      <c r="AD188" s="39">
        <f t="shared" si="30"/>
        <v>0</v>
      </c>
      <c r="AE188" s="68">
        <f t="shared" si="31"/>
        <v>0</v>
      </c>
      <c r="AF188" s="67">
        <f t="shared" si="32"/>
        <v>0</v>
      </c>
      <c r="AG188" s="45">
        <f t="shared" si="33"/>
        <v>0</v>
      </c>
      <c r="AH188" s="69">
        <f t="shared" si="34"/>
        <v>0</v>
      </c>
      <c r="AI188" s="39">
        <f t="shared" si="35"/>
        <v>0</v>
      </c>
      <c r="AJ188" s="39">
        <f t="shared" si="38"/>
        <v>0</v>
      </c>
      <c r="AK188" s="43">
        <f t="shared" si="38"/>
        <v>0</v>
      </c>
      <c r="AL188" s="47">
        <f t="shared" si="38"/>
        <v>0</v>
      </c>
      <c r="AM188" s="39">
        <f t="shared" si="38"/>
        <v>0</v>
      </c>
      <c r="AN188" s="39">
        <f t="shared" si="38"/>
        <v>0</v>
      </c>
      <c r="AO188" s="56">
        <f t="shared" si="38"/>
        <v>0</v>
      </c>
      <c r="AP188" s="37"/>
      <c r="AQ188" s="37"/>
      <c r="AS188"/>
    </row>
    <row r="189" spans="1:45">
      <c r="A189" s="129">
        <f t="shared" si="36"/>
        <v>182</v>
      </c>
      <c r="B189" s="492" t="s">
        <v>1240</v>
      </c>
      <c r="C189" s="444" t="s">
        <v>1241</v>
      </c>
      <c r="D189" s="444" t="s">
        <v>1242</v>
      </c>
      <c r="E189" s="140" t="s">
        <v>1214</v>
      </c>
      <c r="F189" s="141" t="s">
        <v>904</v>
      </c>
      <c r="G189" s="370">
        <f t="shared" si="40"/>
        <v>80</v>
      </c>
      <c r="H189" s="129"/>
      <c r="I189" s="547"/>
      <c r="J189" s="547"/>
      <c r="K189" s="499"/>
      <c r="L189" s="432"/>
      <c r="M189" s="432"/>
      <c r="N189" s="331"/>
      <c r="O189" s="763"/>
      <c r="P189" s="681"/>
      <c r="Q189" s="379"/>
      <c r="R189" s="379"/>
      <c r="S189" s="437"/>
      <c r="T189" s="437"/>
      <c r="U189" s="182"/>
      <c r="V189" s="499"/>
      <c r="W189" s="182"/>
      <c r="X189" s="140">
        <v>48</v>
      </c>
      <c r="Y189" s="182"/>
      <c r="Z189" s="182">
        <v>32</v>
      </c>
      <c r="AA189" s="59"/>
      <c r="AB189" s="120">
        <f t="shared" si="28"/>
        <v>0</v>
      </c>
      <c r="AC189" s="43">
        <f t="shared" si="29"/>
        <v>0</v>
      </c>
      <c r="AD189" s="39">
        <f t="shared" si="30"/>
        <v>0</v>
      </c>
      <c r="AE189" s="68">
        <f t="shared" si="31"/>
        <v>0</v>
      </c>
      <c r="AF189" s="67">
        <f t="shared" si="32"/>
        <v>0</v>
      </c>
      <c r="AG189" s="45">
        <f t="shared" si="33"/>
        <v>0</v>
      </c>
      <c r="AH189" s="69">
        <f t="shared" si="34"/>
        <v>0</v>
      </c>
      <c r="AI189" s="39">
        <f t="shared" si="35"/>
        <v>0</v>
      </c>
      <c r="AJ189" s="39">
        <f t="shared" si="38"/>
        <v>0</v>
      </c>
      <c r="AK189" s="43">
        <f t="shared" si="38"/>
        <v>0</v>
      </c>
      <c r="AL189" s="47">
        <f t="shared" si="38"/>
        <v>0</v>
      </c>
      <c r="AM189" s="39">
        <f t="shared" si="38"/>
        <v>48</v>
      </c>
      <c r="AN189" s="39">
        <f t="shared" si="38"/>
        <v>0</v>
      </c>
      <c r="AO189" s="56">
        <f t="shared" si="38"/>
        <v>32</v>
      </c>
      <c r="AP189" s="37"/>
      <c r="AQ189" s="37"/>
      <c r="AS189"/>
    </row>
    <row r="190" spans="1:45">
      <c r="A190" s="129">
        <f t="shared" si="36"/>
        <v>183</v>
      </c>
      <c r="B190" s="272" t="s">
        <v>259</v>
      </c>
      <c r="C190" s="140">
        <v>21764</v>
      </c>
      <c r="D190" s="140">
        <v>245</v>
      </c>
      <c r="E190" s="141" t="s">
        <v>11</v>
      </c>
      <c r="F190" s="141"/>
      <c r="G190" s="370">
        <f t="shared" si="40"/>
        <v>80</v>
      </c>
      <c r="H190" s="129"/>
      <c r="I190" s="547"/>
      <c r="J190" s="547"/>
      <c r="K190" s="499">
        <v>80</v>
      </c>
      <c r="L190" s="432"/>
      <c r="M190" s="432"/>
      <c r="N190" s="331"/>
      <c r="O190" s="762"/>
      <c r="P190" s="681"/>
      <c r="Q190" s="354"/>
      <c r="R190" s="379"/>
      <c r="S190" s="437"/>
      <c r="T190" s="437"/>
      <c r="U190" s="182"/>
      <c r="V190" s="499"/>
      <c r="W190" s="182"/>
      <c r="X190" s="182"/>
      <c r="Y190" s="182"/>
      <c r="Z190" s="182"/>
      <c r="AA190" s="59"/>
      <c r="AB190" s="120">
        <f t="shared" si="28"/>
        <v>0</v>
      </c>
      <c r="AC190" s="43">
        <f t="shared" si="29"/>
        <v>0</v>
      </c>
      <c r="AD190" s="39">
        <f t="shared" si="30"/>
        <v>80</v>
      </c>
      <c r="AE190" s="68">
        <f t="shared" si="31"/>
        <v>0</v>
      </c>
      <c r="AF190" s="67">
        <f t="shared" si="32"/>
        <v>0</v>
      </c>
      <c r="AG190" s="45">
        <f t="shared" si="33"/>
        <v>0</v>
      </c>
      <c r="AH190" s="69">
        <f t="shared" si="34"/>
        <v>0</v>
      </c>
      <c r="AI190" s="39">
        <f t="shared" si="35"/>
        <v>0</v>
      </c>
      <c r="AJ190" s="39">
        <f t="shared" si="38"/>
        <v>0</v>
      </c>
      <c r="AK190" s="43">
        <f t="shared" si="38"/>
        <v>0</v>
      </c>
      <c r="AL190" s="47">
        <f t="shared" si="38"/>
        <v>0</v>
      </c>
      <c r="AM190" s="39">
        <f t="shared" si="38"/>
        <v>0</v>
      </c>
      <c r="AN190" s="39">
        <f t="shared" si="38"/>
        <v>0</v>
      </c>
      <c r="AO190" s="56">
        <f t="shared" si="38"/>
        <v>0</v>
      </c>
      <c r="AP190" s="37"/>
      <c r="AQ190" s="37"/>
      <c r="AS190"/>
    </row>
    <row r="191" spans="1:45">
      <c r="A191" s="129">
        <f t="shared" si="36"/>
        <v>184</v>
      </c>
      <c r="B191" s="226" t="s">
        <v>365</v>
      </c>
      <c r="C191" s="229">
        <v>82435</v>
      </c>
      <c r="D191" s="233" t="s">
        <v>415</v>
      </c>
      <c r="E191" s="129" t="s">
        <v>59</v>
      </c>
      <c r="F191" s="129"/>
      <c r="G191" s="370">
        <f t="shared" si="40"/>
        <v>79</v>
      </c>
      <c r="H191" s="129"/>
      <c r="I191" s="547"/>
      <c r="J191" s="547"/>
      <c r="K191" s="506"/>
      <c r="L191" s="432">
        <v>79</v>
      </c>
      <c r="M191" s="432"/>
      <c r="N191" s="331"/>
      <c r="O191" s="762"/>
      <c r="P191" s="681"/>
      <c r="Q191" s="354"/>
      <c r="R191" s="379"/>
      <c r="S191" s="437"/>
      <c r="T191" s="437"/>
      <c r="U191" s="182"/>
      <c r="V191" s="499"/>
      <c r="W191" s="182"/>
      <c r="X191" s="182"/>
      <c r="Y191" s="182"/>
      <c r="Z191" s="182"/>
      <c r="AA191" s="59"/>
      <c r="AB191" s="120">
        <f t="shared" si="28"/>
        <v>0</v>
      </c>
      <c r="AC191" s="43">
        <f t="shared" si="29"/>
        <v>0</v>
      </c>
      <c r="AD191" s="39">
        <f t="shared" si="30"/>
        <v>0</v>
      </c>
      <c r="AE191" s="68">
        <f t="shared" si="31"/>
        <v>79</v>
      </c>
      <c r="AF191" s="67">
        <f t="shared" si="32"/>
        <v>0</v>
      </c>
      <c r="AG191" s="45">
        <f t="shared" si="33"/>
        <v>0</v>
      </c>
      <c r="AH191" s="69">
        <f t="shared" si="34"/>
        <v>0</v>
      </c>
      <c r="AI191" s="39">
        <f t="shared" si="35"/>
        <v>0</v>
      </c>
      <c r="AJ191" s="39">
        <f t="shared" si="38"/>
        <v>0</v>
      </c>
      <c r="AK191" s="43">
        <f t="shared" si="38"/>
        <v>0</v>
      </c>
      <c r="AL191" s="47">
        <f t="shared" si="38"/>
        <v>0</v>
      </c>
      <c r="AM191" s="39">
        <f t="shared" si="38"/>
        <v>0</v>
      </c>
      <c r="AN191" s="39">
        <f t="shared" si="38"/>
        <v>0</v>
      </c>
      <c r="AO191" s="56">
        <f t="shared" si="38"/>
        <v>0</v>
      </c>
      <c r="AP191" s="37"/>
      <c r="AQ191" s="37"/>
      <c r="AS191"/>
    </row>
    <row r="192" spans="1:45">
      <c r="A192" s="129">
        <f t="shared" si="36"/>
        <v>185</v>
      </c>
      <c r="B192" s="472" t="s">
        <v>996</v>
      </c>
      <c r="C192" s="290">
        <v>101715</v>
      </c>
      <c r="D192" s="444" t="s">
        <v>997</v>
      </c>
      <c r="E192" s="473" t="s">
        <v>11</v>
      </c>
      <c r="F192" s="473"/>
      <c r="G192" s="370">
        <f t="shared" si="40"/>
        <v>78</v>
      </c>
      <c r="H192" s="129"/>
      <c r="I192" s="547"/>
      <c r="J192" s="547"/>
      <c r="K192" s="499"/>
      <c r="L192" s="432"/>
      <c r="M192" s="674"/>
      <c r="N192" s="331"/>
      <c r="O192" s="762"/>
      <c r="P192" s="681"/>
      <c r="Q192" s="379"/>
      <c r="R192" s="379"/>
      <c r="S192" s="437"/>
      <c r="T192" s="437"/>
      <c r="U192" s="129"/>
      <c r="V192" s="499">
        <v>78</v>
      </c>
      <c r="W192" s="182"/>
      <c r="X192" s="182"/>
      <c r="Y192" s="182"/>
      <c r="Z192" s="182"/>
      <c r="AA192" s="59"/>
      <c r="AB192" s="120">
        <f t="shared" si="28"/>
        <v>0</v>
      </c>
      <c r="AC192" s="43">
        <f t="shared" si="29"/>
        <v>0</v>
      </c>
      <c r="AD192" s="39">
        <f t="shared" si="30"/>
        <v>0</v>
      </c>
      <c r="AE192" s="68">
        <f t="shared" si="31"/>
        <v>0</v>
      </c>
      <c r="AF192" s="67">
        <f t="shared" si="32"/>
        <v>0</v>
      </c>
      <c r="AG192" s="45">
        <f t="shared" si="33"/>
        <v>0</v>
      </c>
      <c r="AH192" s="69">
        <f t="shared" si="34"/>
        <v>0</v>
      </c>
      <c r="AI192" s="39">
        <f t="shared" si="35"/>
        <v>0</v>
      </c>
      <c r="AJ192" s="39">
        <f t="shared" si="38"/>
        <v>0</v>
      </c>
      <c r="AK192" s="43">
        <f t="shared" si="38"/>
        <v>78</v>
      </c>
      <c r="AL192" s="47">
        <f t="shared" si="38"/>
        <v>0</v>
      </c>
      <c r="AM192" s="39">
        <f t="shared" si="38"/>
        <v>0</v>
      </c>
      <c r="AN192" s="39">
        <f t="shared" si="38"/>
        <v>0</v>
      </c>
      <c r="AO192" s="56">
        <f t="shared" si="38"/>
        <v>0</v>
      </c>
      <c r="AP192" s="37"/>
      <c r="AQ192" s="37"/>
      <c r="AS192"/>
    </row>
    <row r="193" spans="1:45">
      <c r="A193" s="129">
        <f t="shared" si="36"/>
        <v>186</v>
      </c>
      <c r="B193" s="216" t="s">
        <v>198</v>
      </c>
      <c r="C193" s="144">
        <v>92307</v>
      </c>
      <c r="D193" s="154" t="s">
        <v>199</v>
      </c>
      <c r="E193" s="163" t="s">
        <v>0</v>
      </c>
      <c r="F193" s="163" t="s">
        <v>904</v>
      </c>
      <c r="G193" s="370">
        <f t="shared" si="40"/>
        <v>78</v>
      </c>
      <c r="H193" s="129">
        <v>56</v>
      </c>
      <c r="I193" s="547"/>
      <c r="J193" s="547"/>
      <c r="K193" s="506"/>
      <c r="L193" s="432"/>
      <c r="M193" s="432"/>
      <c r="N193" s="331"/>
      <c r="O193" s="762"/>
      <c r="P193" s="681"/>
      <c r="Q193" s="354"/>
      <c r="R193" s="379"/>
      <c r="S193" s="437"/>
      <c r="T193" s="437"/>
      <c r="U193" s="182">
        <v>22</v>
      </c>
      <c r="V193" s="499"/>
      <c r="W193" s="182"/>
      <c r="X193" s="182"/>
      <c r="Y193" s="182"/>
      <c r="Z193" s="182"/>
      <c r="AA193" s="59"/>
      <c r="AB193" s="120">
        <f t="shared" si="28"/>
        <v>56</v>
      </c>
      <c r="AC193" s="43">
        <f t="shared" si="29"/>
        <v>0</v>
      </c>
      <c r="AD193" s="39">
        <f t="shared" si="30"/>
        <v>0</v>
      </c>
      <c r="AE193" s="68">
        <f t="shared" si="31"/>
        <v>0</v>
      </c>
      <c r="AF193" s="67">
        <f t="shared" si="32"/>
        <v>0</v>
      </c>
      <c r="AG193" s="45">
        <f t="shared" si="33"/>
        <v>0</v>
      </c>
      <c r="AH193" s="69">
        <f t="shared" si="34"/>
        <v>0</v>
      </c>
      <c r="AI193" s="39">
        <f t="shared" si="35"/>
        <v>0</v>
      </c>
      <c r="AJ193" s="39">
        <f t="shared" ref="AJ193:AO235" si="41">U193</f>
        <v>22</v>
      </c>
      <c r="AK193" s="43">
        <f t="shared" si="41"/>
        <v>0</v>
      </c>
      <c r="AL193" s="47">
        <f t="shared" si="41"/>
        <v>0</v>
      </c>
      <c r="AM193" s="39">
        <f t="shared" si="41"/>
        <v>0</v>
      </c>
      <c r="AN193" s="39">
        <f t="shared" si="41"/>
        <v>0</v>
      </c>
      <c r="AO193" s="56">
        <f t="shared" si="41"/>
        <v>0</v>
      </c>
      <c r="AP193" s="37"/>
      <c r="AQ193" s="37"/>
      <c r="AS193"/>
    </row>
    <row r="194" spans="1:45">
      <c r="A194" s="129">
        <f t="shared" si="36"/>
        <v>187</v>
      </c>
      <c r="B194" s="661" t="s">
        <v>1391</v>
      </c>
      <c r="C194" s="660">
        <v>54113</v>
      </c>
      <c r="D194" s="660" t="s">
        <v>1392</v>
      </c>
      <c r="E194" s="660" t="s">
        <v>10</v>
      </c>
      <c r="F194" s="275"/>
      <c r="G194" s="370">
        <f t="shared" si="40"/>
        <v>78</v>
      </c>
      <c r="H194" s="129"/>
      <c r="I194" s="547"/>
      <c r="J194" s="547"/>
      <c r="K194" s="499"/>
      <c r="L194" s="432"/>
      <c r="M194" s="432"/>
      <c r="N194" s="331"/>
      <c r="O194" s="762"/>
      <c r="P194" s="682">
        <v>78</v>
      </c>
      <c r="Q194" s="379"/>
      <c r="R194" s="379"/>
      <c r="S194" s="437"/>
      <c r="T194" s="437"/>
      <c r="U194" s="182"/>
      <c r="V194" s="499"/>
      <c r="W194" s="182"/>
      <c r="X194" s="140"/>
      <c r="Y194" s="182"/>
      <c r="Z194" s="182"/>
      <c r="AA194" s="59"/>
      <c r="AB194" s="120">
        <f t="shared" si="28"/>
        <v>0</v>
      </c>
      <c r="AC194" s="43">
        <f t="shared" si="29"/>
        <v>0</v>
      </c>
      <c r="AD194" s="39">
        <f t="shared" si="30"/>
        <v>0</v>
      </c>
      <c r="AE194" s="68">
        <f t="shared" si="31"/>
        <v>0</v>
      </c>
      <c r="AF194" s="67">
        <f t="shared" si="32"/>
        <v>0</v>
      </c>
      <c r="AG194" s="45">
        <f t="shared" si="33"/>
        <v>78</v>
      </c>
      <c r="AH194" s="69">
        <f t="shared" si="34"/>
        <v>0</v>
      </c>
      <c r="AI194" s="39">
        <f t="shared" si="35"/>
        <v>0</v>
      </c>
      <c r="AJ194" s="39">
        <f t="shared" si="41"/>
        <v>0</v>
      </c>
      <c r="AK194" s="43">
        <f t="shared" si="41"/>
        <v>0</v>
      </c>
      <c r="AL194" s="47">
        <f t="shared" si="41"/>
        <v>0</v>
      </c>
      <c r="AM194" s="39">
        <f t="shared" si="41"/>
        <v>0</v>
      </c>
      <c r="AN194" s="39">
        <f t="shared" si="41"/>
        <v>0</v>
      </c>
      <c r="AO194" s="56">
        <f t="shared" si="41"/>
        <v>0</v>
      </c>
      <c r="AP194" s="37"/>
      <c r="AQ194" s="37"/>
      <c r="AS194"/>
    </row>
    <row r="195" spans="1:45">
      <c r="A195" s="129">
        <f t="shared" si="36"/>
        <v>188</v>
      </c>
      <c r="B195" s="363" t="s">
        <v>1287</v>
      </c>
      <c r="C195" s="344"/>
      <c r="D195" s="344" t="s">
        <v>1288</v>
      </c>
      <c r="E195" s="129" t="s">
        <v>10</v>
      </c>
      <c r="F195" s="275"/>
      <c r="G195" s="370">
        <f t="shared" si="40"/>
        <v>78</v>
      </c>
      <c r="H195" s="129"/>
      <c r="I195" s="547"/>
      <c r="J195" s="545"/>
      <c r="K195" s="499"/>
      <c r="L195" s="432"/>
      <c r="M195" s="432"/>
      <c r="N195" s="331"/>
      <c r="O195" s="762"/>
      <c r="P195" s="681"/>
      <c r="Q195" s="354"/>
      <c r="R195" s="379">
        <v>78</v>
      </c>
      <c r="S195" s="432"/>
      <c r="T195" s="437"/>
      <c r="U195" s="182"/>
      <c r="V195" s="499"/>
      <c r="W195" s="182"/>
      <c r="X195" s="182"/>
      <c r="Y195" s="182"/>
      <c r="Z195" s="182"/>
      <c r="AA195" s="59"/>
      <c r="AB195" s="120">
        <f t="shared" si="28"/>
        <v>0</v>
      </c>
      <c r="AC195" s="43">
        <f t="shared" si="29"/>
        <v>0</v>
      </c>
      <c r="AD195" s="39">
        <f t="shared" si="30"/>
        <v>0</v>
      </c>
      <c r="AE195" s="68">
        <f t="shared" si="31"/>
        <v>0</v>
      </c>
      <c r="AF195" s="67">
        <f t="shared" si="32"/>
        <v>0</v>
      </c>
      <c r="AG195" s="45">
        <f t="shared" si="33"/>
        <v>0</v>
      </c>
      <c r="AH195" s="69">
        <f t="shared" si="34"/>
        <v>78</v>
      </c>
      <c r="AI195" s="39">
        <f t="shared" si="35"/>
        <v>0</v>
      </c>
      <c r="AJ195" s="39">
        <f t="shared" si="41"/>
        <v>0</v>
      </c>
      <c r="AK195" s="43">
        <f t="shared" si="41"/>
        <v>0</v>
      </c>
      <c r="AL195" s="47">
        <f t="shared" si="41"/>
        <v>0</v>
      </c>
      <c r="AM195" s="39">
        <f t="shared" si="41"/>
        <v>0</v>
      </c>
      <c r="AN195" s="39">
        <f t="shared" si="41"/>
        <v>0</v>
      </c>
      <c r="AO195" s="56">
        <f t="shared" si="41"/>
        <v>0</v>
      </c>
      <c r="AP195" s="37"/>
      <c r="AQ195" s="37"/>
      <c r="AS195"/>
    </row>
    <row r="196" spans="1:45">
      <c r="A196" s="129">
        <f t="shared" si="36"/>
        <v>189</v>
      </c>
      <c r="B196" s="272" t="s">
        <v>316</v>
      </c>
      <c r="C196" s="140">
        <v>94352</v>
      </c>
      <c r="D196" s="140" t="s">
        <v>317</v>
      </c>
      <c r="E196" s="141" t="s">
        <v>11</v>
      </c>
      <c r="F196" s="141" t="s">
        <v>904</v>
      </c>
      <c r="G196" s="370">
        <f t="shared" si="40"/>
        <v>77</v>
      </c>
      <c r="H196" s="129"/>
      <c r="I196" s="547"/>
      <c r="J196" s="547"/>
      <c r="K196" s="499">
        <v>77</v>
      </c>
      <c r="L196" s="432"/>
      <c r="M196" s="432"/>
      <c r="N196" s="331"/>
      <c r="O196" s="762"/>
      <c r="P196" s="681"/>
      <c r="Q196" s="354"/>
      <c r="R196" s="379"/>
      <c r="S196" s="437"/>
      <c r="T196" s="437"/>
      <c r="U196" s="182"/>
      <c r="V196" s="499"/>
      <c r="W196" s="182"/>
      <c r="X196" s="182"/>
      <c r="Y196" s="182"/>
      <c r="Z196" s="182"/>
      <c r="AA196" s="59"/>
      <c r="AB196" s="120">
        <f t="shared" si="28"/>
        <v>0</v>
      </c>
      <c r="AC196" s="43">
        <f t="shared" si="29"/>
        <v>0</v>
      </c>
      <c r="AD196" s="39">
        <f t="shared" si="30"/>
        <v>77</v>
      </c>
      <c r="AE196" s="68">
        <f t="shared" si="31"/>
        <v>0</v>
      </c>
      <c r="AF196" s="67">
        <f t="shared" si="32"/>
        <v>0</v>
      </c>
      <c r="AG196" s="45">
        <f t="shared" si="33"/>
        <v>0</v>
      </c>
      <c r="AH196" s="69">
        <f t="shared" si="34"/>
        <v>0</v>
      </c>
      <c r="AI196" s="39">
        <f t="shared" si="35"/>
        <v>0</v>
      </c>
      <c r="AJ196" s="39">
        <f t="shared" si="41"/>
        <v>0</v>
      </c>
      <c r="AK196" s="43">
        <f t="shared" si="41"/>
        <v>0</v>
      </c>
      <c r="AL196" s="47">
        <f t="shared" si="41"/>
        <v>0</v>
      </c>
      <c r="AM196" s="39">
        <f t="shared" si="41"/>
        <v>0</v>
      </c>
      <c r="AN196" s="39">
        <f t="shared" si="41"/>
        <v>0</v>
      </c>
      <c r="AO196" s="56">
        <f t="shared" si="41"/>
        <v>0</v>
      </c>
      <c r="AP196" s="37"/>
      <c r="AQ196" s="37"/>
      <c r="AS196"/>
    </row>
    <row r="197" spans="1:45">
      <c r="A197" s="129">
        <f t="shared" si="36"/>
        <v>190</v>
      </c>
      <c r="B197" s="558" t="s">
        <v>1181</v>
      </c>
      <c r="C197" s="531">
        <v>87129</v>
      </c>
      <c r="D197" s="531" t="s">
        <v>1098</v>
      </c>
      <c r="E197" s="531" t="s">
        <v>13</v>
      </c>
      <c r="F197" s="531" t="s">
        <v>904</v>
      </c>
      <c r="G197" s="370">
        <f t="shared" si="40"/>
        <v>77</v>
      </c>
      <c r="H197" s="129"/>
      <c r="I197" s="547"/>
      <c r="J197" s="547"/>
      <c r="K197" s="499"/>
      <c r="L197" s="432"/>
      <c r="M197" s="432"/>
      <c r="N197" s="331"/>
      <c r="O197" s="763"/>
      <c r="P197" s="681"/>
      <c r="Q197" s="379"/>
      <c r="R197" s="379"/>
      <c r="S197" s="437"/>
      <c r="T197" s="437"/>
      <c r="U197" s="129"/>
      <c r="V197" s="499"/>
      <c r="W197" s="529">
        <v>77</v>
      </c>
      <c r="X197" s="182"/>
      <c r="Y197" s="182"/>
      <c r="Z197" s="182"/>
      <c r="AA197" s="59"/>
      <c r="AB197" s="120">
        <f t="shared" si="28"/>
        <v>0</v>
      </c>
      <c r="AC197" s="43">
        <f t="shared" si="29"/>
        <v>0</v>
      </c>
      <c r="AD197" s="39">
        <f t="shared" si="30"/>
        <v>0</v>
      </c>
      <c r="AE197" s="68">
        <f t="shared" si="31"/>
        <v>0</v>
      </c>
      <c r="AF197" s="67">
        <f t="shared" si="32"/>
        <v>0</v>
      </c>
      <c r="AG197" s="45">
        <f t="shared" si="33"/>
        <v>0</v>
      </c>
      <c r="AH197" s="69">
        <f t="shared" si="34"/>
        <v>0</v>
      </c>
      <c r="AI197" s="39">
        <f t="shared" si="35"/>
        <v>0</v>
      </c>
      <c r="AJ197" s="39">
        <f t="shared" si="41"/>
        <v>0</v>
      </c>
      <c r="AK197" s="43">
        <f t="shared" si="41"/>
        <v>0</v>
      </c>
      <c r="AL197" s="47">
        <f t="shared" si="41"/>
        <v>77</v>
      </c>
      <c r="AM197" s="39">
        <f t="shared" si="41"/>
        <v>0</v>
      </c>
      <c r="AN197" s="39">
        <f t="shared" si="41"/>
        <v>0</v>
      </c>
      <c r="AO197" s="56">
        <f t="shared" si="41"/>
        <v>0</v>
      </c>
      <c r="AP197" s="37"/>
      <c r="AQ197" s="37"/>
      <c r="AS197"/>
    </row>
    <row r="198" spans="1:45">
      <c r="A198" s="129">
        <f t="shared" si="36"/>
        <v>191</v>
      </c>
      <c r="B198" s="449" t="s">
        <v>805</v>
      </c>
      <c r="C198" s="451">
        <v>85242</v>
      </c>
      <c r="D198" s="451" t="s">
        <v>806</v>
      </c>
      <c r="E198" s="451" t="s">
        <v>4</v>
      </c>
      <c r="F198" s="451"/>
      <c r="G198" s="370">
        <f t="shared" si="40"/>
        <v>77</v>
      </c>
      <c r="H198" s="129"/>
      <c r="I198" s="547"/>
      <c r="J198" s="547"/>
      <c r="K198" s="499"/>
      <c r="L198" s="432"/>
      <c r="M198" s="432"/>
      <c r="N198" s="318"/>
      <c r="O198" s="762"/>
      <c r="P198" s="681"/>
      <c r="Q198" s="379"/>
      <c r="R198" s="379"/>
      <c r="S198" s="437"/>
      <c r="T198" s="437"/>
      <c r="U198" s="129">
        <v>77</v>
      </c>
      <c r="V198" s="499"/>
      <c r="W198" s="182"/>
      <c r="X198" s="182"/>
      <c r="Y198" s="182"/>
      <c r="Z198" s="182"/>
      <c r="AA198" s="59"/>
      <c r="AB198" s="120">
        <f t="shared" si="28"/>
        <v>0</v>
      </c>
      <c r="AC198" s="43">
        <f t="shared" si="29"/>
        <v>0</v>
      </c>
      <c r="AD198" s="39">
        <f t="shared" si="30"/>
        <v>0</v>
      </c>
      <c r="AE198" s="68">
        <f t="shared" si="31"/>
        <v>0</v>
      </c>
      <c r="AF198" s="67">
        <f t="shared" si="32"/>
        <v>0</v>
      </c>
      <c r="AG198" s="45">
        <f t="shared" si="33"/>
        <v>0</v>
      </c>
      <c r="AH198" s="69">
        <f t="shared" si="34"/>
        <v>0</v>
      </c>
      <c r="AI198" s="39">
        <f t="shared" si="35"/>
        <v>0</v>
      </c>
      <c r="AJ198" s="39">
        <f t="shared" si="41"/>
        <v>77</v>
      </c>
      <c r="AK198" s="43">
        <f t="shared" si="41"/>
        <v>0</v>
      </c>
      <c r="AL198" s="47">
        <f t="shared" si="41"/>
        <v>0</v>
      </c>
      <c r="AM198" s="39">
        <f t="shared" si="41"/>
        <v>0</v>
      </c>
      <c r="AN198" s="39">
        <f t="shared" si="41"/>
        <v>0</v>
      </c>
      <c r="AO198" s="56">
        <f t="shared" si="41"/>
        <v>0</v>
      </c>
      <c r="AP198" s="37"/>
      <c r="AQ198" s="37"/>
      <c r="AS198"/>
    </row>
    <row r="199" spans="1:45">
      <c r="A199" s="129">
        <f t="shared" si="36"/>
        <v>192</v>
      </c>
      <c r="B199" s="408" t="s">
        <v>1166</v>
      </c>
      <c r="C199" s="400">
        <v>83047</v>
      </c>
      <c r="D199" s="409" t="s">
        <v>729</v>
      </c>
      <c r="E199" s="155" t="s">
        <v>12</v>
      </c>
      <c r="F199" s="155" t="s">
        <v>904</v>
      </c>
      <c r="G199" s="370">
        <f t="shared" si="40"/>
        <v>77</v>
      </c>
      <c r="H199" s="129"/>
      <c r="I199" s="547"/>
      <c r="J199" s="547"/>
      <c r="K199" s="499"/>
      <c r="L199" s="432"/>
      <c r="M199" s="674"/>
      <c r="N199" s="318"/>
      <c r="O199" s="762"/>
      <c r="P199" s="681"/>
      <c r="Q199" s="354"/>
      <c r="R199" s="379"/>
      <c r="S199" s="432">
        <v>77</v>
      </c>
      <c r="T199" s="437">
        <v>71</v>
      </c>
      <c r="U199" s="182"/>
      <c r="V199" s="499"/>
      <c r="W199" s="182"/>
      <c r="X199" s="182"/>
      <c r="Y199" s="182"/>
      <c r="Z199" s="182"/>
      <c r="AA199" s="59"/>
      <c r="AB199" s="120">
        <f t="shared" si="28"/>
        <v>0</v>
      </c>
      <c r="AC199" s="43">
        <f t="shared" si="29"/>
        <v>0</v>
      </c>
      <c r="AD199" s="39">
        <f t="shared" si="30"/>
        <v>0</v>
      </c>
      <c r="AE199" s="68">
        <f t="shared" si="31"/>
        <v>0</v>
      </c>
      <c r="AF199" s="67">
        <f t="shared" si="32"/>
        <v>0</v>
      </c>
      <c r="AG199" s="45">
        <f t="shared" si="33"/>
        <v>0</v>
      </c>
      <c r="AH199" s="69">
        <f t="shared" si="34"/>
        <v>0</v>
      </c>
      <c r="AI199" s="39">
        <f t="shared" si="35"/>
        <v>77</v>
      </c>
      <c r="AJ199" s="39">
        <f t="shared" si="41"/>
        <v>0</v>
      </c>
      <c r="AK199" s="43">
        <f t="shared" si="41"/>
        <v>0</v>
      </c>
      <c r="AL199" s="47">
        <f t="shared" si="41"/>
        <v>0</v>
      </c>
      <c r="AM199" s="39">
        <f t="shared" si="41"/>
        <v>0</v>
      </c>
      <c r="AN199" s="39">
        <f t="shared" si="41"/>
        <v>0</v>
      </c>
      <c r="AO199" s="56">
        <f t="shared" si="41"/>
        <v>0</v>
      </c>
      <c r="AP199" s="37"/>
      <c r="AQ199" s="37"/>
      <c r="AS199"/>
    </row>
    <row r="200" spans="1:45">
      <c r="A200" s="129">
        <f t="shared" si="36"/>
        <v>193</v>
      </c>
      <c r="B200" s="366" t="s">
        <v>314</v>
      </c>
      <c r="C200" s="142">
        <v>76065</v>
      </c>
      <c r="D200" s="140" t="s">
        <v>315</v>
      </c>
      <c r="E200" s="141" t="s">
        <v>11</v>
      </c>
      <c r="F200" s="141"/>
      <c r="G200" s="370">
        <f t="shared" si="40"/>
        <v>77</v>
      </c>
      <c r="H200" s="129"/>
      <c r="I200" s="547"/>
      <c r="J200" s="547"/>
      <c r="K200" s="499">
        <v>77</v>
      </c>
      <c r="L200" s="432"/>
      <c r="M200" s="432"/>
      <c r="N200" s="331"/>
      <c r="O200" s="762"/>
      <c r="P200" s="681"/>
      <c r="Q200" s="354"/>
      <c r="R200" s="379"/>
      <c r="S200" s="437"/>
      <c r="T200" s="437"/>
      <c r="U200" s="182"/>
      <c r="V200" s="499"/>
      <c r="W200" s="182"/>
      <c r="X200" s="182"/>
      <c r="Y200" s="182"/>
      <c r="Z200" s="182"/>
      <c r="AA200" s="59"/>
      <c r="AB200" s="120">
        <f t="shared" ref="AB200:AB263" si="42">H200</f>
        <v>0</v>
      </c>
      <c r="AC200" s="43">
        <f t="shared" ref="AC200:AC263" si="43">MAX(I200,J200)</f>
        <v>0</v>
      </c>
      <c r="AD200" s="39">
        <f t="shared" ref="AD200:AD263" si="44">K200</f>
        <v>77</v>
      </c>
      <c r="AE200" s="68">
        <f t="shared" ref="AE200:AE263" si="45">MAX(L200,M200)</f>
        <v>0</v>
      </c>
      <c r="AF200" s="67">
        <f t="shared" ref="AF200:AF263" si="46">N200</f>
        <v>0</v>
      </c>
      <c r="AG200" s="45">
        <f t="shared" ref="AG200:AG263" si="47">MAX(O200,P200)</f>
        <v>0</v>
      </c>
      <c r="AH200" s="69">
        <f t="shared" ref="AH200:AH263" si="48">MAX(Q200,R200)</f>
        <v>0</v>
      </c>
      <c r="AI200" s="39">
        <f t="shared" ref="AI200:AI263" si="49">MAX(S200,T200)</f>
        <v>0</v>
      </c>
      <c r="AJ200" s="39">
        <f t="shared" si="41"/>
        <v>0</v>
      </c>
      <c r="AK200" s="43">
        <f t="shared" si="41"/>
        <v>0</v>
      </c>
      <c r="AL200" s="47">
        <f t="shared" si="41"/>
        <v>0</v>
      </c>
      <c r="AM200" s="39">
        <f t="shared" si="41"/>
        <v>0</v>
      </c>
      <c r="AN200" s="39">
        <f t="shared" si="41"/>
        <v>0</v>
      </c>
      <c r="AO200" s="56">
        <f t="shared" si="41"/>
        <v>0</v>
      </c>
      <c r="AP200" s="37"/>
      <c r="AQ200" s="37"/>
      <c r="AS200"/>
    </row>
    <row r="201" spans="1:45">
      <c r="A201" s="129">
        <f t="shared" si="36"/>
        <v>194</v>
      </c>
      <c r="B201" s="313" t="s">
        <v>575</v>
      </c>
      <c r="C201" s="314">
        <v>67855</v>
      </c>
      <c r="D201" s="314" t="s">
        <v>576</v>
      </c>
      <c r="E201" s="129" t="s">
        <v>1</v>
      </c>
      <c r="F201" s="129" t="s">
        <v>904</v>
      </c>
      <c r="G201" s="370">
        <f t="shared" si="40"/>
        <v>77</v>
      </c>
      <c r="H201" s="129"/>
      <c r="I201" s="547"/>
      <c r="J201" s="547"/>
      <c r="K201" s="499"/>
      <c r="L201" s="432"/>
      <c r="M201" s="432"/>
      <c r="N201" s="318">
        <v>77</v>
      </c>
      <c r="O201" s="762"/>
      <c r="P201" s="681"/>
      <c r="Q201" s="354"/>
      <c r="R201" s="379"/>
      <c r="S201" s="437"/>
      <c r="T201" s="437"/>
      <c r="U201" s="182"/>
      <c r="V201" s="499"/>
      <c r="W201" s="182"/>
      <c r="X201" s="182"/>
      <c r="Y201" s="182"/>
      <c r="Z201" s="182"/>
      <c r="AA201" s="59"/>
      <c r="AB201" s="120">
        <f t="shared" si="42"/>
        <v>0</v>
      </c>
      <c r="AC201" s="43">
        <f t="shared" si="43"/>
        <v>0</v>
      </c>
      <c r="AD201" s="39">
        <f t="shared" si="44"/>
        <v>0</v>
      </c>
      <c r="AE201" s="68">
        <f t="shared" si="45"/>
        <v>0</v>
      </c>
      <c r="AF201" s="67">
        <f t="shared" si="46"/>
        <v>77</v>
      </c>
      <c r="AG201" s="45">
        <f t="shared" si="47"/>
        <v>0</v>
      </c>
      <c r="AH201" s="69">
        <f t="shared" si="48"/>
        <v>0</v>
      </c>
      <c r="AI201" s="39">
        <f t="shared" si="49"/>
        <v>0</v>
      </c>
      <c r="AJ201" s="39">
        <f t="shared" si="41"/>
        <v>0</v>
      </c>
      <c r="AK201" s="43">
        <f t="shared" si="41"/>
        <v>0</v>
      </c>
      <c r="AL201" s="47">
        <f t="shared" si="41"/>
        <v>0</v>
      </c>
      <c r="AM201" s="39">
        <f t="shared" si="41"/>
        <v>0</v>
      </c>
      <c r="AN201" s="39">
        <f t="shared" si="41"/>
        <v>0</v>
      </c>
      <c r="AO201" s="56">
        <f t="shared" si="41"/>
        <v>0</v>
      </c>
      <c r="AP201" s="37"/>
      <c r="AQ201" s="37"/>
      <c r="AS201"/>
    </row>
    <row r="202" spans="1:45">
      <c r="A202" s="129">
        <f t="shared" ref="A202:A265" si="50">1+A201</f>
        <v>195</v>
      </c>
      <c r="B202" s="363" t="s">
        <v>626</v>
      </c>
      <c r="C202" s="344">
        <v>54105</v>
      </c>
      <c r="D202" s="182" t="s">
        <v>627</v>
      </c>
      <c r="E202" s="364" t="s">
        <v>10</v>
      </c>
      <c r="F202" s="364"/>
      <c r="G202" s="370">
        <f t="shared" si="40"/>
        <v>77</v>
      </c>
      <c r="H202" s="129"/>
      <c r="I202" s="547"/>
      <c r="J202" s="547"/>
      <c r="K202" s="499"/>
      <c r="L202" s="432"/>
      <c r="M202" s="432"/>
      <c r="N202" s="331"/>
      <c r="O202" s="762"/>
      <c r="P202" s="681"/>
      <c r="Q202" s="379">
        <v>77</v>
      </c>
      <c r="R202" s="379"/>
      <c r="S202" s="437"/>
      <c r="T202" s="437"/>
      <c r="U202" s="182"/>
      <c r="V202" s="499"/>
      <c r="W202" s="182"/>
      <c r="X202" s="182"/>
      <c r="Y202" s="182"/>
      <c r="Z202" s="182"/>
      <c r="AA202" s="59"/>
      <c r="AB202" s="120">
        <f t="shared" si="42"/>
        <v>0</v>
      </c>
      <c r="AC202" s="43">
        <f t="shared" si="43"/>
        <v>0</v>
      </c>
      <c r="AD202" s="39">
        <f t="shared" si="44"/>
        <v>0</v>
      </c>
      <c r="AE202" s="68">
        <f t="shared" si="45"/>
        <v>0</v>
      </c>
      <c r="AF202" s="67">
        <f t="shared" si="46"/>
        <v>0</v>
      </c>
      <c r="AG202" s="45">
        <f t="shared" si="47"/>
        <v>0</v>
      </c>
      <c r="AH202" s="69">
        <f t="shared" si="48"/>
        <v>77</v>
      </c>
      <c r="AI202" s="39">
        <f t="shared" si="49"/>
        <v>0</v>
      </c>
      <c r="AJ202" s="39">
        <f t="shared" si="41"/>
        <v>0</v>
      </c>
      <c r="AK202" s="43">
        <f t="shared" si="41"/>
        <v>0</v>
      </c>
      <c r="AL202" s="47">
        <f t="shared" si="41"/>
        <v>0</v>
      </c>
      <c r="AM202" s="39">
        <f t="shared" si="41"/>
        <v>0</v>
      </c>
      <c r="AN202" s="39">
        <f t="shared" si="41"/>
        <v>0</v>
      </c>
      <c r="AO202" s="56">
        <f t="shared" si="41"/>
        <v>0</v>
      </c>
      <c r="AP202" s="37"/>
      <c r="AQ202" s="37"/>
      <c r="AS202"/>
    </row>
    <row r="203" spans="1:45">
      <c r="A203" s="129">
        <f t="shared" si="50"/>
        <v>196</v>
      </c>
      <c r="B203" s="272" t="s">
        <v>871</v>
      </c>
      <c r="C203" s="129">
        <v>29797</v>
      </c>
      <c r="D203" s="129" t="s">
        <v>872</v>
      </c>
      <c r="E203" s="129" t="s">
        <v>434</v>
      </c>
      <c r="F203" s="129"/>
      <c r="G203" s="370">
        <f t="shared" si="40"/>
        <v>77</v>
      </c>
      <c r="H203" s="129"/>
      <c r="I203" s="547"/>
      <c r="J203" s="547"/>
      <c r="K203" s="499"/>
      <c r="L203" s="432"/>
      <c r="M203" s="432"/>
      <c r="N203" s="331"/>
      <c r="O203" s="763">
        <v>77</v>
      </c>
      <c r="P203" s="681"/>
      <c r="Q203" s="379"/>
      <c r="R203" s="379"/>
      <c r="S203" s="437"/>
      <c r="T203" s="437"/>
      <c r="U203" s="182"/>
      <c r="V203" s="499"/>
      <c r="W203" s="182"/>
      <c r="X203" s="182"/>
      <c r="Y203" s="182"/>
      <c r="Z203" s="182"/>
      <c r="AA203" s="59"/>
      <c r="AB203" s="120">
        <f t="shared" si="42"/>
        <v>0</v>
      </c>
      <c r="AC203" s="43">
        <f t="shared" si="43"/>
        <v>0</v>
      </c>
      <c r="AD203" s="39">
        <f t="shared" si="44"/>
        <v>0</v>
      </c>
      <c r="AE203" s="68">
        <f t="shared" si="45"/>
        <v>0</v>
      </c>
      <c r="AF203" s="67">
        <f t="shared" si="46"/>
        <v>0</v>
      </c>
      <c r="AG203" s="45">
        <f t="shared" si="47"/>
        <v>77</v>
      </c>
      <c r="AH203" s="69">
        <f t="shared" si="48"/>
        <v>0</v>
      </c>
      <c r="AI203" s="39">
        <f t="shared" si="49"/>
        <v>0</v>
      </c>
      <c r="AJ203" s="39">
        <f t="shared" si="41"/>
        <v>0</v>
      </c>
      <c r="AK203" s="43">
        <f t="shared" si="41"/>
        <v>0</v>
      </c>
      <c r="AL203" s="47">
        <f t="shared" si="41"/>
        <v>0</v>
      </c>
      <c r="AM203" s="39">
        <f t="shared" si="41"/>
        <v>0</v>
      </c>
      <c r="AN203" s="39">
        <f t="shared" si="41"/>
        <v>0</v>
      </c>
      <c r="AO203" s="56">
        <f t="shared" si="41"/>
        <v>0</v>
      </c>
      <c r="AP203" s="37"/>
      <c r="AQ203" s="37"/>
      <c r="AS203"/>
    </row>
    <row r="204" spans="1:45">
      <c r="A204" s="129">
        <f t="shared" si="50"/>
        <v>197</v>
      </c>
      <c r="B204" s="556" t="s">
        <v>1176</v>
      </c>
      <c r="C204" s="531">
        <v>102180</v>
      </c>
      <c r="D204" s="531" t="s">
        <v>1128</v>
      </c>
      <c r="E204" s="531" t="s">
        <v>13</v>
      </c>
      <c r="F204" s="531" t="s">
        <v>904</v>
      </c>
      <c r="G204" s="370">
        <f t="shared" si="40"/>
        <v>76</v>
      </c>
      <c r="H204" s="129"/>
      <c r="I204" s="547"/>
      <c r="J204" s="547"/>
      <c r="K204" s="499"/>
      <c r="L204" s="432"/>
      <c r="M204" s="432"/>
      <c r="N204" s="331"/>
      <c r="O204" s="763"/>
      <c r="P204" s="681"/>
      <c r="Q204" s="379"/>
      <c r="R204" s="379"/>
      <c r="S204" s="437"/>
      <c r="T204" s="437"/>
      <c r="U204" s="182"/>
      <c r="V204" s="499"/>
      <c r="W204" s="529">
        <v>76</v>
      </c>
      <c r="X204" s="182"/>
      <c r="Y204" s="182"/>
      <c r="Z204" s="182"/>
      <c r="AA204" s="59"/>
      <c r="AB204" s="120">
        <f t="shared" si="42"/>
        <v>0</v>
      </c>
      <c r="AC204" s="43">
        <f t="shared" si="43"/>
        <v>0</v>
      </c>
      <c r="AD204" s="39">
        <f t="shared" si="44"/>
        <v>0</v>
      </c>
      <c r="AE204" s="68">
        <f t="shared" si="45"/>
        <v>0</v>
      </c>
      <c r="AF204" s="67">
        <f t="shared" si="46"/>
        <v>0</v>
      </c>
      <c r="AG204" s="45">
        <f t="shared" si="47"/>
        <v>0</v>
      </c>
      <c r="AH204" s="69">
        <f t="shared" si="48"/>
        <v>0</v>
      </c>
      <c r="AI204" s="39">
        <f t="shared" si="49"/>
        <v>0</v>
      </c>
      <c r="AJ204" s="39">
        <f t="shared" si="41"/>
        <v>0</v>
      </c>
      <c r="AK204" s="43">
        <f t="shared" si="41"/>
        <v>0</v>
      </c>
      <c r="AL204" s="47">
        <f t="shared" si="41"/>
        <v>76</v>
      </c>
      <c r="AM204" s="39">
        <f t="shared" si="41"/>
        <v>0</v>
      </c>
      <c r="AN204" s="39">
        <f t="shared" si="41"/>
        <v>0</v>
      </c>
      <c r="AO204" s="56">
        <f t="shared" si="41"/>
        <v>0</v>
      </c>
      <c r="AP204" s="37"/>
      <c r="AQ204" s="37"/>
      <c r="AS204"/>
    </row>
    <row r="205" spans="1:45">
      <c r="A205" s="129">
        <f t="shared" si="50"/>
        <v>198</v>
      </c>
      <c r="B205" s="408" t="s">
        <v>1161</v>
      </c>
      <c r="C205" s="553">
        <v>68002</v>
      </c>
      <c r="D205" s="458" t="s">
        <v>728</v>
      </c>
      <c r="E205" s="155" t="s">
        <v>12</v>
      </c>
      <c r="F205" s="155" t="s">
        <v>904</v>
      </c>
      <c r="G205" s="370">
        <f t="shared" si="40"/>
        <v>76</v>
      </c>
      <c r="H205" s="129"/>
      <c r="I205" s="547"/>
      <c r="J205" s="547"/>
      <c r="K205" s="499"/>
      <c r="L205" s="432"/>
      <c r="M205" s="432"/>
      <c r="N205" s="331"/>
      <c r="O205" s="762"/>
      <c r="P205" s="681"/>
      <c r="Q205" s="354"/>
      <c r="R205" s="379"/>
      <c r="S205" s="432">
        <v>76</v>
      </c>
      <c r="T205" s="437">
        <v>66</v>
      </c>
      <c r="U205" s="182"/>
      <c r="V205" s="499"/>
      <c r="W205" s="182"/>
      <c r="X205" s="182"/>
      <c r="Y205" s="182"/>
      <c r="Z205" s="182"/>
      <c r="AA205" s="59"/>
      <c r="AB205" s="120">
        <f t="shared" si="42"/>
        <v>0</v>
      </c>
      <c r="AC205" s="43">
        <f t="shared" si="43"/>
        <v>0</v>
      </c>
      <c r="AD205" s="39">
        <f t="shared" si="44"/>
        <v>0</v>
      </c>
      <c r="AE205" s="68">
        <f t="shared" si="45"/>
        <v>0</v>
      </c>
      <c r="AF205" s="67">
        <f t="shared" si="46"/>
        <v>0</v>
      </c>
      <c r="AG205" s="45">
        <f t="shared" si="47"/>
        <v>0</v>
      </c>
      <c r="AH205" s="69">
        <f t="shared" si="48"/>
        <v>0</v>
      </c>
      <c r="AI205" s="39">
        <f t="shared" si="49"/>
        <v>76</v>
      </c>
      <c r="AJ205" s="39">
        <f t="shared" si="41"/>
        <v>0</v>
      </c>
      <c r="AK205" s="43">
        <f t="shared" si="41"/>
        <v>0</v>
      </c>
      <c r="AL205" s="47">
        <f t="shared" si="41"/>
        <v>0</v>
      </c>
      <c r="AM205" s="39">
        <f t="shared" si="41"/>
        <v>0</v>
      </c>
      <c r="AN205" s="39">
        <f t="shared" si="41"/>
        <v>0</v>
      </c>
      <c r="AO205" s="56">
        <f t="shared" si="41"/>
        <v>0</v>
      </c>
      <c r="AP205" s="37"/>
      <c r="AQ205" s="37"/>
      <c r="AS205"/>
    </row>
    <row r="206" spans="1:45">
      <c r="A206" s="129">
        <f t="shared" si="50"/>
        <v>199</v>
      </c>
      <c r="B206" s="276" t="s">
        <v>453</v>
      </c>
      <c r="C206" s="242">
        <v>16291</v>
      </c>
      <c r="D206" s="182">
        <v>2511</v>
      </c>
      <c r="E206" s="182" t="s">
        <v>52</v>
      </c>
      <c r="F206" s="182"/>
      <c r="G206" s="370">
        <f t="shared" si="40"/>
        <v>76</v>
      </c>
      <c r="H206" s="129"/>
      <c r="I206" s="545">
        <v>76</v>
      </c>
      <c r="J206" s="547"/>
      <c r="K206" s="499"/>
      <c r="L206" s="432"/>
      <c r="M206" s="432"/>
      <c r="N206" s="331"/>
      <c r="O206" s="762"/>
      <c r="P206" s="681"/>
      <c r="Q206" s="354"/>
      <c r="R206" s="379"/>
      <c r="S206" s="437"/>
      <c r="T206" s="437"/>
      <c r="U206" s="182"/>
      <c r="V206" s="499"/>
      <c r="W206" s="182"/>
      <c r="X206" s="182"/>
      <c r="Y206" s="182"/>
      <c r="Z206" s="182"/>
      <c r="AA206" s="59"/>
      <c r="AB206" s="120">
        <f t="shared" si="42"/>
        <v>0</v>
      </c>
      <c r="AC206" s="43">
        <f t="shared" si="43"/>
        <v>76</v>
      </c>
      <c r="AD206" s="39">
        <f t="shared" si="44"/>
        <v>0</v>
      </c>
      <c r="AE206" s="68">
        <f t="shared" si="45"/>
        <v>0</v>
      </c>
      <c r="AF206" s="67">
        <f t="shared" si="46"/>
        <v>0</v>
      </c>
      <c r="AG206" s="45">
        <f t="shared" si="47"/>
        <v>0</v>
      </c>
      <c r="AH206" s="69">
        <f t="shared" si="48"/>
        <v>0</v>
      </c>
      <c r="AI206" s="39">
        <f t="shared" si="49"/>
        <v>0</v>
      </c>
      <c r="AJ206" s="39">
        <f t="shared" si="41"/>
        <v>0</v>
      </c>
      <c r="AK206" s="43">
        <f t="shared" si="41"/>
        <v>0</v>
      </c>
      <c r="AL206" s="47">
        <f t="shared" si="41"/>
        <v>0</v>
      </c>
      <c r="AM206" s="39">
        <f t="shared" si="41"/>
        <v>0</v>
      </c>
      <c r="AN206" s="39">
        <f t="shared" si="41"/>
        <v>0</v>
      </c>
      <c r="AO206" s="56">
        <f t="shared" si="41"/>
        <v>0</v>
      </c>
      <c r="AP206" s="37"/>
      <c r="AQ206" s="37"/>
      <c r="AS206"/>
    </row>
    <row r="207" spans="1:45">
      <c r="A207" s="129">
        <f t="shared" si="50"/>
        <v>200</v>
      </c>
      <c r="B207" s="214" t="s">
        <v>112</v>
      </c>
      <c r="C207" s="145">
        <v>85410</v>
      </c>
      <c r="D207" s="154" t="s">
        <v>200</v>
      </c>
      <c r="E207" s="163" t="s">
        <v>0</v>
      </c>
      <c r="F207" s="163" t="s">
        <v>904</v>
      </c>
      <c r="G207" s="370">
        <f t="shared" si="40"/>
        <v>75</v>
      </c>
      <c r="H207" s="129">
        <v>39</v>
      </c>
      <c r="I207" s="547"/>
      <c r="J207" s="547"/>
      <c r="K207" s="506"/>
      <c r="L207" s="432"/>
      <c r="M207" s="432"/>
      <c r="N207" s="331"/>
      <c r="O207" s="762"/>
      <c r="P207" s="681"/>
      <c r="Q207" s="354"/>
      <c r="R207" s="379"/>
      <c r="S207" s="437"/>
      <c r="T207" s="437"/>
      <c r="U207" s="182">
        <v>36</v>
      </c>
      <c r="V207" s="499"/>
      <c r="W207" s="182"/>
      <c r="X207" s="182"/>
      <c r="Y207" s="182"/>
      <c r="Z207" s="182"/>
      <c r="AA207" s="59"/>
      <c r="AB207" s="120">
        <f t="shared" si="42"/>
        <v>39</v>
      </c>
      <c r="AC207" s="43">
        <f t="shared" si="43"/>
        <v>0</v>
      </c>
      <c r="AD207" s="39">
        <f t="shared" si="44"/>
        <v>0</v>
      </c>
      <c r="AE207" s="68">
        <f t="shared" si="45"/>
        <v>0</v>
      </c>
      <c r="AF207" s="67">
        <f t="shared" si="46"/>
        <v>0</v>
      </c>
      <c r="AG207" s="45">
        <f t="shared" si="47"/>
        <v>0</v>
      </c>
      <c r="AH207" s="69">
        <f t="shared" si="48"/>
        <v>0</v>
      </c>
      <c r="AI207" s="39">
        <f t="shared" si="49"/>
        <v>0</v>
      </c>
      <c r="AJ207" s="39">
        <f t="shared" si="41"/>
        <v>36</v>
      </c>
      <c r="AK207" s="43">
        <f t="shared" si="41"/>
        <v>0</v>
      </c>
      <c r="AL207" s="47">
        <f t="shared" si="41"/>
        <v>0</v>
      </c>
      <c r="AM207" s="39">
        <f t="shared" si="41"/>
        <v>0</v>
      </c>
      <c r="AN207" s="39">
        <f t="shared" si="41"/>
        <v>0</v>
      </c>
      <c r="AO207" s="56">
        <f t="shared" si="41"/>
        <v>0</v>
      </c>
      <c r="AP207" s="37"/>
      <c r="AQ207" s="37"/>
      <c r="AS207"/>
    </row>
    <row r="208" spans="1:45">
      <c r="A208" s="129">
        <f t="shared" si="50"/>
        <v>201</v>
      </c>
      <c r="B208" s="276" t="s">
        <v>1149</v>
      </c>
      <c r="C208" s="242">
        <v>80188</v>
      </c>
      <c r="D208" s="182">
        <v>2609</v>
      </c>
      <c r="E208" s="182" t="s">
        <v>52</v>
      </c>
      <c r="F208" s="182" t="s">
        <v>904</v>
      </c>
      <c r="G208" s="370">
        <f t="shared" si="40"/>
        <v>75</v>
      </c>
      <c r="H208" s="129"/>
      <c r="I208" s="545">
        <v>39</v>
      </c>
      <c r="J208" s="547"/>
      <c r="K208" s="506"/>
      <c r="L208" s="432"/>
      <c r="M208" s="432"/>
      <c r="N208" s="331"/>
      <c r="O208" s="762">
        <v>36</v>
      </c>
      <c r="P208" s="681"/>
      <c r="Q208" s="354"/>
      <c r="R208" s="379"/>
      <c r="S208" s="437"/>
      <c r="T208" s="437"/>
      <c r="U208" s="182"/>
      <c r="V208" s="499"/>
      <c r="W208" s="182"/>
      <c r="X208" s="182"/>
      <c r="Y208" s="182"/>
      <c r="Z208" s="182"/>
      <c r="AA208" s="59"/>
      <c r="AB208" s="120">
        <f t="shared" si="42"/>
        <v>0</v>
      </c>
      <c r="AC208" s="43">
        <f t="shared" si="43"/>
        <v>39</v>
      </c>
      <c r="AD208" s="39">
        <f t="shared" si="44"/>
        <v>0</v>
      </c>
      <c r="AE208" s="68">
        <f t="shared" si="45"/>
        <v>0</v>
      </c>
      <c r="AF208" s="67">
        <f t="shared" si="46"/>
        <v>0</v>
      </c>
      <c r="AG208" s="45">
        <f t="shared" si="47"/>
        <v>36</v>
      </c>
      <c r="AH208" s="69">
        <f t="shared" si="48"/>
        <v>0</v>
      </c>
      <c r="AI208" s="39">
        <f t="shared" si="49"/>
        <v>0</v>
      </c>
      <c r="AJ208" s="39">
        <f t="shared" si="41"/>
        <v>0</v>
      </c>
      <c r="AK208" s="43">
        <f t="shared" si="41"/>
        <v>0</v>
      </c>
      <c r="AL208" s="47">
        <f t="shared" si="41"/>
        <v>0</v>
      </c>
      <c r="AM208" s="39">
        <f t="shared" si="41"/>
        <v>0</v>
      </c>
      <c r="AN208" s="39">
        <f t="shared" si="41"/>
        <v>0</v>
      </c>
      <c r="AO208" s="56">
        <f t="shared" si="41"/>
        <v>0</v>
      </c>
      <c r="AP208" s="37"/>
      <c r="AQ208" s="37"/>
      <c r="AS208"/>
    </row>
    <row r="209" spans="1:45">
      <c r="A209" s="129">
        <f t="shared" si="50"/>
        <v>202</v>
      </c>
      <c r="B209" s="178" t="s">
        <v>624</v>
      </c>
      <c r="C209" s="182">
        <v>53956</v>
      </c>
      <c r="D209" s="182" t="s">
        <v>625</v>
      </c>
      <c r="E209" s="182" t="s">
        <v>10</v>
      </c>
      <c r="F209" s="182"/>
      <c r="G209" s="370">
        <f t="shared" si="40"/>
        <v>75</v>
      </c>
      <c r="H209" s="129"/>
      <c r="I209" s="547"/>
      <c r="J209" s="547"/>
      <c r="K209" s="506"/>
      <c r="L209" s="432"/>
      <c r="M209" s="432"/>
      <c r="N209" s="318"/>
      <c r="O209" s="762"/>
      <c r="P209" s="681"/>
      <c r="Q209" s="379">
        <v>57</v>
      </c>
      <c r="R209" s="379">
        <v>75</v>
      </c>
      <c r="S209" s="437"/>
      <c r="T209" s="437"/>
      <c r="U209" s="182"/>
      <c r="V209" s="499"/>
      <c r="W209" s="182"/>
      <c r="X209" s="182"/>
      <c r="Y209" s="182"/>
      <c r="Z209" s="182"/>
      <c r="AA209" s="59"/>
      <c r="AB209" s="120">
        <f t="shared" si="42"/>
        <v>0</v>
      </c>
      <c r="AC209" s="43">
        <f t="shared" si="43"/>
        <v>0</v>
      </c>
      <c r="AD209" s="39">
        <f t="shared" si="44"/>
        <v>0</v>
      </c>
      <c r="AE209" s="68">
        <f t="shared" si="45"/>
        <v>0</v>
      </c>
      <c r="AF209" s="67">
        <f t="shared" si="46"/>
        <v>0</v>
      </c>
      <c r="AG209" s="45">
        <f t="shared" si="47"/>
        <v>0</v>
      </c>
      <c r="AH209" s="69">
        <f t="shared" si="48"/>
        <v>75</v>
      </c>
      <c r="AI209" s="39">
        <f t="shared" si="49"/>
        <v>0</v>
      </c>
      <c r="AJ209" s="39">
        <f t="shared" si="41"/>
        <v>0</v>
      </c>
      <c r="AK209" s="43">
        <f t="shared" si="41"/>
        <v>0</v>
      </c>
      <c r="AL209" s="47">
        <f t="shared" si="41"/>
        <v>0</v>
      </c>
      <c r="AM209" s="39">
        <f t="shared" si="41"/>
        <v>0</v>
      </c>
      <c r="AN209" s="39">
        <f t="shared" si="41"/>
        <v>0</v>
      </c>
      <c r="AO209" s="56">
        <f t="shared" si="41"/>
        <v>0</v>
      </c>
      <c r="AP209" s="37"/>
      <c r="AQ209" s="37"/>
      <c r="AS209"/>
    </row>
    <row r="210" spans="1:45">
      <c r="A210" s="129">
        <f t="shared" si="50"/>
        <v>203</v>
      </c>
      <c r="B210" s="398" t="s">
        <v>856</v>
      </c>
      <c r="C210" s="129"/>
      <c r="D210" s="129">
        <v>936133</v>
      </c>
      <c r="E210" s="129" t="s">
        <v>5</v>
      </c>
      <c r="F210" s="129"/>
      <c r="G210" s="370">
        <f t="shared" si="40"/>
        <v>75</v>
      </c>
      <c r="H210" s="129"/>
      <c r="I210" s="545"/>
      <c r="J210" s="547"/>
      <c r="K210" s="499"/>
      <c r="L210" s="432"/>
      <c r="M210" s="432"/>
      <c r="N210" s="331"/>
      <c r="O210" s="762"/>
      <c r="P210" s="681"/>
      <c r="Q210" s="354"/>
      <c r="R210" s="379"/>
      <c r="S210" s="437"/>
      <c r="T210" s="437"/>
      <c r="U210" s="129"/>
      <c r="V210" s="499"/>
      <c r="W210" s="182"/>
      <c r="X210" s="182"/>
      <c r="Y210" s="129">
        <v>75</v>
      </c>
      <c r="Z210" s="182"/>
      <c r="AA210" s="59"/>
      <c r="AB210" s="120">
        <f t="shared" si="42"/>
        <v>0</v>
      </c>
      <c r="AC210" s="43">
        <f t="shared" si="43"/>
        <v>0</v>
      </c>
      <c r="AD210" s="39">
        <f t="shared" si="44"/>
        <v>0</v>
      </c>
      <c r="AE210" s="68">
        <f t="shared" si="45"/>
        <v>0</v>
      </c>
      <c r="AF210" s="67">
        <f t="shared" si="46"/>
        <v>0</v>
      </c>
      <c r="AG210" s="45">
        <f t="shared" si="47"/>
        <v>0</v>
      </c>
      <c r="AH210" s="69">
        <f t="shared" si="48"/>
        <v>0</v>
      </c>
      <c r="AI210" s="39">
        <f t="shared" si="49"/>
        <v>0</v>
      </c>
      <c r="AJ210" s="39">
        <f t="shared" si="41"/>
        <v>0</v>
      </c>
      <c r="AK210" s="43">
        <f t="shared" si="41"/>
        <v>0</v>
      </c>
      <c r="AL210" s="47">
        <f t="shared" si="41"/>
        <v>0</v>
      </c>
      <c r="AM210" s="39">
        <f t="shared" si="41"/>
        <v>0</v>
      </c>
      <c r="AN210" s="39">
        <f t="shared" si="41"/>
        <v>75</v>
      </c>
      <c r="AO210" s="56">
        <f t="shared" si="41"/>
        <v>0</v>
      </c>
      <c r="AP210" s="37"/>
      <c r="AQ210" s="37"/>
      <c r="AS210"/>
    </row>
    <row r="211" spans="1:45">
      <c r="A211" s="129">
        <f t="shared" si="50"/>
        <v>204</v>
      </c>
      <c r="B211" s="272" t="s">
        <v>254</v>
      </c>
      <c r="C211" s="140">
        <v>91490</v>
      </c>
      <c r="D211" s="140" t="s">
        <v>255</v>
      </c>
      <c r="E211" s="141" t="s">
        <v>11</v>
      </c>
      <c r="F211" s="141" t="s">
        <v>904</v>
      </c>
      <c r="G211" s="370">
        <f t="shared" si="40"/>
        <v>74</v>
      </c>
      <c r="H211" s="129"/>
      <c r="I211" s="547"/>
      <c r="J211" s="547"/>
      <c r="K211" s="499">
        <v>74</v>
      </c>
      <c r="L211" s="432"/>
      <c r="M211" s="432"/>
      <c r="N211" s="331"/>
      <c r="O211" s="762"/>
      <c r="P211" s="681"/>
      <c r="Q211" s="354"/>
      <c r="R211" s="379"/>
      <c r="S211" s="437"/>
      <c r="T211" s="437"/>
      <c r="U211" s="182"/>
      <c r="V211" s="499"/>
      <c r="W211" s="182"/>
      <c r="X211" s="182"/>
      <c r="Y211" s="182"/>
      <c r="Z211" s="182"/>
      <c r="AA211" s="59"/>
      <c r="AB211" s="120">
        <f t="shared" si="42"/>
        <v>0</v>
      </c>
      <c r="AC211" s="43">
        <f t="shared" si="43"/>
        <v>0</v>
      </c>
      <c r="AD211" s="39">
        <f t="shared" si="44"/>
        <v>74</v>
      </c>
      <c r="AE211" s="68">
        <f t="shared" si="45"/>
        <v>0</v>
      </c>
      <c r="AF211" s="67">
        <f t="shared" si="46"/>
        <v>0</v>
      </c>
      <c r="AG211" s="45">
        <f t="shared" si="47"/>
        <v>0</v>
      </c>
      <c r="AH211" s="69">
        <f t="shared" si="48"/>
        <v>0</v>
      </c>
      <c r="AI211" s="39">
        <f t="shared" si="49"/>
        <v>0</v>
      </c>
      <c r="AJ211" s="39">
        <f t="shared" si="41"/>
        <v>0</v>
      </c>
      <c r="AK211" s="43">
        <f t="shared" si="41"/>
        <v>0</v>
      </c>
      <c r="AL211" s="47">
        <f t="shared" si="41"/>
        <v>0</v>
      </c>
      <c r="AM211" s="39">
        <f t="shared" si="41"/>
        <v>0</v>
      </c>
      <c r="AN211" s="39">
        <f t="shared" si="41"/>
        <v>0</v>
      </c>
      <c r="AO211" s="56">
        <f t="shared" si="41"/>
        <v>0</v>
      </c>
      <c r="AP211" s="37"/>
      <c r="AQ211" s="37"/>
      <c r="AS211"/>
    </row>
    <row r="212" spans="1:45">
      <c r="A212" s="129">
        <f t="shared" si="50"/>
        <v>205</v>
      </c>
      <c r="B212" s="472" t="s">
        <v>912</v>
      </c>
      <c r="C212" s="290">
        <v>76097</v>
      </c>
      <c r="D212" s="444" t="s">
        <v>914</v>
      </c>
      <c r="E212" s="473" t="s">
        <v>11</v>
      </c>
      <c r="F212" s="473"/>
      <c r="G212" s="370">
        <f t="shared" si="40"/>
        <v>74</v>
      </c>
      <c r="H212" s="129"/>
      <c r="I212" s="547"/>
      <c r="J212" s="547"/>
      <c r="K212" s="499"/>
      <c r="L212" s="432"/>
      <c r="M212" s="432"/>
      <c r="N212" s="331"/>
      <c r="O212" s="763"/>
      <c r="P212" s="681"/>
      <c r="Q212" s="379"/>
      <c r="R212" s="379"/>
      <c r="S212" s="437"/>
      <c r="T212" s="437"/>
      <c r="U212" s="182"/>
      <c r="V212" s="499">
        <v>74</v>
      </c>
      <c r="W212" s="182"/>
      <c r="X212" s="182"/>
      <c r="Y212" s="182"/>
      <c r="Z212" s="182"/>
      <c r="AA212" s="59"/>
      <c r="AB212" s="120">
        <f t="shared" si="42"/>
        <v>0</v>
      </c>
      <c r="AC212" s="43">
        <f t="shared" si="43"/>
        <v>0</v>
      </c>
      <c r="AD212" s="39">
        <f t="shared" si="44"/>
        <v>0</v>
      </c>
      <c r="AE212" s="68">
        <f t="shared" si="45"/>
        <v>0</v>
      </c>
      <c r="AF212" s="67">
        <f t="shared" si="46"/>
        <v>0</v>
      </c>
      <c r="AG212" s="45">
        <f t="shared" si="47"/>
        <v>0</v>
      </c>
      <c r="AH212" s="69">
        <f t="shared" si="48"/>
        <v>0</v>
      </c>
      <c r="AI212" s="39">
        <f t="shared" si="49"/>
        <v>0</v>
      </c>
      <c r="AJ212" s="39">
        <f t="shared" si="41"/>
        <v>0</v>
      </c>
      <c r="AK212" s="43">
        <f t="shared" si="41"/>
        <v>74</v>
      </c>
      <c r="AL212" s="47">
        <f t="shared" si="41"/>
        <v>0</v>
      </c>
      <c r="AM212" s="39">
        <f t="shared" si="41"/>
        <v>0</v>
      </c>
      <c r="AN212" s="39">
        <f t="shared" si="41"/>
        <v>0</v>
      </c>
      <c r="AO212" s="56">
        <f t="shared" si="41"/>
        <v>0</v>
      </c>
      <c r="AP212" s="37"/>
      <c r="AQ212" s="37"/>
      <c r="AS212"/>
    </row>
    <row r="213" spans="1:45">
      <c r="A213" s="129">
        <f t="shared" si="50"/>
        <v>206</v>
      </c>
      <c r="B213" s="532" t="s">
        <v>1116</v>
      </c>
      <c r="C213" s="531">
        <v>85519</v>
      </c>
      <c r="D213" s="531" t="s">
        <v>1117</v>
      </c>
      <c r="E213" s="531" t="s">
        <v>13</v>
      </c>
      <c r="F213" s="531"/>
      <c r="G213" s="370">
        <f t="shared" si="40"/>
        <v>73</v>
      </c>
      <c r="H213" s="129"/>
      <c r="I213" s="545"/>
      <c r="J213" s="547"/>
      <c r="K213" s="499"/>
      <c r="L213" s="432"/>
      <c r="M213" s="432"/>
      <c r="N213" s="331"/>
      <c r="O213" s="762"/>
      <c r="P213" s="681"/>
      <c r="Q213" s="354"/>
      <c r="R213" s="379"/>
      <c r="S213" s="437"/>
      <c r="T213" s="437"/>
      <c r="U213" s="182"/>
      <c r="V213" s="499"/>
      <c r="W213" s="529">
        <v>73</v>
      </c>
      <c r="X213" s="182"/>
      <c r="Y213" s="182"/>
      <c r="Z213" s="182"/>
      <c r="AA213" s="59"/>
      <c r="AB213" s="120">
        <f t="shared" si="42"/>
        <v>0</v>
      </c>
      <c r="AC213" s="43">
        <f t="shared" si="43"/>
        <v>0</v>
      </c>
      <c r="AD213" s="39">
        <f t="shared" si="44"/>
        <v>0</v>
      </c>
      <c r="AE213" s="68">
        <f t="shared" si="45"/>
        <v>0</v>
      </c>
      <c r="AF213" s="67">
        <f t="shared" si="46"/>
        <v>0</v>
      </c>
      <c r="AG213" s="45">
        <f t="shared" si="47"/>
        <v>0</v>
      </c>
      <c r="AH213" s="69">
        <f t="shared" si="48"/>
        <v>0</v>
      </c>
      <c r="AI213" s="39">
        <f t="shared" si="49"/>
        <v>0</v>
      </c>
      <c r="AJ213" s="39">
        <f t="shared" si="41"/>
        <v>0</v>
      </c>
      <c r="AK213" s="43">
        <f t="shared" si="41"/>
        <v>0</v>
      </c>
      <c r="AL213" s="47">
        <f t="shared" si="41"/>
        <v>73</v>
      </c>
      <c r="AM213" s="39">
        <f t="shared" si="41"/>
        <v>0</v>
      </c>
      <c r="AN213" s="39">
        <f t="shared" si="41"/>
        <v>0</v>
      </c>
      <c r="AO213" s="56">
        <f t="shared" si="41"/>
        <v>0</v>
      </c>
      <c r="AP213" s="37"/>
      <c r="AQ213" s="37"/>
      <c r="AS213"/>
    </row>
    <row r="214" spans="1:45">
      <c r="A214" s="129">
        <f t="shared" si="50"/>
        <v>207</v>
      </c>
      <c r="B214" s="272" t="s">
        <v>281</v>
      </c>
      <c r="C214" s="140">
        <v>89679</v>
      </c>
      <c r="D214" s="140" t="s">
        <v>282</v>
      </c>
      <c r="E214" s="141" t="s">
        <v>11</v>
      </c>
      <c r="F214" s="141"/>
      <c r="G214" s="370">
        <f t="shared" si="40"/>
        <v>72</v>
      </c>
      <c r="H214" s="129"/>
      <c r="I214" s="547"/>
      <c r="J214" s="547"/>
      <c r="K214" s="499">
        <v>72</v>
      </c>
      <c r="L214" s="432"/>
      <c r="M214" s="432"/>
      <c r="N214" s="331"/>
      <c r="O214" s="762"/>
      <c r="P214" s="681"/>
      <c r="Q214" s="354"/>
      <c r="R214" s="379"/>
      <c r="S214" s="437"/>
      <c r="T214" s="437"/>
      <c r="U214" s="182"/>
      <c r="V214" s="499"/>
      <c r="W214" s="182"/>
      <c r="X214" s="182"/>
      <c r="Y214" s="182"/>
      <c r="Z214" s="182"/>
      <c r="AA214" s="59"/>
      <c r="AB214" s="120">
        <f t="shared" si="42"/>
        <v>0</v>
      </c>
      <c r="AC214" s="43">
        <f t="shared" si="43"/>
        <v>0</v>
      </c>
      <c r="AD214" s="39">
        <f t="shared" si="44"/>
        <v>72</v>
      </c>
      <c r="AE214" s="68">
        <f t="shared" si="45"/>
        <v>0</v>
      </c>
      <c r="AF214" s="67">
        <f t="shared" si="46"/>
        <v>0</v>
      </c>
      <c r="AG214" s="45">
        <f t="shared" si="47"/>
        <v>0</v>
      </c>
      <c r="AH214" s="69">
        <f t="shared" si="48"/>
        <v>0</v>
      </c>
      <c r="AI214" s="39">
        <f t="shared" si="49"/>
        <v>0</v>
      </c>
      <c r="AJ214" s="39">
        <f t="shared" si="41"/>
        <v>0</v>
      </c>
      <c r="AK214" s="43">
        <f t="shared" si="41"/>
        <v>0</v>
      </c>
      <c r="AL214" s="47">
        <f t="shared" si="41"/>
        <v>0</v>
      </c>
      <c r="AM214" s="39">
        <f t="shared" si="41"/>
        <v>0</v>
      </c>
      <c r="AN214" s="39">
        <f t="shared" si="41"/>
        <v>0</v>
      </c>
      <c r="AO214" s="56">
        <f t="shared" si="41"/>
        <v>0</v>
      </c>
      <c r="AP214" s="37"/>
      <c r="AQ214" s="37"/>
      <c r="AS214"/>
    </row>
    <row r="215" spans="1:45">
      <c r="A215" s="129">
        <f t="shared" si="50"/>
        <v>208</v>
      </c>
      <c r="B215" s="360" t="s">
        <v>1190</v>
      </c>
      <c r="C215" s="229">
        <v>80202</v>
      </c>
      <c r="D215" s="231" t="s">
        <v>387</v>
      </c>
      <c r="E215" s="129" t="s">
        <v>59</v>
      </c>
      <c r="F215" s="129" t="s">
        <v>904</v>
      </c>
      <c r="G215" s="370">
        <f t="shared" si="40"/>
        <v>72</v>
      </c>
      <c r="H215" s="129"/>
      <c r="I215" s="547"/>
      <c r="J215" s="547"/>
      <c r="K215" s="506"/>
      <c r="L215" s="432">
        <v>34</v>
      </c>
      <c r="M215" s="432"/>
      <c r="N215" s="331"/>
      <c r="O215" s="762"/>
      <c r="P215" s="681">
        <v>38</v>
      </c>
      <c r="Q215" s="354"/>
      <c r="R215" s="379"/>
      <c r="S215" s="437"/>
      <c r="T215" s="437"/>
      <c r="U215" s="182"/>
      <c r="V215" s="499"/>
      <c r="W215" s="182"/>
      <c r="X215" s="182"/>
      <c r="Y215" s="182"/>
      <c r="Z215" s="182"/>
      <c r="AA215" s="59"/>
      <c r="AB215" s="120">
        <f t="shared" si="42"/>
        <v>0</v>
      </c>
      <c r="AC215" s="43">
        <f t="shared" si="43"/>
        <v>0</v>
      </c>
      <c r="AD215" s="39">
        <f t="shared" si="44"/>
        <v>0</v>
      </c>
      <c r="AE215" s="68">
        <f t="shared" si="45"/>
        <v>34</v>
      </c>
      <c r="AF215" s="67">
        <f t="shared" si="46"/>
        <v>0</v>
      </c>
      <c r="AG215" s="45">
        <f t="shared" si="47"/>
        <v>38</v>
      </c>
      <c r="AH215" s="69">
        <f t="shared" si="48"/>
        <v>0</v>
      </c>
      <c r="AI215" s="39">
        <f t="shared" si="49"/>
        <v>0</v>
      </c>
      <c r="AJ215" s="39">
        <f t="shared" si="41"/>
        <v>0</v>
      </c>
      <c r="AK215" s="43">
        <f t="shared" si="41"/>
        <v>0</v>
      </c>
      <c r="AL215" s="47">
        <f t="shared" si="41"/>
        <v>0</v>
      </c>
      <c r="AM215" s="39">
        <f t="shared" si="41"/>
        <v>0</v>
      </c>
      <c r="AN215" s="39">
        <f t="shared" si="41"/>
        <v>0</v>
      </c>
      <c r="AO215" s="56">
        <f t="shared" si="41"/>
        <v>0</v>
      </c>
      <c r="AP215" s="37"/>
      <c r="AQ215" s="37"/>
      <c r="AS215"/>
    </row>
    <row r="216" spans="1:45">
      <c r="A216" s="129">
        <f t="shared" si="50"/>
        <v>209</v>
      </c>
      <c r="B216" s="272" t="s">
        <v>518</v>
      </c>
      <c r="C216" s="314">
        <v>30515</v>
      </c>
      <c r="D216" s="129" t="s">
        <v>519</v>
      </c>
      <c r="E216" s="129" t="s">
        <v>1</v>
      </c>
      <c r="F216" s="129" t="s">
        <v>904</v>
      </c>
      <c r="G216" s="370">
        <f t="shared" si="40"/>
        <v>72</v>
      </c>
      <c r="H216" s="129"/>
      <c r="I216" s="547"/>
      <c r="J216" s="547"/>
      <c r="K216" s="499"/>
      <c r="L216" s="432"/>
      <c r="M216" s="432"/>
      <c r="N216" s="318">
        <v>72</v>
      </c>
      <c r="O216" s="762"/>
      <c r="P216" s="681"/>
      <c r="Q216" s="354"/>
      <c r="R216" s="379"/>
      <c r="S216" s="437"/>
      <c r="T216" s="437"/>
      <c r="U216" s="182"/>
      <c r="V216" s="499"/>
      <c r="W216" s="182"/>
      <c r="X216" s="182"/>
      <c r="Y216" s="182"/>
      <c r="Z216" s="182"/>
      <c r="AA216" s="59"/>
      <c r="AB216" s="120">
        <f t="shared" si="42"/>
        <v>0</v>
      </c>
      <c r="AC216" s="43">
        <f t="shared" si="43"/>
        <v>0</v>
      </c>
      <c r="AD216" s="39">
        <f t="shared" si="44"/>
        <v>0</v>
      </c>
      <c r="AE216" s="68">
        <f t="shared" si="45"/>
        <v>0</v>
      </c>
      <c r="AF216" s="67">
        <f t="shared" si="46"/>
        <v>72</v>
      </c>
      <c r="AG216" s="45">
        <f t="shared" si="47"/>
        <v>0</v>
      </c>
      <c r="AH216" s="69">
        <f t="shared" si="48"/>
        <v>0</v>
      </c>
      <c r="AI216" s="39">
        <f t="shared" si="49"/>
        <v>0</v>
      </c>
      <c r="AJ216" s="39">
        <f t="shared" si="41"/>
        <v>0</v>
      </c>
      <c r="AK216" s="43">
        <f t="shared" si="41"/>
        <v>0</v>
      </c>
      <c r="AL216" s="47">
        <f t="shared" si="41"/>
        <v>0</v>
      </c>
      <c r="AM216" s="39">
        <f t="shared" si="41"/>
        <v>0</v>
      </c>
      <c r="AN216" s="39">
        <f t="shared" si="41"/>
        <v>0</v>
      </c>
      <c r="AO216" s="56">
        <f t="shared" si="41"/>
        <v>0</v>
      </c>
      <c r="AP216" s="37"/>
      <c r="AQ216" s="37"/>
      <c r="AS216"/>
    </row>
    <row r="217" spans="1:45">
      <c r="A217" s="129">
        <f t="shared" si="50"/>
        <v>210</v>
      </c>
      <c r="B217" s="476" t="s">
        <v>937</v>
      </c>
      <c r="C217" s="477">
        <v>101635</v>
      </c>
      <c r="D217" s="444" t="s">
        <v>306</v>
      </c>
      <c r="E217" s="288" t="s">
        <v>11</v>
      </c>
      <c r="F217" s="288"/>
      <c r="G217" s="370">
        <f t="shared" si="40"/>
        <v>71</v>
      </c>
      <c r="H217" s="129"/>
      <c r="I217" s="547"/>
      <c r="J217" s="547"/>
      <c r="K217" s="499"/>
      <c r="L217" s="432"/>
      <c r="M217" s="432"/>
      <c r="N217" s="331"/>
      <c r="O217" s="762"/>
      <c r="P217" s="681"/>
      <c r="Q217" s="354"/>
      <c r="R217" s="379"/>
      <c r="S217" s="432"/>
      <c r="T217" s="437"/>
      <c r="U217" s="129"/>
      <c r="V217" s="499">
        <v>71</v>
      </c>
      <c r="W217" s="182"/>
      <c r="X217" s="182"/>
      <c r="Y217" s="182"/>
      <c r="Z217" s="182"/>
      <c r="AA217" s="59"/>
      <c r="AB217" s="120">
        <f t="shared" si="42"/>
        <v>0</v>
      </c>
      <c r="AC217" s="43">
        <f t="shared" si="43"/>
        <v>0</v>
      </c>
      <c r="AD217" s="39">
        <f t="shared" si="44"/>
        <v>0</v>
      </c>
      <c r="AE217" s="68">
        <f t="shared" si="45"/>
        <v>0</v>
      </c>
      <c r="AF217" s="67">
        <f t="shared" si="46"/>
        <v>0</v>
      </c>
      <c r="AG217" s="45">
        <f t="shared" si="47"/>
        <v>0</v>
      </c>
      <c r="AH217" s="69">
        <f t="shared" si="48"/>
        <v>0</v>
      </c>
      <c r="AI217" s="39">
        <f t="shared" si="49"/>
        <v>0</v>
      </c>
      <c r="AJ217" s="39">
        <f t="shared" si="41"/>
        <v>0</v>
      </c>
      <c r="AK217" s="43">
        <f t="shared" si="41"/>
        <v>71</v>
      </c>
      <c r="AL217" s="47">
        <f t="shared" si="41"/>
        <v>0</v>
      </c>
      <c r="AM217" s="39">
        <f t="shared" si="41"/>
        <v>0</v>
      </c>
      <c r="AN217" s="39">
        <f t="shared" si="41"/>
        <v>0</v>
      </c>
      <c r="AO217" s="56">
        <f t="shared" si="41"/>
        <v>0</v>
      </c>
      <c r="AP217" s="37"/>
      <c r="AQ217" s="37"/>
      <c r="AS217"/>
    </row>
    <row r="218" spans="1:45">
      <c r="A218" s="129">
        <f t="shared" si="50"/>
        <v>211</v>
      </c>
      <c r="B218" s="272" t="s">
        <v>257</v>
      </c>
      <c r="C218" s="155">
        <v>87670</v>
      </c>
      <c r="D218" s="140" t="s">
        <v>258</v>
      </c>
      <c r="E218" s="140" t="s">
        <v>9</v>
      </c>
      <c r="F218" s="140"/>
      <c r="G218" s="370">
        <f t="shared" si="40"/>
        <v>71</v>
      </c>
      <c r="H218" s="129"/>
      <c r="I218" s="547"/>
      <c r="J218" s="547"/>
      <c r="K218" s="499">
        <v>71</v>
      </c>
      <c r="L218" s="432"/>
      <c r="M218" s="432"/>
      <c r="N218" s="331"/>
      <c r="O218" s="762"/>
      <c r="P218" s="681"/>
      <c r="Q218" s="354"/>
      <c r="R218" s="379"/>
      <c r="S218" s="437"/>
      <c r="T218" s="437"/>
      <c r="U218" s="182"/>
      <c r="V218" s="499"/>
      <c r="W218" s="182"/>
      <c r="X218" s="182"/>
      <c r="Y218" s="182"/>
      <c r="Z218" s="182"/>
      <c r="AA218" s="59"/>
      <c r="AB218" s="120">
        <f t="shared" si="42"/>
        <v>0</v>
      </c>
      <c r="AC218" s="43">
        <f t="shared" si="43"/>
        <v>0</v>
      </c>
      <c r="AD218" s="39">
        <f t="shared" si="44"/>
        <v>71</v>
      </c>
      <c r="AE218" s="68">
        <f t="shared" si="45"/>
        <v>0</v>
      </c>
      <c r="AF218" s="67">
        <f t="shared" si="46"/>
        <v>0</v>
      </c>
      <c r="AG218" s="45">
        <f t="shared" si="47"/>
        <v>0</v>
      </c>
      <c r="AH218" s="69">
        <f t="shared" si="48"/>
        <v>0</v>
      </c>
      <c r="AI218" s="39">
        <f t="shared" si="49"/>
        <v>0</v>
      </c>
      <c r="AJ218" s="39">
        <f t="shared" si="41"/>
        <v>0</v>
      </c>
      <c r="AK218" s="43">
        <f t="shared" si="41"/>
        <v>0</v>
      </c>
      <c r="AL218" s="47">
        <f t="shared" si="41"/>
        <v>0</v>
      </c>
      <c r="AM218" s="39">
        <f t="shared" si="41"/>
        <v>0</v>
      </c>
      <c r="AN218" s="39">
        <f t="shared" si="41"/>
        <v>0</v>
      </c>
      <c r="AO218" s="56">
        <f t="shared" si="41"/>
        <v>0</v>
      </c>
      <c r="AP218" s="37"/>
      <c r="AQ218" s="37"/>
      <c r="AS218"/>
    </row>
    <row r="219" spans="1:45">
      <c r="A219" s="129">
        <f t="shared" si="50"/>
        <v>212</v>
      </c>
      <c r="B219" s="475" t="s">
        <v>999</v>
      </c>
      <c r="C219" s="444" t="s">
        <v>1000</v>
      </c>
      <c r="D219" s="444" t="s">
        <v>1001</v>
      </c>
      <c r="E219" s="473" t="s">
        <v>11</v>
      </c>
      <c r="F219" s="473"/>
      <c r="G219" s="370">
        <f t="shared" si="40"/>
        <v>71</v>
      </c>
      <c r="H219" s="129"/>
      <c r="I219" s="545"/>
      <c r="J219" s="547"/>
      <c r="K219" s="499"/>
      <c r="L219" s="432"/>
      <c r="M219" s="432"/>
      <c r="N219" s="331"/>
      <c r="O219" s="762"/>
      <c r="P219" s="681"/>
      <c r="Q219" s="354"/>
      <c r="R219" s="379"/>
      <c r="S219" s="437"/>
      <c r="T219" s="437"/>
      <c r="U219" s="129"/>
      <c r="V219" s="499">
        <v>71</v>
      </c>
      <c r="W219" s="182"/>
      <c r="X219" s="182"/>
      <c r="Y219" s="182"/>
      <c r="Z219" s="182"/>
      <c r="AA219" s="59"/>
      <c r="AB219" s="120">
        <f t="shared" si="42"/>
        <v>0</v>
      </c>
      <c r="AC219" s="43">
        <f t="shared" si="43"/>
        <v>0</v>
      </c>
      <c r="AD219" s="39">
        <f t="shared" si="44"/>
        <v>0</v>
      </c>
      <c r="AE219" s="68">
        <f t="shared" si="45"/>
        <v>0</v>
      </c>
      <c r="AF219" s="67">
        <f t="shared" si="46"/>
        <v>0</v>
      </c>
      <c r="AG219" s="45">
        <f t="shared" si="47"/>
        <v>0</v>
      </c>
      <c r="AH219" s="69">
        <f t="shared" si="48"/>
        <v>0</v>
      </c>
      <c r="AI219" s="39">
        <f t="shared" si="49"/>
        <v>0</v>
      </c>
      <c r="AJ219" s="39">
        <f t="shared" si="41"/>
        <v>0</v>
      </c>
      <c r="AK219" s="43">
        <f t="shared" si="41"/>
        <v>71</v>
      </c>
      <c r="AL219" s="47">
        <f t="shared" si="41"/>
        <v>0</v>
      </c>
      <c r="AM219" s="39">
        <f t="shared" si="41"/>
        <v>0</v>
      </c>
      <c r="AN219" s="39">
        <f t="shared" si="41"/>
        <v>0</v>
      </c>
      <c r="AO219" s="56">
        <f t="shared" si="41"/>
        <v>0</v>
      </c>
      <c r="AP219" s="37"/>
      <c r="AQ219" s="37"/>
      <c r="AS219"/>
    </row>
    <row r="220" spans="1:45">
      <c r="A220" s="129">
        <f t="shared" si="50"/>
        <v>213</v>
      </c>
      <c r="B220" s="408" t="s">
        <v>890</v>
      </c>
      <c r="C220" s="471">
        <v>68494</v>
      </c>
      <c r="D220" s="471">
        <v>27015</v>
      </c>
      <c r="E220" s="347" t="s">
        <v>39</v>
      </c>
      <c r="F220" s="275"/>
      <c r="G220" s="370">
        <f t="shared" si="40"/>
        <v>71</v>
      </c>
      <c r="H220" s="129"/>
      <c r="I220" s="545"/>
      <c r="J220" s="547"/>
      <c r="K220" s="506"/>
      <c r="L220" s="432"/>
      <c r="M220" s="432"/>
      <c r="N220" s="331"/>
      <c r="O220" s="762"/>
      <c r="P220" s="682">
        <v>71</v>
      </c>
      <c r="Q220" s="354"/>
      <c r="R220" s="379"/>
      <c r="S220" s="437"/>
      <c r="T220" s="437"/>
      <c r="U220" s="182"/>
      <c r="V220" s="499"/>
      <c r="W220" s="182"/>
      <c r="X220" s="182"/>
      <c r="Y220" s="182"/>
      <c r="Z220" s="182"/>
      <c r="AA220" s="59"/>
      <c r="AB220" s="120">
        <f t="shared" si="42"/>
        <v>0</v>
      </c>
      <c r="AC220" s="43">
        <f t="shared" si="43"/>
        <v>0</v>
      </c>
      <c r="AD220" s="39">
        <f t="shared" si="44"/>
        <v>0</v>
      </c>
      <c r="AE220" s="68">
        <f t="shared" si="45"/>
        <v>0</v>
      </c>
      <c r="AF220" s="67">
        <f t="shared" si="46"/>
        <v>0</v>
      </c>
      <c r="AG220" s="45">
        <f t="shared" si="47"/>
        <v>71</v>
      </c>
      <c r="AH220" s="69">
        <f t="shared" si="48"/>
        <v>0</v>
      </c>
      <c r="AI220" s="39">
        <f t="shared" si="49"/>
        <v>0</v>
      </c>
      <c r="AJ220" s="39">
        <f t="shared" si="41"/>
        <v>0</v>
      </c>
      <c r="AK220" s="43">
        <f t="shared" si="41"/>
        <v>0</v>
      </c>
      <c r="AL220" s="47">
        <f t="shared" si="41"/>
        <v>0</v>
      </c>
      <c r="AM220" s="39">
        <f t="shared" si="41"/>
        <v>0</v>
      </c>
      <c r="AN220" s="39">
        <f t="shared" si="41"/>
        <v>0</v>
      </c>
      <c r="AO220" s="56">
        <f t="shared" si="41"/>
        <v>0</v>
      </c>
      <c r="AP220" s="37"/>
      <c r="AQ220" s="37"/>
      <c r="AS220"/>
    </row>
    <row r="221" spans="1:45">
      <c r="A221" s="129">
        <f t="shared" si="50"/>
        <v>214</v>
      </c>
      <c r="B221" s="272" t="s">
        <v>301</v>
      </c>
      <c r="C221" s="140">
        <v>89685</v>
      </c>
      <c r="D221" s="140" t="s">
        <v>302</v>
      </c>
      <c r="E221" s="141" t="s">
        <v>11</v>
      </c>
      <c r="F221" s="141"/>
      <c r="G221" s="370">
        <f t="shared" si="40"/>
        <v>70</v>
      </c>
      <c r="H221" s="129"/>
      <c r="I221" s="547"/>
      <c r="J221" s="547"/>
      <c r="K221" s="499">
        <v>70</v>
      </c>
      <c r="L221" s="432"/>
      <c r="M221" s="432"/>
      <c r="N221" s="331"/>
      <c r="O221" s="762"/>
      <c r="P221" s="681"/>
      <c r="Q221" s="354"/>
      <c r="R221" s="379"/>
      <c r="S221" s="437"/>
      <c r="T221" s="437"/>
      <c r="U221" s="182"/>
      <c r="V221" s="499"/>
      <c r="W221" s="182"/>
      <c r="X221" s="182"/>
      <c r="Y221" s="182"/>
      <c r="Z221" s="182"/>
      <c r="AA221" s="59"/>
      <c r="AB221" s="120">
        <f t="shared" si="42"/>
        <v>0</v>
      </c>
      <c r="AC221" s="43">
        <f t="shared" si="43"/>
        <v>0</v>
      </c>
      <c r="AD221" s="39">
        <f t="shared" si="44"/>
        <v>70</v>
      </c>
      <c r="AE221" s="68">
        <f t="shared" si="45"/>
        <v>0</v>
      </c>
      <c r="AF221" s="67">
        <f t="shared" si="46"/>
        <v>0</v>
      </c>
      <c r="AG221" s="45">
        <f t="shared" si="47"/>
        <v>0</v>
      </c>
      <c r="AH221" s="69">
        <f t="shared" si="48"/>
        <v>0</v>
      </c>
      <c r="AI221" s="39">
        <f t="shared" si="49"/>
        <v>0</v>
      </c>
      <c r="AJ221" s="39">
        <f t="shared" si="41"/>
        <v>0</v>
      </c>
      <c r="AK221" s="43">
        <f t="shared" si="41"/>
        <v>0</v>
      </c>
      <c r="AL221" s="47">
        <f t="shared" si="41"/>
        <v>0</v>
      </c>
      <c r="AM221" s="39">
        <f t="shared" si="41"/>
        <v>0</v>
      </c>
      <c r="AN221" s="39">
        <f t="shared" si="41"/>
        <v>0</v>
      </c>
      <c r="AO221" s="56">
        <f t="shared" si="41"/>
        <v>0</v>
      </c>
      <c r="AP221" s="37"/>
      <c r="AQ221" s="37"/>
      <c r="AS221"/>
    </row>
    <row r="222" spans="1:45">
      <c r="A222" s="129">
        <f t="shared" si="50"/>
        <v>215</v>
      </c>
      <c r="B222" s="450" t="s">
        <v>817</v>
      </c>
      <c r="C222" s="451">
        <v>85240</v>
      </c>
      <c r="D222" s="451" t="s">
        <v>818</v>
      </c>
      <c r="E222" s="451" t="s">
        <v>4</v>
      </c>
      <c r="F222" s="451"/>
      <c r="G222" s="370">
        <f t="shared" si="40"/>
        <v>70</v>
      </c>
      <c r="H222" s="129"/>
      <c r="I222" s="547"/>
      <c r="J222" s="547"/>
      <c r="K222" s="499"/>
      <c r="L222" s="432"/>
      <c r="M222" s="674"/>
      <c r="N222" s="331"/>
      <c r="O222" s="762"/>
      <c r="P222" s="681"/>
      <c r="Q222" s="379"/>
      <c r="R222" s="379"/>
      <c r="S222" s="437"/>
      <c r="T222" s="437"/>
      <c r="U222" s="129">
        <v>70</v>
      </c>
      <c r="V222" s="499"/>
      <c r="W222" s="182"/>
      <c r="X222" s="182"/>
      <c r="Y222" s="182"/>
      <c r="Z222" s="182"/>
      <c r="AA222" s="59"/>
      <c r="AB222" s="120">
        <f t="shared" si="42"/>
        <v>0</v>
      </c>
      <c r="AC222" s="43">
        <f t="shared" si="43"/>
        <v>0</v>
      </c>
      <c r="AD222" s="39">
        <f t="shared" si="44"/>
        <v>0</v>
      </c>
      <c r="AE222" s="68">
        <f t="shared" si="45"/>
        <v>0</v>
      </c>
      <c r="AF222" s="67">
        <f t="shared" si="46"/>
        <v>0</v>
      </c>
      <c r="AG222" s="45">
        <f t="shared" si="47"/>
        <v>0</v>
      </c>
      <c r="AH222" s="69">
        <f t="shared" si="48"/>
        <v>0</v>
      </c>
      <c r="AI222" s="39">
        <f t="shared" si="49"/>
        <v>0</v>
      </c>
      <c r="AJ222" s="39">
        <f t="shared" si="41"/>
        <v>70</v>
      </c>
      <c r="AK222" s="43">
        <f t="shared" si="41"/>
        <v>0</v>
      </c>
      <c r="AL222" s="47">
        <f t="shared" si="41"/>
        <v>0</v>
      </c>
      <c r="AM222" s="39">
        <f t="shared" si="41"/>
        <v>0</v>
      </c>
      <c r="AN222" s="39">
        <f t="shared" si="41"/>
        <v>0</v>
      </c>
      <c r="AO222" s="56">
        <f t="shared" si="41"/>
        <v>0</v>
      </c>
      <c r="AP222" s="37"/>
      <c r="AQ222" s="37"/>
      <c r="AS222"/>
    </row>
    <row r="223" spans="1:45">
      <c r="A223" s="129">
        <f t="shared" si="50"/>
        <v>216</v>
      </c>
      <c r="B223" s="272" t="s">
        <v>300</v>
      </c>
      <c r="C223" s="140">
        <v>68286</v>
      </c>
      <c r="D223" s="140">
        <v>3156</v>
      </c>
      <c r="E223" s="141" t="s">
        <v>11</v>
      </c>
      <c r="F223" s="141" t="s">
        <v>904</v>
      </c>
      <c r="G223" s="370">
        <f>ROUND(IF(COUNT(AB223:AQ223)&lt;=3,SUM(AB223:AQ223),SUM(LARGE(AB223:AQ223,1),LARGE(AB223:AQ223,2),LARGE(AB223:AQ223,3))),0)-V223</f>
        <v>70</v>
      </c>
      <c r="H223" s="129"/>
      <c r="I223" s="547"/>
      <c r="J223" s="547"/>
      <c r="K223" s="499">
        <v>70</v>
      </c>
      <c r="L223" s="432"/>
      <c r="M223" s="432"/>
      <c r="N223" s="331"/>
      <c r="O223" s="762"/>
      <c r="P223" s="681"/>
      <c r="Q223" s="354"/>
      <c r="R223" s="379"/>
      <c r="S223" s="437"/>
      <c r="T223" s="437"/>
      <c r="U223" s="182"/>
      <c r="V223" s="499">
        <v>60</v>
      </c>
      <c r="W223" s="182"/>
      <c r="X223" s="182">
        <v>0</v>
      </c>
      <c r="Y223" s="182"/>
      <c r="Z223" s="182">
        <v>0</v>
      </c>
      <c r="AA223" s="59"/>
      <c r="AB223" s="120">
        <f t="shared" si="42"/>
        <v>0</v>
      </c>
      <c r="AC223" s="43">
        <f t="shared" si="43"/>
        <v>0</v>
      </c>
      <c r="AD223" s="39">
        <f t="shared" si="44"/>
        <v>70</v>
      </c>
      <c r="AE223" s="68">
        <f t="shared" si="45"/>
        <v>0</v>
      </c>
      <c r="AF223" s="67">
        <f t="shared" si="46"/>
        <v>0</v>
      </c>
      <c r="AG223" s="45">
        <f t="shared" si="47"/>
        <v>0</v>
      </c>
      <c r="AH223" s="69">
        <f t="shared" si="48"/>
        <v>0</v>
      </c>
      <c r="AI223" s="39">
        <f t="shared" si="49"/>
        <v>0</v>
      </c>
      <c r="AJ223" s="39">
        <f t="shared" si="41"/>
        <v>0</v>
      </c>
      <c r="AK223" s="43">
        <f t="shared" si="41"/>
        <v>60</v>
      </c>
      <c r="AL223" s="47">
        <f t="shared" si="41"/>
        <v>0</v>
      </c>
      <c r="AM223" s="39">
        <f t="shared" si="41"/>
        <v>0</v>
      </c>
      <c r="AN223" s="39">
        <f t="shared" si="41"/>
        <v>0</v>
      </c>
      <c r="AO223" s="56">
        <f t="shared" si="41"/>
        <v>0</v>
      </c>
      <c r="AP223" s="37"/>
      <c r="AQ223" s="37"/>
      <c r="AS223"/>
    </row>
    <row r="224" spans="1:45">
      <c r="A224" s="129">
        <f t="shared" si="50"/>
        <v>217</v>
      </c>
      <c r="B224" s="418" t="s">
        <v>1216</v>
      </c>
      <c r="C224" s="419" t="s">
        <v>1217</v>
      </c>
      <c r="D224" s="419" t="s">
        <v>1218</v>
      </c>
      <c r="E224" s="140" t="s">
        <v>11</v>
      </c>
      <c r="F224" s="275"/>
      <c r="G224" s="370">
        <f t="shared" ref="G224:G235" si="51">ROUND(IF(COUNT(AB224:AQ224)&lt;=3,SUM(AB224:AQ224),SUM(LARGE(AB224:AQ224,1),LARGE(AB224:AQ224,2),LARGE(AB224:AQ224,3))),0)</f>
        <v>69</v>
      </c>
      <c r="H224" s="129"/>
      <c r="I224" s="547"/>
      <c r="J224" s="547"/>
      <c r="K224" s="499"/>
      <c r="L224" s="432"/>
      <c r="M224" s="432"/>
      <c r="N224" s="331"/>
      <c r="O224" s="762"/>
      <c r="P224" s="681"/>
      <c r="Q224" s="379"/>
      <c r="R224" s="379"/>
      <c r="S224" s="437"/>
      <c r="T224" s="437"/>
      <c r="U224" s="182"/>
      <c r="V224" s="499"/>
      <c r="W224" s="182"/>
      <c r="X224" s="140">
        <v>43</v>
      </c>
      <c r="Y224" s="182"/>
      <c r="Z224" s="182">
        <v>26</v>
      </c>
      <c r="AA224" s="59"/>
      <c r="AB224" s="120">
        <f t="shared" si="42"/>
        <v>0</v>
      </c>
      <c r="AC224" s="43">
        <f t="shared" si="43"/>
        <v>0</v>
      </c>
      <c r="AD224" s="39">
        <f t="shared" si="44"/>
        <v>0</v>
      </c>
      <c r="AE224" s="68">
        <f t="shared" si="45"/>
        <v>0</v>
      </c>
      <c r="AF224" s="67">
        <f t="shared" si="46"/>
        <v>0</v>
      </c>
      <c r="AG224" s="45">
        <f t="shared" si="47"/>
        <v>0</v>
      </c>
      <c r="AH224" s="69">
        <f t="shared" si="48"/>
        <v>0</v>
      </c>
      <c r="AI224" s="39">
        <f t="shared" si="49"/>
        <v>0</v>
      </c>
      <c r="AJ224" s="39">
        <f t="shared" si="41"/>
        <v>0</v>
      </c>
      <c r="AK224" s="43">
        <f t="shared" si="41"/>
        <v>0</v>
      </c>
      <c r="AL224" s="47">
        <f t="shared" si="41"/>
        <v>0</v>
      </c>
      <c r="AM224" s="39">
        <f t="shared" si="41"/>
        <v>43</v>
      </c>
      <c r="AN224" s="39">
        <f t="shared" si="41"/>
        <v>0</v>
      </c>
      <c r="AO224" s="56">
        <f t="shared" si="41"/>
        <v>26</v>
      </c>
      <c r="AP224" s="37"/>
      <c r="AQ224" s="37"/>
      <c r="AS224"/>
    </row>
    <row r="225" spans="1:45">
      <c r="A225" s="129">
        <f t="shared" si="50"/>
        <v>218</v>
      </c>
      <c r="B225" s="514" t="s">
        <v>1078</v>
      </c>
      <c r="C225" s="129">
        <v>83114</v>
      </c>
      <c r="D225" s="275" t="s">
        <v>1079</v>
      </c>
      <c r="E225" s="275" t="s">
        <v>52</v>
      </c>
      <c r="F225" s="275"/>
      <c r="G225" s="370">
        <f t="shared" si="51"/>
        <v>69</v>
      </c>
      <c r="H225" s="129"/>
      <c r="I225" s="545"/>
      <c r="J225" s="545">
        <v>69</v>
      </c>
      <c r="K225" s="499"/>
      <c r="L225" s="432"/>
      <c r="M225" s="432"/>
      <c r="N225" s="331"/>
      <c r="O225" s="762"/>
      <c r="P225" s="681"/>
      <c r="Q225" s="354"/>
      <c r="R225" s="379"/>
      <c r="S225" s="437"/>
      <c r="T225" s="437"/>
      <c r="U225" s="129"/>
      <c r="V225" s="499"/>
      <c r="W225" s="182"/>
      <c r="X225" s="182"/>
      <c r="Y225" s="182"/>
      <c r="Z225" s="182"/>
      <c r="AA225" s="59"/>
      <c r="AB225" s="120">
        <f t="shared" si="42"/>
        <v>0</v>
      </c>
      <c r="AC225" s="43">
        <f t="shared" si="43"/>
        <v>69</v>
      </c>
      <c r="AD225" s="39">
        <f t="shared" si="44"/>
        <v>0</v>
      </c>
      <c r="AE225" s="68">
        <f t="shared" si="45"/>
        <v>0</v>
      </c>
      <c r="AF225" s="67">
        <f t="shared" si="46"/>
        <v>0</v>
      </c>
      <c r="AG225" s="45">
        <f t="shared" si="47"/>
        <v>0</v>
      </c>
      <c r="AH225" s="69">
        <f t="shared" si="48"/>
        <v>0</v>
      </c>
      <c r="AI225" s="39">
        <f t="shared" si="49"/>
        <v>0</v>
      </c>
      <c r="AJ225" s="39">
        <f t="shared" si="41"/>
        <v>0</v>
      </c>
      <c r="AK225" s="43">
        <f t="shared" si="41"/>
        <v>0</v>
      </c>
      <c r="AL225" s="47">
        <f t="shared" si="41"/>
        <v>0</v>
      </c>
      <c r="AM225" s="39">
        <f t="shared" si="41"/>
        <v>0</v>
      </c>
      <c r="AN225" s="39">
        <f t="shared" si="41"/>
        <v>0</v>
      </c>
      <c r="AO225" s="56">
        <f t="shared" si="41"/>
        <v>0</v>
      </c>
      <c r="AP225" s="37"/>
      <c r="AQ225" s="37"/>
      <c r="AS225"/>
    </row>
    <row r="226" spans="1:45">
      <c r="A226" s="129">
        <f t="shared" si="50"/>
        <v>219</v>
      </c>
      <c r="B226" s="276" t="s">
        <v>440</v>
      </c>
      <c r="C226" s="242">
        <v>72059</v>
      </c>
      <c r="D226" s="242">
        <v>2570</v>
      </c>
      <c r="E226" s="182" t="s">
        <v>52</v>
      </c>
      <c r="F226" s="182"/>
      <c r="G226" s="371">
        <f t="shared" si="51"/>
        <v>69</v>
      </c>
      <c r="H226" s="129"/>
      <c r="I226" s="545">
        <v>69</v>
      </c>
      <c r="J226" s="547"/>
      <c r="K226" s="506"/>
      <c r="L226" s="432"/>
      <c r="M226" s="432"/>
      <c r="N226" s="331"/>
      <c r="O226" s="762"/>
      <c r="P226" s="681"/>
      <c r="Q226" s="354"/>
      <c r="R226" s="379"/>
      <c r="S226" s="437"/>
      <c r="T226" s="437"/>
      <c r="U226" s="182"/>
      <c r="V226" s="499"/>
      <c r="W226" s="182"/>
      <c r="X226" s="182"/>
      <c r="Y226" s="182"/>
      <c r="Z226" s="182"/>
      <c r="AA226" s="59"/>
      <c r="AB226" s="120">
        <f t="shared" si="42"/>
        <v>0</v>
      </c>
      <c r="AC226" s="43">
        <f t="shared" si="43"/>
        <v>69</v>
      </c>
      <c r="AD226" s="39">
        <f t="shared" si="44"/>
        <v>0</v>
      </c>
      <c r="AE226" s="68">
        <f t="shared" si="45"/>
        <v>0</v>
      </c>
      <c r="AF226" s="67">
        <f t="shared" si="46"/>
        <v>0</v>
      </c>
      <c r="AG226" s="45">
        <f t="shared" si="47"/>
        <v>0</v>
      </c>
      <c r="AH226" s="69">
        <f t="shared" si="48"/>
        <v>0</v>
      </c>
      <c r="AI226" s="39">
        <f t="shared" si="49"/>
        <v>0</v>
      </c>
      <c r="AJ226" s="39">
        <f t="shared" si="41"/>
        <v>0</v>
      </c>
      <c r="AK226" s="43">
        <f t="shared" si="41"/>
        <v>0</v>
      </c>
      <c r="AL226" s="47">
        <f t="shared" si="41"/>
        <v>0</v>
      </c>
      <c r="AM226" s="39">
        <f t="shared" si="41"/>
        <v>0</v>
      </c>
      <c r="AN226" s="39">
        <f t="shared" si="41"/>
        <v>0</v>
      </c>
      <c r="AO226" s="56">
        <f t="shared" si="41"/>
        <v>0</v>
      </c>
      <c r="AP226" s="37"/>
      <c r="AQ226" s="37"/>
      <c r="AS226"/>
    </row>
    <row r="227" spans="1:45">
      <c r="A227" s="129">
        <f t="shared" si="50"/>
        <v>220</v>
      </c>
      <c r="B227" s="270" t="s">
        <v>857</v>
      </c>
      <c r="C227" s="129">
        <v>26771</v>
      </c>
      <c r="D227" s="129">
        <v>82140</v>
      </c>
      <c r="E227" s="129" t="s">
        <v>852</v>
      </c>
      <c r="F227" s="129"/>
      <c r="G227" s="370">
        <f t="shared" si="51"/>
        <v>69</v>
      </c>
      <c r="H227" s="129"/>
      <c r="I227" s="547"/>
      <c r="J227" s="547"/>
      <c r="K227" s="499"/>
      <c r="L227" s="432"/>
      <c r="M227" s="432"/>
      <c r="N227" s="331"/>
      <c r="O227" s="762"/>
      <c r="P227" s="681"/>
      <c r="Q227" s="379"/>
      <c r="R227" s="379"/>
      <c r="S227" s="437"/>
      <c r="T227" s="437"/>
      <c r="U227" s="182"/>
      <c r="V227" s="499"/>
      <c r="W227" s="182"/>
      <c r="X227" s="182"/>
      <c r="Y227" s="129">
        <v>69</v>
      </c>
      <c r="Z227" s="182"/>
      <c r="AA227" s="59"/>
      <c r="AB227" s="120">
        <f t="shared" si="42"/>
        <v>0</v>
      </c>
      <c r="AC227" s="43">
        <f t="shared" si="43"/>
        <v>0</v>
      </c>
      <c r="AD227" s="39">
        <f t="shared" si="44"/>
        <v>0</v>
      </c>
      <c r="AE227" s="68">
        <f t="shared" si="45"/>
        <v>0</v>
      </c>
      <c r="AF227" s="67">
        <f t="shared" si="46"/>
        <v>0</v>
      </c>
      <c r="AG227" s="45">
        <f t="shared" si="47"/>
        <v>0</v>
      </c>
      <c r="AH227" s="69">
        <f t="shared" si="48"/>
        <v>0</v>
      </c>
      <c r="AI227" s="39">
        <f t="shared" si="49"/>
        <v>0</v>
      </c>
      <c r="AJ227" s="39">
        <f t="shared" si="41"/>
        <v>0</v>
      </c>
      <c r="AK227" s="43">
        <f t="shared" si="41"/>
        <v>0</v>
      </c>
      <c r="AL227" s="47">
        <f t="shared" si="41"/>
        <v>0</v>
      </c>
      <c r="AM227" s="39">
        <f t="shared" si="41"/>
        <v>0</v>
      </c>
      <c r="AN227" s="39">
        <f t="shared" si="41"/>
        <v>69</v>
      </c>
      <c r="AO227" s="56">
        <f t="shared" si="41"/>
        <v>0</v>
      </c>
      <c r="AP227" s="37"/>
      <c r="AQ227" s="37"/>
      <c r="AS227"/>
    </row>
    <row r="228" spans="1:45">
      <c r="A228" s="129">
        <f t="shared" si="50"/>
        <v>221</v>
      </c>
      <c r="B228" s="604" t="s">
        <v>1322</v>
      </c>
      <c r="C228" s="606">
        <v>16105</v>
      </c>
      <c r="D228" s="606" t="s">
        <v>1337</v>
      </c>
      <c r="E228" s="612" t="s">
        <v>1333</v>
      </c>
      <c r="F228" s="275"/>
      <c r="G228" s="370">
        <f t="shared" si="51"/>
        <v>69</v>
      </c>
      <c r="H228" s="129"/>
      <c r="I228" s="547"/>
      <c r="J228" s="545"/>
      <c r="K228" s="499"/>
      <c r="L228" s="432"/>
      <c r="M228" s="432"/>
      <c r="N228" s="331"/>
      <c r="O228" s="762"/>
      <c r="P228" s="681"/>
      <c r="Q228" s="354"/>
      <c r="R228" s="379"/>
      <c r="S228" s="432"/>
      <c r="T228" s="432">
        <v>69</v>
      </c>
      <c r="U228" s="182"/>
      <c r="V228" s="499"/>
      <c r="W228" s="182"/>
      <c r="X228" s="182"/>
      <c r="Y228" s="182"/>
      <c r="Z228" s="182"/>
      <c r="AA228" s="59"/>
      <c r="AB228" s="120">
        <f t="shared" si="42"/>
        <v>0</v>
      </c>
      <c r="AC228" s="43">
        <f t="shared" si="43"/>
        <v>0</v>
      </c>
      <c r="AD228" s="39">
        <f t="shared" si="44"/>
        <v>0</v>
      </c>
      <c r="AE228" s="68">
        <f t="shared" si="45"/>
        <v>0</v>
      </c>
      <c r="AF228" s="67">
        <f t="shared" si="46"/>
        <v>0</v>
      </c>
      <c r="AG228" s="45">
        <f t="shared" si="47"/>
        <v>0</v>
      </c>
      <c r="AH228" s="69">
        <f t="shared" si="48"/>
        <v>0</v>
      </c>
      <c r="AI228" s="39">
        <f t="shared" si="49"/>
        <v>69</v>
      </c>
      <c r="AJ228" s="39">
        <f t="shared" si="41"/>
        <v>0</v>
      </c>
      <c r="AK228" s="43">
        <f t="shared" si="41"/>
        <v>0</v>
      </c>
      <c r="AL228" s="47">
        <f t="shared" si="41"/>
        <v>0</v>
      </c>
      <c r="AM228" s="39">
        <f t="shared" si="41"/>
        <v>0</v>
      </c>
      <c r="AN228" s="39">
        <f t="shared" si="41"/>
        <v>0</v>
      </c>
      <c r="AO228" s="56">
        <f t="shared" si="41"/>
        <v>0</v>
      </c>
      <c r="AP228" s="37"/>
      <c r="AQ228" s="37"/>
      <c r="AS228"/>
    </row>
    <row r="229" spans="1:45">
      <c r="A229" s="129">
        <f t="shared" si="50"/>
        <v>222</v>
      </c>
      <c r="B229" s="532" t="s">
        <v>1129</v>
      </c>
      <c r="C229" s="531">
        <v>102184</v>
      </c>
      <c r="D229" s="531" t="s">
        <v>1130</v>
      </c>
      <c r="E229" s="531" t="s">
        <v>13</v>
      </c>
      <c r="F229" s="531"/>
      <c r="G229" s="370">
        <f t="shared" si="51"/>
        <v>68</v>
      </c>
      <c r="H229" s="129"/>
      <c r="I229" s="547"/>
      <c r="J229" s="547"/>
      <c r="K229" s="499"/>
      <c r="L229" s="432"/>
      <c r="M229" s="432"/>
      <c r="N229" s="331"/>
      <c r="O229" s="763"/>
      <c r="P229" s="681"/>
      <c r="Q229" s="379"/>
      <c r="R229" s="379"/>
      <c r="S229" s="437"/>
      <c r="T229" s="437"/>
      <c r="U229" s="129"/>
      <c r="V229" s="499"/>
      <c r="W229" s="529">
        <v>68</v>
      </c>
      <c r="X229" s="182"/>
      <c r="Y229" s="182"/>
      <c r="Z229" s="182"/>
      <c r="AA229" s="59"/>
      <c r="AB229" s="120">
        <f t="shared" si="42"/>
        <v>0</v>
      </c>
      <c r="AC229" s="43">
        <f t="shared" si="43"/>
        <v>0</v>
      </c>
      <c r="AD229" s="39">
        <f t="shared" si="44"/>
        <v>0</v>
      </c>
      <c r="AE229" s="68">
        <f t="shared" si="45"/>
        <v>0</v>
      </c>
      <c r="AF229" s="67">
        <f t="shared" si="46"/>
        <v>0</v>
      </c>
      <c r="AG229" s="45">
        <f t="shared" si="47"/>
        <v>0</v>
      </c>
      <c r="AH229" s="69">
        <f t="shared" si="48"/>
        <v>0</v>
      </c>
      <c r="AI229" s="39">
        <f t="shared" si="49"/>
        <v>0</v>
      </c>
      <c r="AJ229" s="39">
        <f t="shared" si="41"/>
        <v>0</v>
      </c>
      <c r="AK229" s="43">
        <f t="shared" si="41"/>
        <v>0</v>
      </c>
      <c r="AL229" s="47">
        <f t="shared" si="41"/>
        <v>68</v>
      </c>
      <c r="AM229" s="39">
        <f t="shared" si="41"/>
        <v>0</v>
      </c>
      <c r="AN229" s="39">
        <f t="shared" si="41"/>
        <v>0</v>
      </c>
      <c r="AO229" s="56">
        <f t="shared" si="41"/>
        <v>0</v>
      </c>
      <c r="AP229" s="37"/>
      <c r="AQ229" s="37"/>
      <c r="AS229"/>
    </row>
    <row r="230" spans="1:45">
      <c r="A230" s="129">
        <f t="shared" si="50"/>
        <v>223</v>
      </c>
      <c r="B230" s="222" t="s">
        <v>235</v>
      </c>
      <c r="C230" s="144">
        <v>93334</v>
      </c>
      <c r="D230" s="154" t="s">
        <v>236</v>
      </c>
      <c r="E230" s="185" t="s">
        <v>11</v>
      </c>
      <c r="F230" s="185" t="s">
        <v>904</v>
      </c>
      <c r="G230" s="370">
        <f t="shared" si="51"/>
        <v>68</v>
      </c>
      <c r="H230" s="129">
        <v>68</v>
      </c>
      <c r="I230" s="547"/>
      <c r="J230" s="547"/>
      <c r="K230" s="506"/>
      <c r="L230" s="432"/>
      <c r="M230" s="432"/>
      <c r="N230" s="331"/>
      <c r="O230" s="762"/>
      <c r="P230" s="681"/>
      <c r="Q230" s="354"/>
      <c r="R230" s="379"/>
      <c r="S230" s="437"/>
      <c r="T230" s="437"/>
      <c r="U230" s="182"/>
      <c r="V230" s="499"/>
      <c r="W230" s="182"/>
      <c r="X230" s="182"/>
      <c r="Y230" s="182"/>
      <c r="Z230" s="182"/>
      <c r="AA230" s="59"/>
      <c r="AB230" s="120">
        <f t="shared" si="42"/>
        <v>68</v>
      </c>
      <c r="AC230" s="43">
        <f t="shared" si="43"/>
        <v>0</v>
      </c>
      <c r="AD230" s="39">
        <f t="shared" si="44"/>
        <v>0</v>
      </c>
      <c r="AE230" s="68">
        <f t="shared" si="45"/>
        <v>0</v>
      </c>
      <c r="AF230" s="67">
        <f t="shared" si="46"/>
        <v>0</v>
      </c>
      <c r="AG230" s="45">
        <f t="shared" si="47"/>
        <v>0</v>
      </c>
      <c r="AH230" s="69">
        <f t="shared" si="48"/>
        <v>0</v>
      </c>
      <c r="AI230" s="39">
        <f t="shared" si="49"/>
        <v>0</v>
      </c>
      <c r="AJ230" s="39">
        <f t="shared" si="41"/>
        <v>0</v>
      </c>
      <c r="AK230" s="43">
        <f t="shared" si="41"/>
        <v>0</v>
      </c>
      <c r="AL230" s="47">
        <f t="shared" si="41"/>
        <v>0</v>
      </c>
      <c r="AM230" s="39">
        <f t="shared" si="41"/>
        <v>0</v>
      </c>
      <c r="AN230" s="39">
        <f t="shared" si="41"/>
        <v>0</v>
      </c>
      <c r="AO230" s="56">
        <f t="shared" si="41"/>
        <v>0</v>
      </c>
      <c r="AP230" s="37"/>
      <c r="AQ230" s="37"/>
      <c r="AS230"/>
    </row>
    <row r="231" spans="1:45">
      <c r="A231" s="129">
        <f t="shared" si="50"/>
        <v>224</v>
      </c>
      <c r="B231" s="272" t="s">
        <v>319</v>
      </c>
      <c r="C231" s="140">
        <v>93330</v>
      </c>
      <c r="D231" s="140" t="s">
        <v>320</v>
      </c>
      <c r="E231" s="141" t="s">
        <v>11</v>
      </c>
      <c r="F231" s="141" t="s">
        <v>904</v>
      </c>
      <c r="G231" s="370">
        <f t="shared" si="51"/>
        <v>68</v>
      </c>
      <c r="H231" s="129"/>
      <c r="I231" s="547"/>
      <c r="J231" s="547"/>
      <c r="K231" s="499">
        <v>68</v>
      </c>
      <c r="L231" s="432"/>
      <c r="M231" s="432"/>
      <c r="N231" s="331"/>
      <c r="O231" s="762"/>
      <c r="P231" s="681"/>
      <c r="Q231" s="354"/>
      <c r="R231" s="379"/>
      <c r="S231" s="437"/>
      <c r="T231" s="437"/>
      <c r="U231" s="182"/>
      <c r="V231" s="499"/>
      <c r="W231" s="182"/>
      <c r="X231" s="182"/>
      <c r="Y231" s="182"/>
      <c r="Z231" s="182"/>
      <c r="AA231" s="59"/>
      <c r="AB231" s="120">
        <f t="shared" si="42"/>
        <v>0</v>
      </c>
      <c r="AC231" s="43">
        <f t="shared" si="43"/>
        <v>0</v>
      </c>
      <c r="AD231" s="39">
        <f t="shared" si="44"/>
        <v>68</v>
      </c>
      <c r="AE231" s="68">
        <f t="shared" si="45"/>
        <v>0</v>
      </c>
      <c r="AF231" s="67">
        <f t="shared" si="46"/>
        <v>0</v>
      </c>
      <c r="AG231" s="45">
        <f t="shared" si="47"/>
        <v>0</v>
      </c>
      <c r="AH231" s="69">
        <f t="shared" si="48"/>
        <v>0</v>
      </c>
      <c r="AI231" s="39">
        <f t="shared" si="49"/>
        <v>0</v>
      </c>
      <c r="AJ231" s="39">
        <f t="shared" si="41"/>
        <v>0</v>
      </c>
      <c r="AK231" s="43">
        <f t="shared" si="41"/>
        <v>0</v>
      </c>
      <c r="AL231" s="47">
        <f t="shared" si="41"/>
        <v>0</v>
      </c>
      <c r="AM231" s="39">
        <f t="shared" si="41"/>
        <v>0</v>
      </c>
      <c r="AN231" s="39">
        <f t="shared" si="41"/>
        <v>0</v>
      </c>
      <c r="AO231" s="56">
        <f t="shared" si="41"/>
        <v>0</v>
      </c>
      <c r="AP231" s="37"/>
      <c r="AQ231" s="37"/>
      <c r="AS231"/>
    </row>
    <row r="232" spans="1:45">
      <c r="A232" s="129">
        <f t="shared" si="50"/>
        <v>225</v>
      </c>
      <c r="B232" s="218" t="s">
        <v>237</v>
      </c>
      <c r="C232" s="145">
        <v>92305</v>
      </c>
      <c r="D232" s="163" t="s">
        <v>238</v>
      </c>
      <c r="E232" s="163" t="s">
        <v>0</v>
      </c>
      <c r="F232" s="163" t="s">
        <v>904</v>
      </c>
      <c r="G232" s="370">
        <f t="shared" si="51"/>
        <v>68</v>
      </c>
      <c r="H232" s="129">
        <v>26</v>
      </c>
      <c r="I232" s="547"/>
      <c r="J232" s="547"/>
      <c r="K232" s="506"/>
      <c r="L232" s="432"/>
      <c r="M232" s="432"/>
      <c r="N232" s="331"/>
      <c r="O232" s="762"/>
      <c r="P232" s="681"/>
      <c r="Q232" s="354">
        <v>42</v>
      </c>
      <c r="R232" s="379"/>
      <c r="S232" s="437"/>
      <c r="T232" s="437"/>
      <c r="U232" s="182"/>
      <c r="V232" s="499"/>
      <c r="W232" s="182"/>
      <c r="X232" s="182"/>
      <c r="Y232" s="182"/>
      <c r="Z232" s="182"/>
      <c r="AA232" s="59"/>
      <c r="AB232" s="120">
        <f t="shared" si="42"/>
        <v>26</v>
      </c>
      <c r="AC232" s="43">
        <f t="shared" si="43"/>
        <v>0</v>
      </c>
      <c r="AD232" s="39">
        <f t="shared" si="44"/>
        <v>0</v>
      </c>
      <c r="AE232" s="68">
        <f t="shared" si="45"/>
        <v>0</v>
      </c>
      <c r="AF232" s="67">
        <f t="shared" si="46"/>
        <v>0</v>
      </c>
      <c r="AG232" s="45">
        <f t="shared" si="47"/>
        <v>0</v>
      </c>
      <c r="AH232" s="69">
        <f t="shared" si="48"/>
        <v>42</v>
      </c>
      <c r="AI232" s="39">
        <f t="shared" si="49"/>
        <v>0</v>
      </c>
      <c r="AJ232" s="39">
        <f t="shared" si="41"/>
        <v>0</v>
      </c>
      <c r="AK232" s="43">
        <f t="shared" si="41"/>
        <v>0</v>
      </c>
      <c r="AL232" s="47">
        <f t="shared" si="41"/>
        <v>0</v>
      </c>
      <c r="AM232" s="39">
        <f t="shared" si="41"/>
        <v>0</v>
      </c>
      <c r="AN232" s="39">
        <f t="shared" si="41"/>
        <v>0</v>
      </c>
      <c r="AO232" s="56">
        <f t="shared" si="41"/>
        <v>0</v>
      </c>
      <c r="AP232" s="37"/>
      <c r="AQ232" s="37"/>
      <c r="AS232"/>
    </row>
    <row r="233" spans="1:45">
      <c r="A233" s="129">
        <f t="shared" si="50"/>
        <v>226</v>
      </c>
      <c r="B233" s="449" t="s">
        <v>815</v>
      </c>
      <c r="C233" s="451">
        <v>81514</v>
      </c>
      <c r="D233" s="451" t="s">
        <v>816</v>
      </c>
      <c r="E233" s="451" t="s">
        <v>4</v>
      </c>
      <c r="F233" s="451"/>
      <c r="G233" s="370">
        <f t="shared" si="51"/>
        <v>68</v>
      </c>
      <c r="H233" s="129"/>
      <c r="I233" s="547"/>
      <c r="J233" s="547"/>
      <c r="K233" s="499"/>
      <c r="L233" s="432"/>
      <c r="M233" s="674"/>
      <c r="N233" s="318"/>
      <c r="O233" s="762"/>
      <c r="P233" s="681"/>
      <c r="Q233" s="354"/>
      <c r="R233" s="379"/>
      <c r="S233" s="432"/>
      <c r="T233" s="437"/>
      <c r="U233" s="129">
        <v>68</v>
      </c>
      <c r="V233" s="499"/>
      <c r="W233" s="182"/>
      <c r="X233" s="182"/>
      <c r="Y233" s="182"/>
      <c r="Z233" s="182"/>
      <c r="AA233" s="59"/>
      <c r="AB233" s="120">
        <f t="shared" si="42"/>
        <v>0</v>
      </c>
      <c r="AC233" s="43">
        <f t="shared" si="43"/>
        <v>0</v>
      </c>
      <c r="AD233" s="39">
        <f t="shared" si="44"/>
        <v>0</v>
      </c>
      <c r="AE233" s="68">
        <f t="shared" si="45"/>
        <v>0</v>
      </c>
      <c r="AF233" s="67">
        <f t="shared" si="46"/>
        <v>0</v>
      </c>
      <c r="AG233" s="45">
        <f t="shared" si="47"/>
        <v>0</v>
      </c>
      <c r="AH233" s="69">
        <f t="shared" si="48"/>
        <v>0</v>
      </c>
      <c r="AI233" s="39">
        <f t="shared" si="49"/>
        <v>0</v>
      </c>
      <c r="AJ233" s="39">
        <f t="shared" si="41"/>
        <v>68</v>
      </c>
      <c r="AK233" s="43">
        <f t="shared" si="41"/>
        <v>0</v>
      </c>
      <c r="AL233" s="47">
        <f t="shared" si="41"/>
        <v>0</v>
      </c>
      <c r="AM233" s="39">
        <f t="shared" si="41"/>
        <v>0</v>
      </c>
      <c r="AN233" s="39">
        <f t="shared" si="41"/>
        <v>0</v>
      </c>
      <c r="AO233" s="56">
        <f t="shared" si="41"/>
        <v>0</v>
      </c>
      <c r="AP233" s="37"/>
      <c r="AQ233" s="37"/>
      <c r="AS233"/>
    </row>
    <row r="234" spans="1:45">
      <c r="A234" s="129">
        <f t="shared" si="50"/>
        <v>227</v>
      </c>
      <c r="B234" s="557" t="s">
        <v>1155</v>
      </c>
      <c r="C234" s="471">
        <v>75168</v>
      </c>
      <c r="D234" s="182" t="s">
        <v>879</v>
      </c>
      <c r="E234" s="182" t="s">
        <v>39</v>
      </c>
      <c r="F234" s="182" t="s">
        <v>904</v>
      </c>
      <c r="G234" s="370">
        <f t="shared" si="51"/>
        <v>68</v>
      </c>
      <c r="H234" s="129"/>
      <c r="I234" s="547"/>
      <c r="J234" s="547"/>
      <c r="K234" s="499"/>
      <c r="L234" s="432"/>
      <c r="M234" s="432"/>
      <c r="N234" s="331"/>
      <c r="O234" s="763">
        <v>68</v>
      </c>
      <c r="P234" s="681"/>
      <c r="Q234" s="379"/>
      <c r="R234" s="379"/>
      <c r="S234" s="437"/>
      <c r="T234" s="437"/>
      <c r="U234" s="182"/>
      <c r="V234" s="499"/>
      <c r="W234" s="182"/>
      <c r="X234" s="182"/>
      <c r="Y234" s="182"/>
      <c r="Z234" s="182"/>
      <c r="AA234" s="59"/>
      <c r="AB234" s="120">
        <f t="shared" si="42"/>
        <v>0</v>
      </c>
      <c r="AC234" s="43">
        <f t="shared" si="43"/>
        <v>0</v>
      </c>
      <c r="AD234" s="39">
        <f t="shared" si="44"/>
        <v>0</v>
      </c>
      <c r="AE234" s="68">
        <f t="shared" si="45"/>
        <v>0</v>
      </c>
      <c r="AF234" s="67">
        <f t="shared" si="46"/>
        <v>0</v>
      </c>
      <c r="AG234" s="45">
        <f t="shared" si="47"/>
        <v>68</v>
      </c>
      <c r="AH234" s="69">
        <f t="shared" si="48"/>
        <v>0</v>
      </c>
      <c r="AI234" s="39">
        <f t="shared" si="49"/>
        <v>0</v>
      </c>
      <c r="AJ234" s="39">
        <f t="shared" si="41"/>
        <v>0</v>
      </c>
      <c r="AK234" s="43">
        <f t="shared" si="41"/>
        <v>0</v>
      </c>
      <c r="AL234" s="47">
        <f t="shared" si="41"/>
        <v>0</v>
      </c>
      <c r="AM234" s="39">
        <f t="shared" si="41"/>
        <v>0</v>
      </c>
      <c r="AN234" s="39">
        <f t="shared" si="41"/>
        <v>0</v>
      </c>
      <c r="AO234" s="56">
        <f t="shared" si="41"/>
        <v>0</v>
      </c>
      <c r="AP234" s="37"/>
      <c r="AQ234" s="37"/>
      <c r="AS234"/>
    </row>
    <row r="235" spans="1:45">
      <c r="A235" s="129">
        <f t="shared" si="50"/>
        <v>228</v>
      </c>
      <c r="B235" s="472" t="s">
        <v>944</v>
      </c>
      <c r="C235" s="290">
        <v>23285</v>
      </c>
      <c r="D235" s="444" t="s">
        <v>945</v>
      </c>
      <c r="E235" s="473" t="s">
        <v>11</v>
      </c>
      <c r="F235" s="473"/>
      <c r="G235" s="370">
        <f t="shared" si="51"/>
        <v>68</v>
      </c>
      <c r="H235" s="129"/>
      <c r="I235" s="547"/>
      <c r="J235" s="547"/>
      <c r="K235" s="499"/>
      <c r="L235" s="432"/>
      <c r="M235" s="432"/>
      <c r="N235" s="318"/>
      <c r="O235" s="762"/>
      <c r="P235" s="681"/>
      <c r="Q235" s="354"/>
      <c r="R235" s="379"/>
      <c r="S235" s="437"/>
      <c r="T235" s="437"/>
      <c r="U235" s="182"/>
      <c r="V235" s="499">
        <v>68</v>
      </c>
      <c r="W235" s="182"/>
      <c r="X235" s="182"/>
      <c r="Y235" s="182"/>
      <c r="Z235" s="182"/>
      <c r="AA235" s="59"/>
      <c r="AB235" s="120">
        <f t="shared" si="42"/>
        <v>0</v>
      </c>
      <c r="AC235" s="43">
        <f t="shared" si="43"/>
        <v>0</v>
      </c>
      <c r="AD235" s="39">
        <f t="shared" si="44"/>
        <v>0</v>
      </c>
      <c r="AE235" s="68">
        <f t="shared" si="45"/>
        <v>0</v>
      </c>
      <c r="AF235" s="67">
        <f t="shared" si="46"/>
        <v>0</v>
      </c>
      <c r="AG235" s="45">
        <f t="shared" si="47"/>
        <v>0</v>
      </c>
      <c r="AH235" s="69">
        <f t="shared" si="48"/>
        <v>0</v>
      </c>
      <c r="AI235" s="39">
        <f t="shared" si="49"/>
        <v>0</v>
      </c>
      <c r="AJ235" s="39">
        <f t="shared" si="41"/>
        <v>0</v>
      </c>
      <c r="AK235" s="43">
        <f t="shared" si="41"/>
        <v>68</v>
      </c>
      <c r="AL235" s="47">
        <f t="shared" si="41"/>
        <v>0</v>
      </c>
      <c r="AM235" s="39">
        <f t="shared" ref="AM235:AO278" si="52">X235</f>
        <v>0</v>
      </c>
      <c r="AN235" s="39">
        <f t="shared" si="52"/>
        <v>0</v>
      </c>
      <c r="AO235" s="56">
        <f t="shared" si="52"/>
        <v>0</v>
      </c>
      <c r="AP235" s="37"/>
      <c r="AQ235" s="37"/>
      <c r="AS235"/>
    </row>
    <row r="236" spans="1:45">
      <c r="A236" s="129">
        <f t="shared" si="50"/>
        <v>229</v>
      </c>
      <c r="B236" s="361" t="s">
        <v>286</v>
      </c>
      <c r="C236" s="141">
        <v>22231</v>
      </c>
      <c r="D236" s="141">
        <v>755</v>
      </c>
      <c r="E236" s="141" t="s">
        <v>11</v>
      </c>
      <c r="F236" s="141"/>
      <c r="G236" s="370">
        <f>ROUND(IF(COUNT(AB236:AQ236)&lt;=3,SUM(AB236:AQ236),SUM(LARGE(AB236:AQ236,1),LARGE(AB236:AQ236,2),LARGE(AB236:AQ236,3))),0)-V236</f>
        <v>68</v>
      </c>
      <c r="H236" s="129"/>
      <c r="I236" s="547"/>
      <c r="J236" s="547"/>
      <c r="K236" s="499">
        <v>68</v>
      </c>
      <c r="L236" s="432"/>
      <c r="M236" s="432"/>
      <c r="N236" s="331"/>
      <c r="O236" s="762"/>
      <c r="P236" s="681"/>
      <c r="Q236" s="354"/>
      <c r="R236" s="379"/>
      <c r="S236" s="437"/>
      <c r="T236" s="437"/>
      <c r="U236" s="182"/>
      <c r="V236" s="499">
        <v>35</v>
      </c>
      <c r="W236" s="182"/>
      <c r="X236" s="182"/>
      <c r="Y236" s="182"/>
      <c r="Z236" s="182"/>
      <c r="AA236" s="59"/>
      <c r="AB236" s="120">
        <f t="shared" si="42"/>
        <v>0</v>
      </c>
      <c r="AC236" s="43">
        <f t="shared" si="43"/>
        <v>0</v>
      </c>
      <c r="AD236" s="39">
        <f t="shared" si="44"/>
        <v>68</v>
      </c>
      <c r="AE236" s="68">
        <f t="shared" si="45"/>
        <v>0</v>
      </c>
      <c r="AF236" s="67">
        <f t="shared" si="46"/>
        <v>0</v>
      </c>
      <c r="AG236" s="45">
        <f t="shared" si="47"/>
        <v>0</v>
      </c>
      <c r="AH236" s="69">
        <f t="shared" si="48"/>
        <v>0</v>
      </c>
      <c r="AI236" s="39">
        <f t="shared" si="49"/>
        <v>0</v>
      </c>
      <c r="AJ236" s="39">
        <f t="shared" ref="AJ236:AO279" si="53">U236</f>
        <v>0</v>
      </c>
      <c r="AK236" s="43">
        <f t="shared" si="53"/>
        <v>35</v>
      </c>
      <c r="AL236" s="47">
        <f t="shared" si="53"/>
        <v>0</v>
      </c>
      <c r="AM236" s="39">
        <f t="shared" si="52"/>
        <v>0</v>
      </c>
      <c r="AN236" s="39">
        <f t="shared" si="52"/>
        <v>0</v>
      </c>
      <c r="AO236" s="56">
        <f t="shared" si="52"/>
        <v>0</v>
      </c>
      <c r="AP236" s="37"/>
      <c r="AQ236" s="37"/>
      <c r="AS236"/>
    </row>
    <row r="237" spans="1:45">
      <c r="A237" s="129">
        <f t="shared" si="50"/>
        <v>230</v>
      </c>
      <c r="B237" s="661" t="s">
        <v>1389</v>
      </c>
      <c r="C237" s="272"/>
      <c r="D237" s="660" t="s">
        <v>1390</v>
      </c>
      <c r="E237" s="660" t="s">
        <v>1</v>
      </c>
      <c r="F237" s="275"/>
      <c r="G237" s="370">
        <f t="shared" ref="G237:G242" si="54">ROUND(IF(COUNT(AB237:AQ237)&lt;=3,SUM(AB237:AQ237),SUM(LARGE(AB237:AQ237,1),LARGE(AB237:AQ237,2),LARGE(AB237:AQ237,3))),0)</f>
        <v>68</v>
      </c>
      <c r="H237" s="129"/>
      <c r="I237" s="547"/>
      <c r="J237" s="547"/>
      <c r="K237" s="499"/>
      <c r="L237" s="432"/>
      <c r="M237" s="432"/>
      <c r="N237" s="331"/>
      <c r="O237" s="762"/>
      <c r="P237" s="682">
        <v>68</v>
      </c>
      <c r="Q237" s="379"/>
      <c r="R237" s="379"/>
      <c r="S237" s="437"/>
      <c r="T237" s="437"/>
      <c r="U237" s="182"/>
      <c r="V237" s="499"/>
      <c r="W237" s="182"/>
      <c r="X237" s="140"/>
      <c r="Y237" s="182"/>
      <c r="Z237" s="182"/>
      <c r="AA237" s="59"/>
      <c r="AB237" s="120">
        <f t="shared" si="42"/>
        <v>0</v>
      </c>
      <c r="AC237" s="43">
        <f t="shared" si="43"/>
        <v>0</v>
      </c>
      <c r="AD237" s="39">
        <f t="shared" si="44"/>
        <v>0</v>
      </c>
      <c r="AE237" s="68">
        <f t="shared" si="45"/>
        <v>0</v>
      </c>
      <c r="AF237" s="67">
        <f t="shared" si="46"/>
        <v>0</v>
      </c>
      <c r="AG237" s="45">
        <f t="shared" si="47"/>
        <v>68</v>
      </c>
      <c r="AH237" s="69">
        <f t="shared" si="48"/>
        <v>0</v>
      </c>
      <c r="AI237" s="39">
        <f t="shared" si="49"/>
        <v>0</v>
      </c>
      <c r="AJ237" s="39">
        <f t="shared" si="53"/>
        <v>0</v>
      </c>
      <c r="AK237" s="43">
        <f t="shared" si="53"/>
        <v>0</v>
      </c>
      <c r="AL237" s="47">
        <f t="shared" si="53"/>
        <v>0</v>
      </c>
      <c r="AM237" s="39">
        <f t="shared" si="52"/>
        <v>0</v>
      </c>
      <c r="AN237" s="39">
        <f t="shared" si="52"/>
        <v>0</v>
      </c>
      <c r="AO237" s="56">
        <f t="shared" si="52"/>
        <v>0</v>
      </c>
      <c r="AP237" s="37"/>
      <c r="AQ237" s="37"/>
      <c r="AS237"/>
    </row>
    <row r="238" spans="1:45">
      <c r="A238" s="129">
        <f t="shared" si="50"/>
        <v>231</v>
      </c>
      <c r="B238" s="313" t="s">
        <v>557</v>
      </c>
      <c r="C238" s="314">
        <v>93691</v>
      </c>
      <c r="D238" s="319" t="s">
        <v>558</v>
      </c>
      <c r="E238" s="129" t="s">
        <v>1</v>
      </c>
      <c r="F238" s="129" t="s">
        <v>904</v>
      </c>
      <c r="G238" s="370">
        <f t="shared" si="54"/>
        <v>67</v>
      </c>
      <c r="H238" s="129"/>
      <c r="I238" s="547"/>
      <c r="J238" s="547"/>
      <c r="K238" s="506"/>
      <c r="L238" s="432"/>
      <c r="M238" s="432"/>
      <c r="N238" s="318">
        <v>67</v>
      </c>
      <c r="O238" s="762"/>
      <c r="P238" s="681"/>
      <c r="Q238" s="354"/>
      <c r="R238" s="379"/>
      <c r="S238" s="437"/>
      <c r="T238" s="437"/>
      <c r="U238" s="182"/>
      <c r="V238" s="499"/>
      <c r="W238" s="182"/>
      <c r="X238" s="182"/>
      <c r="Y238" s="182"/>
      <c r="Z238" s="182"/>
      <c r="AA238" s="59"/>
      <c r="AB238" s="120">
        <f t="shared" si="42"/>
        <v>0</v>
      </c>
      <c r="AC238" s="43">
        <f t="shared" si="43"/>
        <v>0</v>
      </c>
      <c r="AD238" s="39">
        <f t="shared" si="44"/>
        <v>0</v>
      </c>
      <c r="AE238" s="68">
        <f t="shared" si="45"/>
        <v>0</v>
      </c>
      <c r="AF238" s="67">
        <f t="shared" si="46"/>
        <v>67</v>
      </c>
      <c r="AG238" s="45">
        <f t="shared" si="47"/>
        <v>0</v>
      </c>
      <c r="AH238" s="69">
        <f t="shared" si="48"/>
        <v>0</v>
      </c>
      <c r="AI238" s="39">
        <f t="shared" si="49"/>
        <v>0</v>
      </c>
      <c r="AJ238" s="39">
        <f t="shared" si="53"/>
        <v>0</v>
      </c>
      <c r="AK238" s="43">
        <f t="shared" si="53"/>
        <v>0</v>
      </c>
      <c r="AL238" s="47">
        <f t="shared" si="53"/>
        <v>0</v>
      </c>
      <c r="AM238" s="39">
        <f t="shared" si="52"/>
        <v>0</v>
      </c>
      <c r="AN238" s="39">
        <f t="shared" si="52"/>
        <v>0</v>
      </c>
      <c r="AO238" s="56">
        <f t="shared" si="52"/>
        <v>0</v>
      </c>
      <c r="AP238" s="37"/>
      <c r="AQ238" s="37"/>
      <c r="AS238"/>
    </row>
    <row r="239" spans="1:45">
      <c r="A239" s="129">
        <f t="shared" si="50"/>
        <v>232</v>
      </c>
      <c r="B239" s="484" t="s">
        <v>975</v>
      </c>
      <c r="C239" s="290">
        <v>68343</v>
      </c>
      <c r="D239" s="482" t="s">
        <v>977</v>
      </c>
      <c r="E239" s="288" t="s">
        <v>11</v>
      </c>
      <c r="F239" s="288"/>
      <c r="G239" s="370">
        <f t="shared" si="54"/>
        <v>67</v>
      </c>
      <c r="H239" s="129"/>
      <c r="I239" s="547"/>
      <c r="J239" s="547"/>
      <c r="K239" s="499"/>
      <c r="L239" s="432"/>
      <c r="M239" s="432"/>
      <c r="N239" s="331"/>
      <c r="O239" s="762"/>
      <c r="P239" s="681"/>
      <c r="Q239" s="354"/>
      <c r="R239" s="379"/>
      <c r="S239" s="432"/>
      <c r="T239" s="437"/>
      <c r="U239" s="182"/>
      <c r="V239" s="499">
        <v>67</v>
      </c>
      <c r="W239" s="182"/>
      <c r="X239" s="182"/>
      <c r="Y239" s="182"/>
      <c r="Z239" s="182"/>
      <c r="AA239" s="59"/>
      <c r="AB239" s="120">
        <f t="shared" si="42"/>
        <v>0</v>
      </c>
      <c r="AC239" s="43">
        <f t="shared" si="43"/>
        <v>0</v>
      </c>
      <c r="AD239" s="39">
        <f t="shared" si="44"/>
        <v>0</v>
      </c>
      <c r="AE239" s="68">
        <f t="shared" si="45"/>
        <v>0</v>
      </c>
      <c r="AF239" s="67">
        <f t="shared" si="46"/>
        <v>0</v>
      </c>
      <c r="AG239" s="45">
        <f t="shared" si="47"/>
        <v>0</v>
      </c>
      <c r="AH239" s="69">
        <f t="shared" si="48"/>
        <v>0</v>
      </c>
      <c r="AI239" s="39">
        <f t="shared" si="49"/>
        <v>0</v>
      </c>
      <c r="AJ239" s="39">
        <f t="shared" si="53"/>
        <v>0</v>
      </c>
      <c r="AK239" s="43">
        <f t="shared" si="53"/>
        <v>67</v>
      </c>
      <c r="AL239" s="47">
        <f t="shared" si="53"/>
        <v>0</v>
      </c>
      <c r="AM239" s="39">
        <f t="shared" si="52"/>
        <v>0</v>
      </c>
      <c r="AN239" s="39">
        <f t="shared" si="52"/>
        <v>0</v>
      </c>
      <c r="AO239" s="56">
        <f t="shared" si="52"/>
        <v>0</v>
      </c>
      <c r="AP239" s="37"/>
      <c r="AQ239" s="37"/>
      <c r="AS239"/>
    </row>
    <row r="240" spans="1:45">
      <c r="A240" s="129">
        <f t="shared" si="50"/>
        <v>233</v>
      </c>
      <c r="B240" s="408" t="s">
        <v>1158</v>
      </c>
      <c r="C240" s="410">
        <v>68038</v>
      </c>
      <c r="D240" s="409" t="s">
        <v>765</v>
      </c>
      <c r="E240" s="155" t="s">
        <v>12</v>
      </c>
      <c r="F240" s="155" t="s">
        <v>904</v>
      </c>
      <c r="G240" s="370">
        <f t="shared" si="54"/>
        <v>67</v>
      </c>
      <c r="H240" s="129"/>
      <c r="I240" s="547"/>
      <c r="J240" s="547"/>
      <c r="K240" s="499"/>
      <c r="L240" s="432"/>
      <c r="M240" s="432"/>
      <c r="N240" s="331"/>
      <c r="O240" s="762"/>
      <c r="P240" s="681"/>
      <c r="Q240" s="354"/>
      <c r="R240" s="379"/>
      <c r="S240" s="432">
        <v>56</v>
      </c>
      <c r="T240" s="437">
        <v>67</v>
      </c>
      <c r="U240" s="182"/>
      <c r="V240" s="499"/>
      <c r="W240" s="182"/>
      <c r="X240" s="182"/>
      <c r="Y240" s="182"/>
      <c r="Z240" s="182"/>
      <c r="AA240" s="59"/>
      <c r="AB240" s="120">
        <f t="shared" si="42"/>
        <v>0</v>
      </c>
      <c r="AC240" s="43">
        <f t="shared" si="43"/>
        <v>0</v>
      </c>
      <c r="AD240" s="39">
        <f t="shared" si="44"/>
        <v>0</v>
      </c>
      <c r="AE240" s="68">
        <f t="shared" si="45"/>
        <v>0</v>
      </c>
      <c r="AF240" s="67">
        <f t="shared" si="46"/>
        <v>0</v>
      </c>
      <c r="AG240" s="45">
        <f t="shared" si="47"/>
        <v>0</v>
      </c>
      <c r="AH240" s="69">
        <f t="shared" si="48"/>
        <v>0</v>
      </c>
      <c r="AI240" s="39">
        <f t="shared" si="49"/>
        <v>67</v>
      </c>
      <c r="AJ240" s="39">
        <f t="shared" si="53"/>
        <v>0</v>
      </c>
      <c r="AK240" s="43">
        <f t="shared" si="53"/>
        <v>0</v>
      </c>
      <c r="AL240" s="47">
        <f t="shared" si="53"/>
        <v>0</v>
      </c>
      <c r="AM240" s="39">
        <f t="shared" si="52"/>
        <v>0</v>
      </c>
      <c r="AN240" s="39">
        <f t="shared" si="52"/>
        <v>0</v>
      </c>
      <c r="AO240" s="56">
        <f t="shared" si="52"/>
        <v>0</v>
      </c>
      <c r="AP240" s="37"/>
      <c r="AQ240" s="37"/>
      <c r="AS240"/>
    </row>
    <row r="241" spans="1:45">
      <c r="A241" s="129">
        <f t="shared" si="50"/>
        <v>234</v>
      </c>
      <c r="B241" s="408" t="s">
        <v>736</v>
      </c>
      <c r="C241" s="610">
        <v>67998</v>
      </c>
      <c r="D241" s="409" t="s">
        <v>737</v>
      </c>
      <c r="E241" s="155" t="s">
        <v>12</v>
      </c>
      <c r="F241" s="155"/>
      <c r="G241" s="370">
        <f t="shared" si="54"/>
        <v>67</v>
      </c>
      <c r="H241" s="129"/>
      <c r="I241" s="547"/>
      <c r="J241" s="547"/>
      <c r="K241" s="506"/>
      <c r="L241" s="432"/>
      <c r="M241" s="674"/>
      <c r="N241" s="331"/>
      <c r="O241" s="762"/>
      <c r="P241" s="681"/>
      <c r="Q241" s="354"/>
      <c r="R241" s="379"/>
      <c r="S241" s="432">
        <v>63</v>
      </c>
      <c r="T241" s="437">
        <v>67</v>
      </c>
      <c r="U241" s="182"/>
      <c r="V241" s="499"/>
      <c r="W241" s="182"/>
      <c r="X241" s="182"/>
      <c r="Y241" s="182"/>
      <c r="Z241" s="182"/>
      <c r="AA241" s="59"/>
      <c r="AB241" s="120">
        <f t="shared" si="42"/>
        <v>0</v>
      </c>
      <c r="AC241" s="43">
        <f t="shared" si="43"/>
        <v>0</v>
      </c>
      <c r="AD241" s="39">
        <f t="shared" si="44"/>
        <v>0</v>
      </c>
      <c r="AE241" s="68">
        <f t="shared" si="45"/>
        <v>0</v>
      </c>
      <c r="AF241" s="67">
        <f t="shared" si="46"/>
        <v>0</v>
      </c>
      <c r="AG241" s="45">
        <f t="shared" si="47"/>
        <v>0</v>
      </c>
      <c r="AH241" s="69">
        <f t="shared" si="48"/>
        <v>0</v>
      </c>
      <c r="AI241" s="39">
        <f t="shared" si="49"/>
        <v>67</v>
      </c>
      <c r="AJ241" s="39">
        <f t="shared" si="53"/>
        <v>0</v>
      </c>
      <c r="AK241" s="43">
        <f t="shared" si="53"/>
        <v>0</v>
      </c>
      <c r="AL241" s="47">
        <f t="shared" si="53"/>
        <v>0</v>
      </c>
      <c r="AM241" s="39">
        <f t="shared" si="52"/>
        <v>0</v>
      </c>
      <c r="AN241" s="39">
        <f t="shared" si="52"/>
        <v>0</v>
      </c>
      <c r="AO241" s="56">
        <f t="shared" si="52"/>
        <v>0</v>
      </c>
      <c r="AP241" s="37"/>
      <c r="AQ241" s="37"/>
      <c r="AS241"/>
    </row>
    <row r="242" spans="1:45">
      <c r="A242" s="129">
        <f t="shared" si="50"/>
        <v>235</v>
      </c>
      <c r="B242" s="363" t="s">
        <v>626</v>
      </c>
      <c r="C242" s="344">
        <v>66922</v>
      </c>
      <c r="D242" s="344" t="s">
        <v>627</v>
      </c>
      <c r="E242" s="129" t="s">
        <v>10</v>
      </c>
      <c r="F242" s="182"/>
      <c r="G242" s="370">
        <f t="shared" si="54"/>
        <v>67</v>
      </c>
      <c r="H242" s="129"/>
      <c r="I242" s="545"/>
      <c r="J242" s="547"/>
      <c r="K242" s="506"/>
      <c r="L242" s="432"/>
      <c r="M242" s="432"/>
      <c r="N242" s="331"/>
      <c r="O242" s="762"/>
      <c r="P242" s="681"/>
      <c r="Q242" s="354"/>
      <c r="R242" s="379">
        <v>67</v>
      </c>
      <c r="S242" s="437"/>
      <c r="T242" s="437"/>
      <c r="U242" s="182"/>
      <c r="V242" s="499"/>
      <c r="W242" s="182"/>
      <c r="X242" s="182"/>
      <c r="Y242" s="182"/>
      <c r="Z242" s="182"/>
      <c r="AA242" s="59"/>
      <c r="AB242" s="120">
        <f t="shared" si="42"/>
        <v>0</v>
      </c>
      <c r="AC242" s="43">
        <f t="shared" si="43"/>
        <v>0</v>
      </c>
      <c r="AD242" s="39">
        <f t="shared" si="44"/>
        <v>0</v>
      </c>
      <c r="AE242" s="68">
        <f t="shared" si="45"/>
        <v>0</v>
      </c>
      <c r="AF242" s="67">
        <f t="shared" si="46"/>
        <v>0</v>
      </c>
      <c r="AG242" s="45">
        <f t="shared" si="47"/>
        <v>0</v>
      </c>
      <c r="AH242" s="69">
        <f t="shared" si="48"/>
        <v>67</v>
      </c>
      <c r="AI242" s="39">
        <f t="shared" si="49"/>
        <v>0</v>
      </c>
      <c r="AJ242" s="39">
        <f t="shared" si="53"/>
        <v>0</v>
      </c>
      <c r="AK242" s="43">
        <f t="shared" si="53"/>
        <v>0</v>
      </c>
      <c r="AL242" s="47">
        <f t="shared" si="53"/>
        <v>0</v>
      </c>
      <c r="AM242" s="39">
        <f t="shared" si="52"/>
        <v>0</v>
      </c>
      <c r="AN242" s="39">
        <f t="shared" si="52"/>
        <v>0</v>
      </c>
      <c r="AO242" s="56">
        <f t="shared" si="52"/>
        <v>0</v>
      </c>
      <c r="AP242" s="37"/>
      <c r="AQ242" s="37"/>
      <c r="AS242"/>
    </row>
    <row r="243" spans="1:45">
      <c r="A243" s="129">
        <f t="shared" si="50"/>
        <v>236</v>
      </c>
      <c r="B243" s="476" t="s">
        <v>322</v>
      </c>
      <c r="C243" s="477">
        <v>21769</v>
      </c>
      <c r="D243" s="444" t="s">
        <v>980</v>
      </c>
      <c r="E243" s="288" t="s">
        <v>11</v>
      </c>
      <c r="F243" s="288"/>
      <c r="G243" s="370">
        <f>ROUND(IF(COUNT(AB243:AQ243)&lt;=3,SUM(AB243:AQ243),SUM(LARGE(AB243:AQ243,1),LARGE(AB243:AQ243,2),LARGE(AB243:AQ243,3))),0)-V243</f>
        <v>67</v>
      </c>
      <c r="H243" s="129"/>
      <c r="I243" s="547"/>
      <c r="J243" s="547"/>
      <c r="K243" s="499">
        <v>67</v>
      </c>
      <c r="L243" s="432"/>
      <c r="M243" s="432"/>
      <c r="N243" s="318"/>
      <c r="O243" s="762"/>
      <c r="P243" s="681"/>
      <c r="Q243" s="354"/>
      <c r="R243" s="379"/>
      <c r="S243" s="437"/>
      <c r="T243" s="437"/>
      <c r="U243" s="182"/>
      <c r="V243" s="499">
        <v>55</v>
      </c>
      <c r="W243" s="182"/>
      <c r="X243" s="182"/>
      <c r="Y243" s="182"/>
      <c r="Z243" s="182"/>
      <c r="AA243" s="59"/>
      <c r="AB243" s="120">
        <f t="shared" si="42"/>
        <v>0</v>
      </c>
      <c r="AC243" s="43">
        <f t="shared" si="43"/>
        <v>0</v>
      </c>
      <c r="AD243" s="39">
        <f t="shared" si="44"/>
        <v>67</v>
      </c>
      <c r="AE243" s="68">
        <f t="shared" si="45"/>
        <v>0</v>
      </c>
      <c r="AF243" s="67">
        <f t="shared" si="46"/>
        <v>0</v>
      </c>
      <c r="AG243" s="45">
        <f t="shared" si="47"/>
        <v>0</v>
      </c>
      <c r="AH243" s="69">
        <f t="shared" si="48"/>
        <v>0</v>
      </c>
      <c r="AI243" s="39">
        <f t="shared" si="49"/>
        <v>0</v>
      </c>
      <c r="AJ243" s="39">
        <f t="shared" si="53"/>
        <v>0</v>
      </c>
      <c r="AK243" s="43">
        <f t="shared" si="53"/>
        <v>55</v>
      </c>
      <c r="AL243" s="47">
        <f t="shared" si="53"/>
        <v>0</v>
      </c>
      <c r="AM243" s="39">
        <f t="shared" si="52"/>
        <v>0</v>
      </c>
      <c r="AN243" s="39">
        <f t="shared" si="52"/>
        <v>0</v>
      </c>
      <c r="AO243" s="56">
        <f t="shared" si="52"/>
        <v>0</v>
      </c>
      <c r="AP243" s="37"/>
      <c r="AQ243" s="37"/>
      <c r="AS243"/>
    </row>
    <row r="244" spans="1:45">
      <c r="A244" s="129">
        <f t="shared" si="50"/>
        <v>237</v>
      </c>
      <c r="B244" s="422" t="s">
        <v>760</v>
      </c>
      <c r="C244" s="399">
        <v>94000</v>
      </c>
      <c r="D244" s="410" t="s">
        <v>761</v>
      </c>
      <c r="E244" s="411" t="s">
        <v>12</v>
      </c>
      <c r="F244" s="411"/>
      <c r="G244" s="370">
        <f t="shared" ref="G244:G257" si="55">ROUND(IF(COUNT(AB244:AQ244)&lt;=3,SUM(AB244:AQ244),SUM(LARGE(AB244:AQ244,1),LARGE(AB244:AQ244,2),LARGE(AB244:AQ244,3))),0)</f>
        <v>66</v>
      </c>
      <c r="H244" s="129"/>
      <c r="I244" s="547"/>
      <c r="J244" s="547"/>
      <c r="K244" s="499"/>
      <c r="L244" s="432"/>
      <c r="M244" s="432"/>
      <c r="N244" s="331"/>
      <c r="O244" s="762"/>
      <c r="P244" s="681"/>
      <c r="Q244" s="354"/>
      <c r="R244" s="379"/>
      <c r="S244" s="432">
        <v>66</v>
      </c>
      <c r="T244" s="437"/>
      <c r="U244" s="182"/>
      <c r="V244" s="499"/>
      <c r="W244" s="182"/>
      <c r="X244" s="182"/>
      <c r="Y244" s="182"/>
      <c r="Z244" s="182"/>
      <c r="AA244" s="59"/>
      <c r="AB244" s="120">
        <f t="shared" si="42"/>
        <v>0</v>
      </c>
      <c r="AC244" s="43">
        <f t="shared" si="43"/>
        <v>0</v>
      </c>
      <c r="AD244" s="39">
        <f t="shared" si="44"/>
        <v>0</v>
      </c>
      <c r="AE244" s="68">
        <f t="shared" si="45"/>
        <v>0</v>
      </c>
      <c r="AF244" s="67">
        <f t="shared" si="46"/>
        <v>0</v>
      </c>
      <c r="AG244" s="45">
        <f t="shared" si="47"/>
        <v>0</v>
      </c>
      <c r="AH244" s="69">
        <f t="shared" si="48"/>
        <v>0</v>
      </c>
      <c r="AI244" s="39">
        <f t="shared" si="49"/>
        <v>66</v>
      </c>
      <c r="AJ244" s="39">
        <f t="shared" si="53"/>
        <v>0</v>
      </c>
      <c r="AK244" s="43">
        <f t="shared" si="53"/>
        <v>0</v>
      </c>
      <c r="AL244" s="47">
        <f t="shared" si="53"/>
        <v>0</v>
      </c>
      <c r="AM244" s="39">
        <f t="shared" si="52"/>
        <v>0</v>
      </c>
      <c r="AN244" s="39">
        <f t="shared" si="52"/>
        <v>0</v>
      </c>
      <c r="AO244" s="56">
        <f t="shared" si="52"/>
        <v>0</v>
      </c>
      <c r="AP244" s="37"/>
      <c r="AQ244" s="37"/>
      <c r="AS244"/>
    </row>
    <row r="245" spans="1:45">
      <c r="A245" s="129">
        <f t="shared" si="50"/>
        <v>238</v>
      </c>
      <c r="B245" s="661" t="s">
        <v>1387</v>
      </c>
      <c r="C245" s="660">
        <v>93516</v>
      </c>
      <c r="D245" s="660" t="s">
        <v>1388</v>
      </c>
      <c r="E245" s="660" t="s">
        <v>11</v>
      </c>
      <c r="F245" s="275"/>
      <c r="G245" s="370">
        <f t="shared" si="55"/>
        <v>66</v>
      </c>
      <c r="H245" s="129"/>
      <c r="I245" s="547"/>
      <c r="J245" s="545"/>
      <c r="K245" s="499"/>
      <c r="L245" s="432"/>
      <c r="M245" s="432"/>
      <c r="N245" s="331"/>
      <c r="O245" s="762"/>
      <c r="P245" s="682">
        <v>66</v>
      </c>
      <c r="Q245" s="354"/>
      <c r="R245" s="379"/>
      <c r="S245" s="432"/>
      <c r="T245" s="437"/>
      <c r="U245" s="182"/>
      <c r="V245" s="499"/>
      <c r="W245" s="182"/>
      <c r="X245" s="182"/>
      <c r="Y245" s="182"/>
      <c r="Z245" s="182"/>
      <c r="AA245" s="59"/>
      <c r="AB245" s="120">
        <f t="shared" si="42"/>
        <v>0</v>
      </c>
      <c r="AC245" s="43">
        <f t="shared" si="43"/>
        <v>0</v>
      </c>
      <c r="AD245" s="39">
        <f t="shared" si="44"/>
        <v>0</v>
      </c>
      <c r="AE245" s="68">
        <f t="shared" si="45"/>
        <v>0</v>
      </c>
      <c r="AF245" s="67">
        <f t="shared" si="46"/>
        <v>0</v>
      </c>
      <c r="AG245" s="45">
        <f t="shared" si="47"/>
        <v>66</v>
      </c>
      <c r="AH245" s="69">
        <f t="shared" si="48"/>
        <v>0</v>
      </c>
      <c r="AI245" s="39">
        <f t="shared" si="49"/>
        <v>0</v>
      </c>
      <c r="AJ245" s="39">
        <f t="shared" si="53"/>
        <v>0</v>
      </c>
      <c r="AK245" s="43">
        <f t="shared" si="53"/>
        <v>0</v>
      </c>
      <c r="AL245" s="47">
        <f t="shared" si="53"/>
        <v>0</v>
      </c>
      <c r="AM245" s="39">
        <f t="shared" si="52"/>
        <v>0</v>
      </c>
      <c r="AN245" s="39">
        <f t="shared" si="52"/>
        <v>0</v>
      </c>
      <c r="AO245" s="56">
        <f t="shared" si="52"/>
        <v>0</v>
      </c>
      <c r="AP245" s="37"/>
      <c r="AQ245" s="37"/>
      <c r="AS245"/>
    </row>
    <row r="246" spans="1:45">
      <c r="A246" s="129">
        <f t="shared" si="50"/>
        <v>239</v>
      </c>
      <c r="B246" s="514" t="s">
        <v>1091</v>
      </c>
      <c r="C246" s="275">
        <v>92391</v>
      </c>
      <c r="D246" s="275" t="s">
        <v>1081</v>
      </c>
      <c r="E246" s="275" t="s">
        <v>52</v>
      </c>
      <c r="F246" s="275"/>
      <c r="G246" s="370">
        <f t="shared" si="55"/>
        <v>66</v>
      </c>
      <c r="H246" s="129"/>
      <c r="I246" s="547"/>
      <c r="J246" s="545">
        <v>66</v>
      </c>
      <c r="K246" s="499"/>
      <c r="L246" s="432"/>
      <c r="M246" s="432"/>
      <c r="N246" s="331"/>
      <c r="O246" s="762"/>
      <c r="P246" s="681"/>
      <c r="Q246" s="354"/>
      <c r="R246" s="379"/>
      <c r="S246" s="432"/>
      <c r="T246" s="437"/>
      <c r="U246" s="182"/>
      <c r="V246" s="499"/>
      <c r="W246" s="182"/>
      <c r="X246" s="182"/>
      <c r="Y246" s="182"/>
      <c r="Z246" s="182"/>
      <c r="AA246" s="59"/>
      <c r="AB246" s="120">
        <f t="shared" si="42"/>
        <v>0</v>
      </c>
      <c r="AC246" s="43">
        <f t="shared" si="43"/>
        <v>66</v>
      </c>
      <c r="AD246" s="39">
        <f t="shared" si="44"/>
        <v>0</v>
      </c>
      <c r="AE246" s="68">
        <f t="shared" si="45"/>
        <v>0</v>
      </c>
      <c r="AF246" s="67">
        <f t="shared" si="46"/>
        <v>0</v>
      </c>
      <c r="AG246" s="45">
        <f t="shared" si="47"/>
        <v>0</v>
      </c>
      <c r="AH246" s="69">
        <f t="shared" si="48"/>
        <v>0</v>
      </c>
      <c r="AI246" s="39">
        <f t="shared" si="49"/>
        <v>0</v>
      </c>
      <c r="AJ246" s="39">
        <f t="shared" si="53"/>
        <v>0</v>
      </c>
      <c r="AK246" s="43">
        <f t="shared" si="53"/>
        <v>0</v>
      </c>
      <c r="AL246" s="47">
        <f t="shared" si="53"/>
        <v>0</v>
      </c>
      <c r="AM246" s="39">
        <f t="shared" si="52"/>
        <v>0</v>
      </c>
      <c r="AN246" s="39">
        <f t="shared" si="52"/>
        <v>0</v>
      </c>
      <c r="AO246" s="56">
        <f t="shared" si="52"/>
        <v>0</v>
      </c>
      <c r="AP246" s="37"/>
      <c r="AQ246" s="37"/>
      <c r="AS246"/>
    </row>
    <row r="247" spans="1:45">
      <c r="A247" s="129">
        <f t="shared" si="50"/>
        <v>240</v>
      </c>
      <c r="B247" s="408" t="s">
        <v>1160</v>
      </c>
      <c r="C247" s="347">
        <v>68000</v>
      </c>
      <c r="D247" s="413" t="s">
        <v>723</v>
      </c>
      <c r="E247" s="155" t="s">
        <v>12</v>
      </c>
      <c r="F247" s="155" t="s">
        <v>904</v>
      </c>
      <c r="G247" s="370">
        <f t="shared" si="55"/>
        <v>66</v>
      </c>
      <c r="H247" s="129"/>
      <c r="I247" s="547"/>
      <c r="J247" s="547"/>
      <c r="K247" s="506"/>
      <c r="L247" s="432"/>
      <c r="M247" s="674"/>
      <c r="N247" s="331"/>
      <c r="O247" s="762"/>
      <c r="P247" s="681"/>
      <c r="Q247" s="354"/>
      <c r="R247" s="379"/>
      <c r="S247" s="432">
        <v>30</v>
      </c>
      <c r="T247" s="437">
        <v>66</v>
      </c>
      <c r="U247" s="182"/>
      <c r="V247" s="499"/>
      <c r="W247" s="182"/>
      <c r="X247" s="182"/>
      <c r="Y247" s="182"/>
      <c r="Z247" s="182"/>
      <c r="AA247" s="59"/>
      <c r="AB247" s="120">
        <f t="shared" si="42"/>
        <v>0</v>
      </c>
      <c r="AC247" s="43">
        <f t="shared" si="43"/>
        <v>0</v>
      </c>
      <c r="AD247" s="39">
        <f t="shared" si="44"/>
        <v>0</v>
      </c>
      <c r="AE247" s="68">
        <f t="shared" si="45"/>
        <v>0</v>
      </c>
      <c r="AF247" s="67">
        <f t="shared" si="46"/>
        <v>0</v>
      </c>
      <c r="AG247" s="45">
        <f t="shared" si="47"/>
        <v>0</v>
      </c>
      <c r="AH247" s="69">
        <f t="shared" si="48"/>
        <v>0</v>
      </c>
      <c r="AI247" s="39">
        <f t="shared" si="49"/>
        <v>66</v>
      </c>
      <c r="AJ247" s="39">
        <f t="shared" si="53"/>
        <v>0</v>
      </c>
      <c r="AK247" s="43">
        <f t="shared" si="53"/>
        <v>0</v>
      </c>
      <c r="AL247" s="47">
        <f t="shared" si="53"/>
        <v>0</v>
      </c>
      <c r="AM247" s="39">
        <f t="shared" si="52"/>
        <v>0</v>
      </c>
      <c r="AN247" s="39">
        <f t="shared" si="52"/>
        <v>0</v>
      </c>
      <c r="AO247" s="56">
        <f t="shared" si="52"/>
        <v>0</v>
      </c>
      <c r="AP247" s="37"/>
      <c r="AQ247" s="37"/>
      <c r="AS247"/>
    </row>
    <row r="248" spans="1:45">
      <c r="A248" s="129">
        <f t="shared" si="50"/>
        <v>241</v>
      </c>
      <c r="B248" s="272" t="s">
        <v>323</v>
      </c>
      <c r="C248" s="334"/>
      <c r="D248" s="140" t="s">
        <v>324</v>
      </c>
      <c r="E248" s="141" t="s">
        <v>11</v>
      </c>
      <c r="F248" s="141"/>
      <c r="G248" s="370">
        <f t="shared" si="55"/>
        <v>66</v>
      </c>
      <c r="H248" s="129"/>
      <c r="I248" s="547"/>
      <c r="J248" s="547"/>
      <c r="K248" s="499">
        <v>66</v>
      </c>
      <c r="L248" s="432"/>
      <c r="M248" s="432"/>
      <c r="N248" s="331"/>
      <c r="O248" s="762"/>
      <c r="P248" s="681"/>
      <c r="Q248" s="354"/>
      <c r="R248" s="379"/>
      <c r="S248" s="437"/>
      <c r="T248" s="437"/>
      <c r="U248" s="182"/>
      <c r="V248" s="499"/>
      <c r="W248" s="182"/>
      <c r="X248" s="182"/>
      <c r="Y248" s="182"/>
      <c r="Z248" s="182"/>
      <c r="AA248" s="59"/>
      <c r="AB248" s="120">
        <f t="shared" si="42"/>
        <v>0</v>
      </c>
      <c r="AC248" s="43">
        <f t="shared" si="43"/>
        <v>0</v>
      </c>
      <c r="AD248" s="39">
        <f t="shared" si="44"/>
        <v>66</v>
      </c>
      <c r="AE248" s="68">
        <f t="shared" si="45"/>
        <v>0</v>
      </c>
      <c r="AF248" s="67">
        <f t="shared" si="46"/>
        <v>0</v>
      </c>
      <c r="AG248" s="45">
        <f t="shared" si="47"/>
        <v>0</v>
      </c>
      <c r="AH248" s="69">
        <f t="shared" si="48"/>
        <v>0</v>
      </c>
      <c r="AI248" s="39">
        <f t="shared" si="49"/>
        <v>0</v>
      </c>
      <c r="AJ248" s="39">
        <f t="shared" si="53"/>
        <v>0</v>
      </c>
      <c r="AK248" s="43">
        <f t="shared" si="53"/>
        <v>0</v>
      </c>
      <c r="AL248" s="47">
        <f t="shared" si="53"/>
        <v>0</v>
      </c>
      <c r="AM248" s="39">
        <f t="shared" si="52"/>
        <v>0</v>
      </c>
      <c r="AN248" s="39">
        <f t="shared" si="52"/>
        <v>0</v>
      </c>
      <c r="AO248" s="56">
        <f t="shared" si="52"/>
        <v>0</v>
      </c>
      <c r="AP248" s="37"/>
      <c r="AQ248" s="37"/>
      <c r="AS248"/>
    </row>
    <row r="249" spans="1:45">
      <c r="A249" s="129">
        <f t="shared" si="50"/>
        <v>242</v>
      </c>
      <c r="B249" s="476" t="s">
        <v>1002</v>
      </c>
      <c r="C249" s="477">
        <v>100250</v>
      </c>
      <c r="D249" s="444" t="s">
        <v>324</v>
      </c>
      <c r="E249" s="288" t="s">
        <v>11</v>
      </c>
      <c r="F249" s="288"/>
      <c r="G249" s="370">
        <f t="shared" si="55"/>
        <v>65</v>
      </c>
      <c r="H249" s="129"/>
      <c r="I249" s="547"/>
      <c r="J249" s="547"/>
      <c r="K249" s="499"/>
      <c r="L249" s="432"/>
      <c r="M249" s="432"/>
      <c r="N249" s="331"/>
      <c r="O249" s="762"/>
      <c r="P249" s="681"/>
      <c r="Q249" s="354"/>
      <c r="R249" s="379"/>
      <c r="S249" s="432"/>
      <c r="T249" s="437"/>
      <c r="U249" s="129"/>
      <c r="V249" s="499">
        <v>65</v>
      </c>
      <c r="W249" s="182"/>
      <c r="X249" s="182"/>
      <c r="Y249" s="182"/>
      <c r="Z249" s="182"/>
      <c r="AA249" s="59"/>
      <c r="AB249" s="120">
        <f t="shared" si="42"/>
        <v>0</v>
      </c>
      <c r="AC249" s="43">
        <f t="shared" si="43"/>
        <v>0</v>
      </c>
      <c r="AD249" s="39">
        <f t="shared" si="44"/>
        <v>0</v>
      </c>
      <c r="AE249" s="68">
        <f t="shared" si="45"/>
        <v>0</v>
      </c>
      <c r="AF249" s="67">
        <f t="shared" si="46"/>
        <v>0</v>
      </c>
      <c r="AG249" s="45">
        <f t="shared" si="47"/>
        <v>0</v>
      </c>
      <c r="AH249" s="69">
        <f t="shared" si="48"/>
        <v>0</v>
      </c>
      <c r="AI249" s="39">
        <f t="shared" si="49"/>
        <v>0</v>
      </c>
      <c r="AJ249" s="39">
        <f t="shared" si="53"/>
        <v>0</v>
      </c>
      <c r="AK249" s="43">
        <f t="shared" si="53"/>
        <v>65</v>
      </c>
      <c r="AL249" s="47">
        <f t="shared" si="53"/>
        <v>0</v>
      </c>
      <c r="AM249" s="39">
        <f t="shared" si="52"/>
        <v>0</v>
      </c>
      <c r="AN249" s="39">
        <f t="shared" si="52"/>
        <v>0</v>
      </c>
      <c r="AO249" s="56">
        <f t="shared" si="52"/>
        <v>0</v>
      </c>
      <c r="AP249" s="37"/>
      <c r="AQ249" s="37"/>
      <c r="AS249"/>
    </row>
    <row r="250" spans="1:45">
      <c r="A250" s="129">
        <f t="shared" si="50"/>
        <v>243</v>
      </c>
      <c r="B250" s="363" t="s">
        <v>1297</v>
      </c>
      <c r="C250" s="344">
        <v>92808</v>
      </c>
      <c r="D250" s="344" t="s">
        <v>1298</v>
      </c>
      <c r="E250" s="129" t="s">
        <v>10</v>
      </c>
      <c r="F250" s="182"/>
      <c r="G250" s="370">
        <f t="shared" si="55"/>
        <v>65</v>
      </c>
      <c r="H250" s="129"/>
      <c r="I250" s="545"/>
      <c r="J250" s="547"/>
      <c r="K250" s="506"/>
      <c r="L250" s="432"/>
      <c r="M250" s="432"/>
      <c r="N250" s="331"/>
      <c r="O250" s="762"/>
      <c r="P250" s="681"/>
      <c r="Q250" s="354"/>
      <c r="R250" s="379">
        <v>65</v>
      </c>
      <c r="S250" s="437"/>
      <c r="T250" s="437"/>
      <c r="U250" s="182"/>
      <c r="V250" s="499"/>
      <c r="W250" s="182"/>
      <c r="X250" s="182"/>
      <c r="Y250" s="182"/>
      <c r="Z250" s="182"/>
      <c r="AA250" s="59"/>
      <c r="AB250" s="120">
        <f t="shared" si="42"/>
        <v>0</v>
      </c>
      <c r="AC250" s="43">
        <f t="shared" si="43"/>
        <v>0</v>
      </c>
      <c r="AD250" s="39">
        <f t="shared" si="44"/>
        <v>0</v>
      </c>
      <c r="AE250" s="68">
        <f t="shared" si="45"/>
        <v>0</v>
      </c>
      <c r="AF250" s="67">
        <f t="shared" si="46"/>
        <v>0</v>
      </c>
      <c r="AG250" s="45">
        <f t="shared" si="47"/>
        <v>0</v>
      </c>
      <c r="AH250" s="69">
        <f t="shared" si="48"/>
        <v>65</v>
      </c>
      <c r="AI250" s="39">
        <f t="shared" si="49"/>
        <v>0</v>
      </c>
      <c r="AJ250" s="39">
        <f t="shared" si="53"/>
        <v>0</v>
      </c>
      <c r="AK250" s="43">
        <f t="shared" si="53"/>
        <v>0</v>
      </c>
      <c r="AL250" s="47">
        <f t="shared" si="53"/>
        <v>0</v>
      </c>
      <c r="AM250" s="39">
        <f t="shared" si="52"/>
        <v>0</v>
      </c>
      <c r="AN250" s="39">
        <f t="shared" si="52"/>
        <v>0</v>
      </c>
      <c r="AO250" s="56">
        <f t="shared" si="52"/>
        <v>0</v>
      </c>
      <c r="AP250" s="37"/>
      <c r="AQ250" s="37"/>
      <c r="AS250"/>
    </row>
    <row r="251" spans="1:45">
      <c r="A251" s="129">
        <f t="shared" si="50"/>
        <v>244</v>
      </c>
      <c r="B251" s="214" t="s">
        <v>113</v>
      </c>
      <c r="C251" s="145">
        <v>83914</v>
      </c>
      <c r="D251" s="161" t="s">
        <v>218</v>
      </c>
      <c r="E251" s="163" t="s">
        <v>11</v>
      </c>
      <c r="F251" s="163" t="s">
        <v>904</v>
      </c>
      <c r="G251" s="370">
        <f t="shared" si="55"/>
        <v>65</v>
      </c>
      <c r="H251" s="129">
        <v>65</v>
      </c>
      <c r="I251" s="547"/>
      <c r="J251" s="547"/>
      <c r="K251" s="506"/>
      <c r="L251" s="432"/>
      <c r="M251" s="432"/>
      <c r="N251" s="331"/>
      <c r="O251" s="762"/>
      <c r="P251" s="681"/>
      <c r="Q251" s="354"/>
      <c r="R251" s="379"/>
      <c r="S251" s="437"/>
      <c r="T251" s="437"/>
      <c r="U251" s="182"/>
      <c r="V251" s="499"/>
      <c r="W251" s="182"/>
      <c r="X251" s="182"/>
      <c r="Y251" s="182"/>
      <c r="Z251" s="182"/>
      <c r="AA251" s="59"/>
      <c r="AB251" s="120">
        <f t="shared" si="42"/>
        <v>65</v>
      </c>
      <c r="AC251" s="43">
        <f t="shared" si="43"/>
        <v>0</v>
      </c>
      <c r="AD251" s="39">
        <f t="shared" si="44"/>
        <v>0</v>
      </c>
      <c r="AE251" s="68">
        <f t="shared" si="45"/>
        <v>0</v>
      </c>
      <c r="AF251" s="67">
        <f t="shared" si="46"/>
        <v>0</v>
      </c>
      <c r="AG251" s="45">
        <f t="shared" si="47"/>
        <v>0</v>
      </c>
      <c r="AH251" s="69">
        <f t="shared" si="48"/>
        <v>0</v>
      </c>
      <c r="AI251" s="39">
        <f t="shared" si="49"/>
        <v>0</v>
      </c>
      <c r="AJ251" s="39">
        <f t="shared" si="53"/>
        <v>0</v>
      </c>
      <c r="AK251" s="43">
        <f t="shared" si="53"/>
        <v>0</v>
      </c>
      <c r="AL251" s="47">
        <f t="shared" si="53"/>
        <v>0</v>
      </c>
      <c r="AM251" s="39">
        <f t="shared" si="52"/>
        <v>0</v>
      </c>
      <c r="AN251" s="39">
        <f t="shared" si="52"/>
        <v>0</v>
      </c>
      <c r="AO251" s="56">
        <f t="shared" si="52"/>
        <v>0</v>
      </c>
      <c r="AP251" s="37"/>
      <c r="AQ251" s="37"/>
      <c r="AS251"/>
    </row>
    <row r="252" spans="1:45">
      <c r="A252" s="129">
        <f t="shared" si="50"/>
        <v>245</v>
      </c>
      <c r="B252" s="449" t="s">
        <v>797</v>
      </c>
      <c r="C252" s="451">
        <v>21234</v>
      </c>
      <c r="D252" s="451" t="s">
        <v>798</v>
      </c>
      <c r="E252" s="451" t="s">
        <v>4</v>
      </c>
      <c r="F252" s="451"/>
      <c r="G252" s="370">
        <f t="shared" si="55"/>
        <v>65</v>
      </c>
      <c r="H252" s="129"/>
      <c r="I252" s="547"/>
      <c r="J252" s="547"/>
      <c r="K252" s="499"/>
      <c r="L252" s="432"/>
      <c r="M252" s="432"/>
      <c r="N252" s="331"/>
      <c r="O252" s="762"/>
      <c r="P252" s="681"/>
      <c r="Q252" s="354"/>
      <c r="R252" s="379"/>
      <c r="S252" s="432"/>
      <c r="T252" s="437"/>
      <c r="U252" s="129">
        <v>65</v>
      </c>
      <c r="V252" s="499"/>
      <c r="W252" s="182"/>
      <c r="X252" s="182"/>
      <c r="Y252" s="182"/>
      <c r="Z252" s="182"/>
      <c r="AA252" s="59"/>
      <c r="AB252" s="120">
        <f t="shared" si="42"/>
        <v>0</v>
      </c>
      <c r="AC252" s="43">
        <f t="shared" si="43"/>
        <v>0</v>
      </c>
      <c r="AD252" s="39">
        <f t="shared" si="44"/>
        <v>0</v>
      </c>
      <c r="AE252" s="68">
        <f t="shared" si="45"/>
        <v>0</v>
      </c>
      <c r="AF252" s="67">
        <f t="shared" si="46"/>
        <v>0</v>
      </c>
      <c r="AG252" s="45">
        <f t="shared" si="47"/>
        <v>0</v>
      </c>
      <c r="AH252" s="69">
        <f t="shared" si="48"/>
        <v>0</v>
      </c>
      <c r="AI252" s="39">
        <f t="shared" si="49"/>
        <v>0</v>
      </c>
      <c r="AJ252" s="39">
        <f t="shared" si="53"/>
        <v>65</v>
      </c>
      <c r="AK252" s="43">
        <f t="shared" si="53"/>
        <v>0</v>
      </c>
      <c r="AL252" s="47">
        <f t="shared" si="53"/>
        <v>0</v>
      </c>
      <c r="AM252" s="39">
        <f t="shared" si="52"/>
        <v>0</v>
      </c>
      <c r="AN252" s="39">
        <f t="shared" si="52"/>
        <v>0</v>
      </c>
      <c r="AO252" s="56">
        <f t="shared" si="52"/>
        <v>0</v>
      </c>
      <c r="AP252" s="37"/>
      <c r="AQ252" s="37"/>
      <c r="AS252"/>
    </row>
    <row r="253" spans="1:45">
      <c r="A253" s="129">
        <f t="shared" si="50"/>
        <v>246</v>
      </c>
      <c r="B253" s="272" t="s">
        <v>530</v>
      </c>
      <c r="C253" s="319">
        <v>16976</v>
      </c>
      <c r="D253" s="319" t="s">
        <v>531</v>
      </c>
      <c r="E253" s="129" t="s">
        <v>1</v>
      </c>
      <c r="F253" s="129"/>
      <c r="G253" s="370">
        <f t="shared" si="55"/>
        <v>65</v>
      </c>
      <c r="H253" s="129"/>
      <c r="I253" s="547"/>
      <c r="J253" s="547"/>
      <c r="K253" s="499"/>
      <c r="L253" s="432"/>
      <c r="M253" s="432"/>
      <c r="N253" s="318">
        <v>65</v>
      </c>
      <c r="O253" s="762"/>
      <c r="P253" s="681"/>
      <c r="Q253" s="354"/>
      <c r="R253" s="379"/>
      <c r="S253" s="437"/>
      <c r="T253" s="437"/>
      <c r="U253" s="182"/>
      <c r="V253" s="499"/>
      <c r="W253" s="182"/>
      <c r="X253" s="182"/>
      <c r="Y253" s="182"/>
      <c r="Z253" s="182"/>
      <c r="AA253" s="59"/>
      <c r="AB253" s="120">
        <f t="shared" si="42"/>
        <v>0</v>
      </c>
      <c r="AC253" s="43">
        <f t="shared" si="43"/>
        <v>0</v>
      </c>
      <c r="AD253" s="39">
        <f t="shared" si="44"/>
        <v>0</v>
      </c>
      <c r="AE253" s="68">
        <f t="shared" si="45"/>
        <v>0</v>
      </c>
      <c r="AF253" s="67">
        <f t="shared" si="46"/>
        <v>65</v>
      </c>
      <c r="AG253" s="45">
        <f t="shared" si="47"/>
        <v>0</v>
      </c>
      <c r="AH253" s="69">
        <f t="shared" si="48"/>
        <v>0</v>
      </c>
      <c r="AI253" s="39">
        <f t="shared" si="49"/>
        <v>0</v>
      </c>
      <c r="AJ253" s="39">
        <f t="shared" si="53"/>
        <v>0</v>
      </c>
      <c r="AK253" s="43">
        <f t="shared" si="53"/>
        <v>0</v>
      </c>
      <c r="AL253" s="47">
        <f t="shared" si="53"/>
        <v>0</v>
      </c>
      <c r="AM253" s="39">
        <f t="shared" si="52"/>
        <v>0</v>
      </c>
      <c r="AN253" s="39">
        <f t="shared" si="52"/>
        <v>0</v>
      </c>
      <c r="AO253" s="56">
        <f t="shared" si="52"/>
        <v>0</v>
      </c>
      <c r="AP253" s="37"/>
      <c r="AQ253" s="37"/>
      <c r="AS253"/>
    </row>
    <row r="254" spans="1:45">
      <c r="A254" s="129">
        <f t="shared" si="50"/>
        <v>247</v>
      </c>
      <c r="B254" s="466" t="s">
        <v>895</v>
      </c>
      <c r="C254" s="239" t="s">
        <v>896</v>
      </c>
      <c r="D254" s="344">
        <v>518</v>
      </c>
      <c r="E254" s="182" t="s">
        <v>52</v>
      </c>
      <c r="F254" s="182"/>
      <c r="G254" s="370">
        <f t="shared" si="55"/>
        <v>64</v>
      </c>
      <c r="H254" s="129"/>
      <c r="I254" s="547"/>
      <c r="J254" s="547"/>
      <c r="K254" s="506"/>
      <c r="L254" s="432"/>
      <c r="M254" s="432"/>
      <c r="N254" s="331"/>
      <c r="O254" s="762"/>
      <c r="P254" s="681"/>
      <c r="Q254" s="379">
        <v>64</v>
      </c>
      <c r="R254" s="379"/>
      <c r="S254" s="437"/>
      <c r="T254" s="437"/>
      <c r="U254" s="182"/>
      <c r="V254" s="499"/>
      <c r="W254" s="182"/>
      <c r="X254" s="182"/>
      <c r="Y254" s="182"/>
      <c r="Z254" s="182"/>
      <c r="AA254" s="59"/>
      <c r="AB254" s="120">
        <f t="shared" si="42"/>
        <v>0</v>
      </c>
      <c r="AC254" s="43">
        <f t="shared" si="43"/>
        <v>0</v>
      </c>
      <c r="AD254" s="39">
        <f t="shared" si="44"/>
        <v>0</v>
      </c>
      <c r="AE254" s="68">
        <f t="shared" si="45"/>
        <v>0</v>
      </c>
      <c r="AF254" s="67">
        <f t="shared" si="46"/>
        <v>0</v>
      </c>
      <c r="AG254" s="45">
        <f t="shared" si="47"/>
        <v>0</v>
      </c>
      <c r="AH254" s="69">
        <f t="shared" si="48"/>
        <v>64</v>
      </c>
      <c r="AI254" s="39">
        <f t="shared" si="49"/>
        <v>0</v>
      </c>
      <c r="AJ254" s="39">
        <f t="shared" si="53"/>
        <v>0</v>
      </c>
      <c r="AK254" s="43">
        <f t="shared" si="53"/>
        <v>0</v>
      </c>
      <c r="AL254" s="47">
        <f t="shared" si="53"/>
        <v>0</v>
      </c>
      <c r="AM254" s="39">
        <f t="shared" si="52"/>
        <v>0</v>
      </c>
      <c r="AN254" s="39">
        <f t="shared" si="52"/>
        <v>0</v>
      </c>
      <c r="AO254" s="56">
        <f t="shared" si="52"/>
        <v>0</v>
      </c>
      <c r="AP254" s="37"/>
      <c r="AQ254" s="37"/>
      <c r="AS254"/>
    </row>
    <row r="255" spans="1:45">
      <c r="A255" s="129">
        <f t="shared" si="50"/>
        <v>248</v>
      </c>
      <c r="B255" s="556" t="s">
        <v>1179</v>
      </c>
      <c r="C255" s="531">
        <v>102175</v>
      </c>
      <c r="D255" s="531" t="s">
        <v>1131</v>
      </c>
      <c r="E255" s="531" t="s">
        <v>13</v>
      </c>
      <c r="F255" s="531" t="s">
        <v>904</v>
      </c>
      <c r="G255" s="370">
        <f t="shared" si="55"/>
        <v>64</v>
      </c>
      <c r="H255" s="129"/>
      <c r="I255" s="547"/>
      <c r="J255" s="547"/>
      <c r="K255" s="499"/>
      <c r="L255" s="432"/>
      <c r="M255" s="432"/>
      <c r="N255" s="331"/>
      <c r="O255" s="763"/>
      <c r="P255" s="681"/>
      <c r="Q255" s="379"/>
      <c r="R255" s="379"/>
      <c r="S255" s="437"/>
      <c r="T255" s="437"/>
      <c r="U255" s="182"/>
      <c r="V255" s="499"/>
      <c r="W255" s="529">
        <v>64</v>
      </c>
      <c r="X255" s="182"/>
      <c r="Y255" s="182"/>
      <c r="Z255" s="182"/>
      <c r="AA255" s="59"/>
      <c r="AB255" s="120">
        <f t="shared" si="42"/>
        <v>0</v>
      </c>
      <c r="AC255" s="43">
        <f t="shared" si="43"/>
        <v>0</v>
      </c>
      <c r="AD255" s="39">
        <f t="shared" si="44"/>
        <v>0</v>
      </c>
      <c r="AE255" s="68">
        <f t="shared" si="45"/>
        <v>0</v>
      </c>
      <c r="AF255" s="67">
        <f t="shared" si="46"/>
        <v>0</v>
      </c>
      <c r="AG255" s="45">
        <f t="shared" si="47"/>
        <v>0</v>
      </c>
      <c r="AH255" s="69">
        <f t="shared" si="48"/>
        <v>0</v>
      </c>
      <c r="AI255" s="39">
        <f t="shared" si="49"/>
        <v>0</v>
      </c>
      <c r="AJ255" s="39">
        <f t="shared" si="53"/>
        <v>0</v>
      </c>
      <c r="AK255" s="43">
        <f t="shared" si="53"/>
        <v>0</v>
      </c>
      <c r="AL255" s="47">
        <f t="shared" si="53"/>
        <v>64</v>
      </c>
      <c r="AM255" s="39">
        <f t="shared" si="52"/>
        <v>0</v>
      </c>
      <c r="AN255" s="39">
        <f t="shared" si="52"/>
        <v>0</v>
      </c>
      <c r="AO255" s="56">
        <f t="shared" si="52"/>
        <v>0</v>
      </c>
      <c r="AP255" s="37"/>
      <c r="AQ255" s="37"/>
      <c r="AS255"/>
    </row>
    <row r="256" spans="1:45">
      <c r="A256" s="129">
        <f t="shared" si="50"/>
        <v>249</v>
      </c>
      <c r="B256" s="363" t="s">
        <v>637</v>
      </c>
      <c r="C256" s="344">
        <v>82336</v>
      </c>
      <c r="D256" s="182" t="s">
        <v>638</v>
      </c>
      <c r="E256" s="182" t="s">
        <v>10</v>
      </c>
      <c r="F256" s="182" t="s">
        <v>904</v>
      </c>
      <c r="G256" s="370">
        <f t="shared" si="55"/>
        <v>64</v>
      </c>
      <c r="H256" s="129"/>
      <c r="I256" s="547"/>
      <c r="J256" s="547"/>
      <c r="K256" s="506"/>
      <c r="L256" s="432"/>
      <c r="M256" s="432"/>
      <c r="N256" s="331"/>
      <c r="O256" s="762"/>
      <c r="P256" s="681"/>
      <c r="Q256" s="379">
        <v>64</v>
      </c>
      <c r="R256" s="379"/>
      <c r="S256" s="437"/>
      <c r="T256" s="437"/>
      <c r="U256" s="182"/>
      <c r="V256" s="499"/>
      <c r="W256" s="182"/>
      <c r="X256" s="182"/>
      <c r="Y256" s="182"/>
      <c r="Z256" s="182"/>
      <c r="AA256" s="59"/>
      <c r="AB256" s="120">
        <f t="shared" si="42"/>
        <v>0</v>
      </c>
      <c r="AC256" s="43">
        <f t="shared" si="43"/>
        <v>0</v>
      </c>
      <c r="AD256" s="39">
        <f t="shared" si="44"/>
        <v>0</v>
      </c>
      <c r="AE256" s="68">
        <f t="shared" si="45"/>
        <v>0</v>
      </c>
      <c r="AF256" s="67">
        <f t="shared" si="46"/>
        <v>0</v>
      </c>
      <c r="AG256" s="45">
        <f t="shared" si="47"/>
        <v>0</v>
      </c>
      <c r="AH256" s="69">
        <f t="shared" si="48"/>
        <v>64</v>
      </c>
      <c r="AI256" s="39">
        <f t="shared" si="49"/>
        <v>0</v>
      </c>
      <c r="AJ256" s="39">
        <f t="shared" si="53"/>
        <v>0</v>
      </c>
      <c r="AK256" s="43">
        <f t="shared" si="53"/>
        <v>0</v>
      </c>
      <c r="AL256" s="47">
        <f t="shared" si="53"/>
        <v>0</v>
      </c>
      <c r="AM256" s="39">
        <f t="shared" si="52"/>
        <v>0</v>
      </c>
      <c r="AN256" s="39">
        <f t="shared" si="52"/>
        <v>0</v>
      </c>
      <c r="AO256" s="56">
        <f t="shared" si="52"/>
        <v>0</v>
      </c>
      <c r="AP256" s="37"/>
      <c r="AQ256" s="37"/>
      <c r="AS256"/>
    </row>
    <row r="257" spans="1:45">
      <c r="A257" s="129">
        <f t="shared" si="50"/>
        <v>250</v>
      </c>
      <c r="B257" s="226" t="s">
        <v>1146</v>
      </c>
      <c r="C257" s="229">
        <v>70885</v>
      </c>
      <c r="D257" s="231" t="s">
        <v>398</v>
      </c>
      <c r="E257" s="129" t="s">
        <v>59</v>
      </c>
      <c r="F257" s="129" t="s">
        <v>904</v>
      </c>
      <c r="G257" s="370">
        <f t="shared" si="55"/>
        <v>64</v>
      </c>
      <c r="H257" s="129"/>
      <c r="I257" s="547"/>
      <c r="J257" s="547"/>
      <c r="K257" s="506"/>
      <c r="L257" s="432">
        <v>59</v>
      </c>
      <c r="M257" s="432">
        <v>64</v>
      </c>
      <c r="N257" s="331"/>
      <c r="O257" s="762"/>
      <c r="P257" s="681"/>
      <c r="Q257" s="354"/>
      <c r="R257" s="379"/>
      <c r="S257" s="437"/>
      <c r="T257" s="437"/>
      <c r="U257" s="182"/>
      <c r="V257" s="499"/>
      <c r="W257" s="182"/>
      <c r="X257" s="182"/>
      <c r="Y257" s="182"/>
      <c r="Z257" s="182"/>
      <c r="AA257" s="59"/>
      <c r="AB257" s="120">
        <f t="shared" si="42"/>
        <v>0</v>
      </c>
      <c r="AC257" s="43">
        <f t="shared" si="43"/>
        <v>0</v>
      </c>
      <c r="AD257" s="39">
        <f t="shared" si="44"/>
        <v>0</v>
      </c>
      <c r="AE257" s="68">
        <f t="shared" si="45"/>
        <v>64</v>
      </c>
      <c r="AF257" s="67">
        <f t="shared" si="46"/>
        <v>0</v>
      </c>
      <c r="AG257" s="45">
        <f t="shared" si="47"/>
        <v>0</v>
      </c>
      <c r="AH257" s="69">
        <f t="shared" si="48"/>
        <v>0</v>
      </c>
      <c r="AI257" s="39">
        <f t="shared" si="49"/>
        <v>0</v>
      </c>
      <c r="AJ257" s="39">
        <f t="shared" si="53"/>
        <v>0</v>
      </c>
      <c r="AK257" s="43">
        <f t="shared" si="53"/>
        <v>0</v>
      </c>
      <c r="AL257" s="47">
        <f t="shared" si="53"/>
        <v>0</v>
      </c>
      <c r="AM257" s="39">
        <f t="shared" si="52"/>
        <v>0</v>
      </c>
      <c r="AN257" s="39">
        <f t="shared" si="52"/>
        <v>0</v>
      </c>
      <c r="AO257" s="56">
        <f t="shared" si="52"/>
        <v>0</v>
      </c>
      <c r="AP257" s="37"/>
      <c r="AQ257" s="37"/>
      <c r="AS257"/>
    </row>
    <row r="258" spans="1:45">
      <c r="A258" s="129">
        <f t="shared" si="50"/>
        <v>251</v>
      </c>
      <c r="B258" s="313" t="s">
        <v>548</v>
      </c>
      <c r="C258" s="319">
        <v>17130</v>
      </c>
      <c r="D258" s="314" t="s">
        <v>549</v>
      </c>
      <c r="E258" s="129" t="s">
        <v>1</v>
      </c>
      <c r="F258" s="129"/>
      <c r="G258" s="370">
        <f>ROUND(IF(COUNT(AB258:AO258)&lt;=3,SUM(AB258:AO258),SUM(LARGE(AB258:AO258,1),LARGE(AB258:AO258,2),LARGE(AB258:AO258,3))),0)</f>
        <v>64</v>
      </c>
      <c r="H258" s="129"/>
      <c r="I258" s="547"/>
      <c r="J258" s="547"/>
      <c r="K258" s="506"/>
      <c r="L258" s="432"/>
      <c r="M258" s="432"/>
      <c r="N258" s="318">
        <v>64</v>
      </c>
      <c r="O258" s="762"/>
      <c r="P258" s="681"/>
      <c r="Q258" s="354"/>
      <c r="R258" s="379"/>
      <c r="S258" s="437"/>
      <c r="T258" s="437"/>
      <c r="U258" s="182"/>
      <c r="V258" s="499"/>
      <c r="W258" s="182"/>
      <c r="X258" s="182"/>
      <c r="Y258" s="182"/>
      <c r="Z258" s="182"/>
      <c r="AA258" s="59"/>
      <c r="AB258" s="120">
        <f t="shared" si="42"/>
        <v>0</v>
      </c>
      <c r="AC258" s="43">
        <f t="shared" si="43"/>
        <v>0</v>
      </c>
      <c r="AD258" s="39">
        <f t="shared" si="44"/>
        <v>0</v>
      </c>
      <c r="AE258" s="68">
        <f t="shared" si="45"/>
        <v>0</v>
      </c>
      <c r="AF258" s="67">
        <f t="shared" si="46"/>
        <v>64</v>
      </c>
      <c r="AG258" s="45">
        <f t="shared" si="47"/>
        <v>0</v>
      </c>
      <c r="AH258" s="69">
        <f t="shared" si="48"/>
        <v>0</v>
      </c>
      <c r="AI258" s="39">
        <f t="shared" si="49"/>
        <v>0</v>
      </c>
      <c r="AJ258" s="39">
        <f t="shared" si="53"/>
        <v>0</v>
      </c>
      <c r="AK258" s="43">
        <f t="shared" si="53"/>
        <v>0</v>
      </c>
      <c r="AL258" s="47">
        <f t="shared" si="53"/>
        <v>0</v>
      </c>
      <c r="AM258" s="39">
        <f t="shared" si="52"/>
        <v>0</v>
      </c>
      <c r="AN258" s="39">
        <f t="shared" si="52"/>
        <v>0</v>
      </c>
      <c r="AO258" s="56">
        <f t="shared" si="52"/>
        <v>0</v>
      </c>
      <c r="AP258" s="37"/>
      <c r="AQ258" s="37"/>
      <c r="AS258"/>
    </row>
    <row r="259" spans="1:45">
      <c r="A259" s="129">
        <f t="shared" si="50"/>
        <v>252</v>
      </c>
      <c r="B259" s="363" t="s">
        <v>1282</v>
      </c>
      <c r="C259" s="344"/>
      <c r="D259" s="344" t="s">
        <v>1283</v>
      </c>
      <c r="E259" s="129" t="s">
        <v>10</v>
      </c>
      <c r="F259" s="182" t="s">
        <v>904</v>
      </c>
      <c r="G259" s="370">
        <f t="shared" ref="G259:G273" si="56">ROUND(IF(COUNT(AB259:AQ259)&lt;=3,SUM(AB259:AQ259),SUM(LARGE(AB259:AQ259,1),LARGE(AB259:AQ259,2),LARGE(AB259:AQ259,3))),0)</f>
        <v>64</v>
      </c>
      <c r="H259" s="129"/>
      <c r="I259" s="545"/>
      <c r="J259" s="547"/>
      <c r="K259" s="506"/>
      <c r="L259" s="432"/>
      <c r="M259" s="432"/>
      <c r="N259" s="331"/>
      <c r="O259" s="762"/>
      <c r="P259" s="681"/>
      <c r="Q259" s="354"/>
      <c r="R259" s="379">
        <v>64</v>
      </c>
      <c r="S259" s="437"/>
      <c r="T259" s="437"/>
      <c r="U259" s="182"/>
      <c r="V259" s="499"/>
      <c r="W259" s="182"/>
      <c r="X259" s="182"/>
      <c r="Y259" s="182"/>
      <c r="Z259" s="182"/>
      <c r="AA259" s="59"/>
      <c r="AB259" s="120">
        <f t="shared" si="42"/>
        <v>0</v>
      </c>
      <c r="AC259" s="43">
        <f t="shared" si="43"/>
        <v>0</v>
      </c>
      <c r="AD259" s="39">
        <f t="shared" si="44"/>
        <v>0</v>
      </c>
      <c r="AE259" s="68">
        <f t="shared" si="45"/>
        <v>0</v>
      </c>
      <c r="AF259" s="67">
        <f t="shared" si="46"/>
        <v>0</v>
      </c>
      <c r="AG259" s="45">
        <f t="shared" si="47"/>
        <v>0</v>
      </c>
      <c r="AH259" s="69">
        <f t="shared" si="48"/>
        <v>64</v>
      </c>
      <c r="AI259" s="39">
        <f t="shared" si="49"/>
        <v>0</v>
      </c>
      <c r="AJ259" s="39">
        <f t="shared" si="53"/>
        <v>0</v>
      </c>
      <c r="AK259" s="43">
        <f t="shared" si="53"/>
        <v>0</v>
      </c>
      <c r="AL259" s="47">
        <f t="shared" si="53"/>
        <v>0</v>
      </c>
      <c r="AM259" s="39">
        <f t="shared" si="52"/>
        <v>0</v>
      </c>
      <c r="AN259" s="39">
        <f t="shared" si="52"/>
        <v>0</v>
      </c>
      <c r="AO259" s="56">
        <f t="shared" si="52"/>
        <v>0</v>
      </c>
      <c r="AP259" s="37"/>
      <c r="AQ259" s="37"/>
      <c r="AS259"/>
    </row>
    <row r="260" spans="1:45">
      <c r="A260" s="129">
        <f t="shared" si="50"/>
        <v>253</v>
      </c>
      <c r="B260" s="475" t="s">
        <v>929</v>
      </c>
      <c r="C260" s="290">
        <v>101633</v>
      </c>
      <c r="D260" s="444" t="s">
        <v>930</v>
      </c>
      <c r="E260" s="473" t="s">
        <v>11</v>
      </c>
      <c r="F260" s="473"/>
      <c r="G260" s="370">
        <f t="shared" si="56"/>
        <v>63</v>
      </c>
      <c r="H260" s="129"/>
      <c r="I260" s="547"/>
      <c r="J260" s="547"/>
      <c r="K260" s="499"/>
      <c r="L260" s="432"/>
      <c r="M260" s="432"/>
      <c r="N260" s="318"/>
      <c r="O260" s="762"/>
      <c r="P260" s="681"/>
      <c r="Q260" s="354"/>
      <c r="R260" s="379"/>
      <c r="S260" s="437"/>
      <c r="T260" s="437"/>
      <c r="U260" s="182"/>
      <c r="V260" s="499">
        <v>63</v>
      </c>
      <c r="W260" s="182"/>
      <c r="X260" s="182"/>
      <c r="Y260" s="182"/>
      <c r="Z260" s="182"/>
      <c r="AA260" s="59"/>
      <c r="AB260" s="120">
        <f t="shared" si="42"/>
        <v>0</v>
      </c>
      <c r="AC260" s="43">
        <f t="shared" si="43"/>
        <v>0</v>
      </c>
      <c r="AD260" s="39">
        <f t="shared" si="44"/>
        <v>0</v>
      </c>
      <c r="AE260" s="68">
        <f t="shared" si="45"/>
        <v>0</v>
      </c>
      <c r="AF260" s="67">
        <f t="shared" si="46"/>
        <v>0</v>
      </c>
      <c r="AG260" s="45">
        <f t="shared" si="47"/>
        <v>0</v>
      </c>
      <c r="AH260" s="69">
        <f t="shared" si="48"/>
        <v>0</v>
      </c>
      <c r="AI260" s="39">
        <f t="shared" si="49"/>
        <v>0</v>
      </c>
      <c r="AJ260" s="39">
        <f t="shared" si="53"/>
        <v>0</v>
      </c>
      <c r="AK260" s="43">
        <f t="shared" si="53"/>
        <v>63</v>
      </c>
      <c r="AL260" s="47">
        <f t="shared" si="53"/>
        <v>0</v>
      </c>
      <c r="AM260" s="39">
        <f t="shared" si="52"/>
        <v>0</v>
      </c>
      <c r="AN260" s="39">
        <f t="shared" si="52"/>
        <v>0</v>
      </c>
      <c r="AO260" s="56">
        <f t="shared" si="52"/>
        <v>0</v>
      </c>
      <c r="AP260" s="37"/>
      <c r="AQ260" s="37"/>
      <c r="AS260"/>
    </row>
    <row r="261" spans="1:45">
      <c r="A261" s="129">
        <f t="shared" si="50"/>
        <v>254</v>
      </c>
      <c r="B261" s="272" t="s">
        <v>326</v>
      </c>
      <c r="C261" s="140">
        <v>94344</v>
      </c>
      <c r="D261" s="140" t="s">
        <v>295</v>
      </c>
      <c r="E261" s="141" t="s">
        <v>11</v>
      </c>
      <c r="F261" s="141" t="s">
        <v>904</v>
      </c>
      <c r="G261" s="370">
        <f t="shared" si="56"/>
        <v>63</v>
      </c>
      <c r="H261" s="179"/>
      <c r="I261" s="547"/>
      <c r="J261" s="547"/>
      <c r="K261" s="499">
        <v>63</v>
      </c>
      <c r="L261" s="432"/>
      <c r="M261" s="432"/>
      <c r="N261" s="331"/>
      <c r="O261" s="762"/>
      <c r="P261" s="681"/>
      <c r="Q261" s="354"/>
      <c r="R261" s="379"/>
      <c r="S261" s="437"/>
      <c r="T261" s="437"/>
      <c r="U261" s="182"/>
      <c r="V261" s="499"/>
      <c r="W261" s="182"/>
      <c r="X261" s="182"/>
      <c r="Y261" s="182"/>
      <c r="Z261" s="182"/>
      <c r="AA261" s="59"/>
      <c r="AB261" s="120">
        <f t="shared" si="42"/>
        <v>0</v>
      </c>
      <c r="AC261" s="43">
        <f t="shared" si="43"/>
        <v>0</v>
      </c>
      <c r="AD261" s="39">
        <f t="shared" si="44"/>
        <v>63</v>
      </c>
      <c r="AE261" s="68">
        <f t="shared" si="45"/>
        <v>0</v>
      </c>
      <c r="AF261" s="67">
        <f t="shared" si="46"/>
        <v>0</v>
      </c>
      <c r="AG261" s="45">
        <f t="shared" si="47"/>
        <v>0</v>
      </c>
      <c r="AH261" s="69">
        <f t="shared" si="48"/>
        <v>0</v>
      </c>
      <c r="AI261" s="39">
        <f t="shared" si="49"/>
        <v>0</v>
      </c>
      <c r="AJ261" s="39">
        <f t="shared" si="53"/>
        <v>0</v>
      </c>
      <c r="AK261" s="43">
        <f t="shared" si="53"/>
        <v>0</v>
      </c>
      <c r="AL261" s="47">
        <f t="shared" si="53"/>
        <v>0</v>
      </c>
      <c r="AM261" s="39">
        <f t="shared" si="52"/>
        <v>0</v>
      </c>
      <c r="AN261" s="39">
        <f t="shared" si="52"/>
        <v>0</v>
      </c>
      <c r="AO261" s="56">
        <f t="shared" si="52"/>
        <v>0</v>
      </c>
      <c r="AP261" s="37"/>
      <c r="AQ261" s="37"/>
      <c r="AS261"/>
    </row>
    <row r="262" spans="1:45">
      <c r="A262" s="129">
        <f t="shared" si="50"/>
        <v>255</v>
      </c>
      <c r="B262" s="313" t="s">
        <v>540</v>
      </c>
      <c r="C262" s="314">
        <v>82238</v>
      </c>
      <c r="D262" s="314" t="s">
        <v>541</v>
      </c>
      <c r="E262" s="129" t="s">
        <v>1</v>
      </c>
      <c r="F262" s="129" t="s">
        <v>904</v>
      </c>
      <c r="G262" s="370">
        <f t="shared" si="56"/>
        <v>63</v>
      </c>
      <c r="H262" s="129"/>
      <c r="I262" s="547"/>
      <c r="J262" s="547"/>
      <c r="K262" s="506"/>
      <c r="L262" s="432"/>
      <c r="M262" s="432"/>
      <c r="N262" s="318">
        <v>63</v>
      </c>
      <c r="O262" s="762"/>
      <c r="P262" s="681"/>
      <c r="Q262" s="354"/>
      <c r="R262" s="379"/>
      <c r="S262" s="437"/>
      <c r="T262" s="437"/>
      <c r="U262" s="182"/>
      <c r="V262" s="499"/>
      <c r="W262" s="182"/>
      <c r="X262" s="182"/>
      <c r="Y262" s="182"/>
      <c r="Z262" s="182"/>
      <c r="AA262" s="59"/>
      <c r="AB262" s="120">
        <f t="shared" si="42"/>
        <v>0</v>
      </c>
      <c r="AC262" s="43">
        <f t="shared" si="43"/>
        <v>0</v>
      </c>
      <c r="AD262" s="39">
        <f t="shared" si="44"/>
        <v>0</v>
      </c>
      <c r="AE262" s="68">
        <f t="shared" si="45"/>
        <v>0</v>
      </c>
      <c r="AF262" s="67">
        <f t="shared" si="46"/>
        <v>63</v>
      </c>
      <c r="AG262" s="45">
        <f t="shared" si="47"/>
        <v>0</v>
      </c>
      <c r="AH262" s="69">
        <f t="shared" si="48"/>
        <v>0</v>
      </c>
      <c r="AI262" s="39">
        <f t="shared" si="49"/>
        <v>0</v>
      </c>
      <c r="AJ262" s="39">
        <f t="shared" si="53"/>
        <v>0</v>
      </c>
      <c r="AK262" s="43">
        <f t="shared" si="53"/>
        <v>0</v>
      </c>
      <c r="AL262" s="47">
        <f t="shared" si="53"/>
        <v>0</v>
      </c>
      <c r="AM262" s="39">
        <f t="shared" si="52"/>
        <v>0</v>
      </c>
      <c r="AN262" s="39">
        <f t="shared" si="52"/>
        <v>0</v>
      </c>
      <c r="AO262" s="56">
        <f t="shared" si="52"/>
        <v>0</v>
      </c>
      <c r="AP262" s="37"/>
      <c r="AQ262" s="37"/>
      <c r="AS262"/>
    </row>
    <row r="263" spans="1:45">
      <c r="A263" s="129">
        <f t="shared" si="50"/>
        <v>256</v>
      </c>
      <c r="B263" s="313" t="s">
        <v>522</v>
      </c>
      <c r="C263" s="319">
        <v>54294</v>
      </c>
      <c r="D263" s="314" t="s">
        <v>523</v>
      </c>
      <c r="E263" s="129" t="s">
        <v>1</v>
      </c>
      <c r="F263" s="129" t="s">
        <v>904</v>
      </c>
      <c r="G263" s="370">
        <f t="shared" si="56"/>
        <v>63</v>
      </c>
      <c r="H263" s="129"/>
      <c r="I263" s="547"/>
      <c r="J263" s="547"/>
      <c r="K263" s="499"/>
      <c r="L263" s="432"/>
      <c r="M263" s="432"/>
      <c r="N263" s="318">
        <v>63</v>
      </c>
      <c r="O263" s="762"/>
      <c r="P263" s="681"/>
      <c r="Q263" s="354"/>
      <c r="R263" s="379"/>
      <c r="S263" s="437"/>
      <c r="T263" s="437"/>
      <c r="U263" s="182"/>
      <c r="V263" s="499"/>
      <c r="W263" s="182"/>
      <c r="X263" s="182"/>
      <c r="Y263" s="182"/>
      <c r="Z263" s="182"/>
      <c r="AA263" s="59"/>
      <c r="AB263" s="120">
        <f t="shared" si="42"/>
        <v>0</v>
      </c>
      <c r="AC263" s="43">
        <f t="shared" si="43"/>
        <v>0</v>
      </c>
      <c r="AD263" s="39">
        <f t="shared" si="44"/>
        <v>0</v>
      </c>
      <c r="AE263" s="68">
        <f t="shared" si="45"/>
        <v>0</v>
      </c>
      <c r="AF263" s="67">
        <f t="shared" si="46"/>
        <v>63</v>
      </c>
      <c r="AG263" s="45">
        <f t="shared" si="47"/>
        <v>0</v>
      </c>
      <c r="AH263" s="69">
        <f t="shared" si="48"/>
        <v>0</v>
      </c>
      <c r="AI263" s="39">
        <f t="shared" si="49"/>
        <v>0</v>
      </c>
      <c r="AJ263" s="39">
        <f t="shared" si="53"/>
        <v>0</v>
      </c>
      <c r="AK263" s="43">
        <f t="shared" si="53"/>
        <v>0</v>
      </c>
      <c r="AL263" s="47">
        <f t="shared" si="53"/>
        <v>0</v>
      </c>
      <c r="AM263" s="39">
        <f t="shared" si="52"/>
        <v>0</v>
      </c>
      <c r="AN263" s="39">
        <f t="shared" si="52"/>
        <v>0</v>
      </c>
      <c r="AO263" s="56">
        <f t="shared" si="52"/>
        <v>0</v>
      </c>
      <c r="AP263" s="37"/>
      <c r="AQ263" s="37"/>
      <c r="AS263"/>
    </row>
    <row r="264" spans="1:45">
      <c r="A264" s="129">
        <f t="shared" si="50"/>
        <v>257</v>
      </c>
      <c r="B264" s="272" t="s">
        <v>880</v>
      </c>
      <c r="C264" s="471">
        <v>24374</v>
      </c>
      <c r="D264" s="129" t="s">
        <v>881</v>
      </c>
      <c r="E264" s="129" t="s">
        <v>39</v>
      </c>
      <c r="F264" s="129"/>
      <c r="G264" s="370">
        <f t="shared" si="56"/>
        <v>63</v>
      </c>
      <c r="H264" s="129"/>
      <c r="I264" s="547"/>
      <c r="J264" s="547"/>
      <c r="K264" s="499"/>
      <c r="L264" s="432"/>
      <c r="M264" s="432"/>
      <c r="N264" s="331"/>
      <c r="O264" s="763">
        <v>63</v>
      </c>
      <c r="P264" s="681"/>
      <c r="Q264" s="379"/>
      <c r="R264" s="379"/>
      <c r="S264" s="437"/>
      <c r="T264" s="437"/>
      <c r="U264" s="182"/>
      <c r="V264" s="499"/>
      <c r="W264" s="182"/>
      <c r="X264" s="182"/>
      <c r="Y264" s="182"/>
      <c r="Z264" s="182"/>
      <c r="AA264" s="59"/>
      <c r="AB264" s="120">
        <f t="shared" ref="AB264:AB295" si="57">H264</f>
        <v>0</v>
      </c>
      <c r="AC264" s="43">
        <f t="shared" ref="AC264:AC295" si="58">MAX(I264,J264)</f>
        <v>0</v>
      </c>
      <c r="AD264" s="39">
        <f t="shared" ref="AD264:AD295" si="59">K264</f>
        <v>0</v>
      </c>
      <c r="AE264" s="68">
        <f t="shared" ref="AE264:AE295" si="60">MAX(L264,M264)</f>
        <v>0</v>
      </c>
      <c r="AF264" s="67">
        <f t="shared" ref="AF264:AF295" si="61">N264</f>
        <v>0</v>
      </c>
      <c r="AG264" s="45">
        <f t="shared" ref="AG264:AG295" si="62">MAX(O264,P264)</f>
        <v>63</v>
      </c>
      <c r="AH264" s="69">
        <f t="shared" ref="AH264:AH295" si="63">MAX(Q264,R264)</f>
        <v>0</v>
      </c>
      <c r="AI264" s="39">
        <f t="shared" ref="AI264:AI295" si="64">MAX(S264,T264)</f>
        <v>0</v>
      </c>
      <c r="AJ264" s="39">
        <f t="shared" si="53"/>
        <v>0</v>
      </c>
      <c r="AK264" s="43">
        <f t="shared" si="53"/>
        <v>0</v>
      </c>
      <c r="AL264" s="47">
        <f t="shared" si="53"/>
        <v>0</v>
      </c>
      <c r="AM264" s="39">
        <f t="shared" si="52"/>
        <v>0</v>
      </c>
      <c r="AN264" s="39">
        <f t="shared" si="52"/>
        <v>0</v>
      </c>
      <c r="AO264" s="56">
        <f t="shared" si="52"/>
        <v>0</v>
      </c>
      <c r="AP264" s="37"/>
      <c r="AQ264" s="37"/>
      <c r="AS264"/>
    </row>
    <row r="265" spans="1:45">
      <c r="A265" s="129">
        <f t="shared" si="50"/>
        <v>258</v>
      </c>
      <c r="B265" s="272" t="s">
        <v>268</v>
      </c>
      <c r="C265" s="140">
        <v>23434</v>
      </c>
      <c r="D265" s="140">
        <v>1978</v>
      </c>
      <c r="E265" s="141" t="s">
        <v>11</v>
      </c>
      <c r="F265" s="141"/>
      <c r="G265" s="370">
        <f t="shared" si="56"/>
        <v>63</v>
      </c>
      <c r="H265" s="129"/>
      <c r="I265" s="547"/>
      <c r="J265" s="547"/>
      <c r="K265" s="499">
        <v>63</v>
      </c>
      <c r="L265" s="432"/>
      <c r="M265" s="432"/>
      <c r="N265" s="331"/>
      <c r="O265" s="762"/>
      <c r="P265" s="681"/>
      <c r="Q265" s="354"/>
      <c r="R265" s="379"/>
      <c r="S265" s="437"/>
      <c r="T265" s="437"/>
      <c r="U265" s="182"/>
      <c r="V265" s="499"/>
      <c r="W265" s="182"/>
      <c r="X265" s="182"/>
      <c r="Y265" s="182"/>
      <c r="Z265" s="182"/>
      <c r="AA265" s="59"/>
      <c r="AB265" s="120">
        <f t="shared" si="57"/>
        <v>0</v>
      </c>
      <c r="AC265" s="43">
        <f t="shared" si="58"/>
        <v>0</v>
      </c>
      <c r="AD265" s="39">
        <f t="shared" si="59"/>
        <v>63</v>
      </c>
      <c r="AE265" s="68">
        <f t="shared" si="60"/>
        <v>0</v>
      </c>
      <c r="AF265" s="67">
        <f t="shared" si="61"/>
        <v>0</v>
      </c>
      <c r="AG265" s="45">
        <f t="shared" si="62"/>
        <v>0</v>
      </c>
      <c r="AH265" s="69">
        <f t="shared" si="63"/>
        <v>0</v>
      </c>
      <c r="AI265" s="39">
        <f t="shared" si="64"/>
        <v>0</v>
      </c>
      <c r="AJ265" s="39">
        <f t="shared" si="53"/>
        <v>0</v>
      </c>
      <c r="AK265" s="43">
        <f t="shared" si="53"/>
        <v>0</v>
      </c>
      <c r="AL265" s="47">
        <f t="shared" si="53"/>
        <v>0</v>
      </c>
      <c r="AM265" s="39">
        <f t="shared" si="52"/>
        <v>0</v>
      </c>
      <c r="AN265" s="39">
        <f t="shared" si="52"/>
        <v>0</v>
      </c>
      <c r="AO265" s="56">
        <f t="shared" si="52"/>
        <v>0</v>
      </c>
      <c r="AP265" s="37"/>
      <c r="AQ265" s="37"/>
      <c r="AS265"/>
    </row>
    <row r="266" spans="1:45">
      <c r="A266" s="129">
        <f t="shared" ref="A266:A329" si="65">1+A265</f>
        <v>259</v>
      </c>
      <c r="B266" s="475" t="s">
        <v>956</v>
      </c>
      <c r="C266" s="290">
        <v>22106</v>
      </c>
      <c r="D266" s="444" t="s">
        <v>958</v>
      </c>
      <c r="E266" s="473" t="s">
        <v>11</v>
      </c>
      <c r="F266" s="473"/>
      <c r="G266" s="370">
        <f t="shared" si="56"/>
        <v>63</v>
      </c>
      <c r="H266" s="129"/>
      <c r="I266" s="547"/>
      <c r="J266" s="547"/>
      <c r="K266" s="499"/>
      <c r="L266" s="432"/>
      <c r="M266" s="432"/>
      <c r="N266" s="331"/>
      <c r="O266" s="763"/>
      <c r="P266" s="681"/>
      <c r="Q266" s="379"/>
      <c r="R266" s="379"/>
      <c r="S266" s="437"/>
      <c r="T266" s="437"/>
      <c r="U266" s="182"/>
      <c r="V266" s="499">
        <v>63</v>
      </c>
      <c r="W266" s="182"/>
      <c r="X266" s="182"/>
      <c r="Y266" s="182"/>
      <c r="Z266" s="182"/>
      <c r="AA266" s="59"/>
      <c r="AB266" s="120">
        <f t="shared" si="57"/>
        <v>0</v>
      </c>
      <c r="AC266" s="43">
        <f t="shared" si="58"/>
        <v>0</v>
      </c>
      <c r="AD266" s="39">
        <f t="shared" si="59"/>
        <v>0</v>
      </c>
      <c r="AE266" s="68">
        <f t="shared" si="60"/>
        <v>0</v>
      </c>
      <c r="AF266" s="67">
        <f t="shared" si="61"/>
        <v>0</v>
      </c>
      <c r="AG266" s="45">
        <f t="shared" si="62"/>
        <v>0</v>
      </c>
      <c r="AH266" s="69">
        <f t="shared" si="63"/>
        <v>0</v>
      </c>
      <c r="AI266" s="39">
        <f t="shared" si="64"/>
        <v>0</v>
      </c>
      <c r="AJ266" s="39">
        <f t="shared" si="53"/>
        <v>0</v>
      </c>
      <c r="AK266" s="43">
        <f t="shared" si="53"/>
        <v>63</v>
      </c>
      <c r="AL266" s="47">
        <f t="shared" si="53"/>
        <v>0</v>
      </c>
      <c r="AM266" s="39">
        <f t="shared" si="52"/>
        <v>0</v>
      </c>
      <c r="AN266" s="39">
        <f t="shared" si="52"/>
        <v>0</v>
      </c>
      <c r="AO266" s="56">
        <f t="shared" si="52"/>
        <v>0</v>
      </c>
      <c r="AP266" s="37"/>
      <c r="AQ266" s="37"/>
      <c r="AS266"/>
    </row>
    <row r="267" spans="1:45">
      <c r="A267" s="129">
        <f t="shared" si="65"/>
        <v>260</v>
      </c>
      <c r="B267" s="272" t="s">
        <v>850</v>
      </c>
      <c r="C267" s="129">
        <v>66984</v>
      </c>
      <c r="D267" s="129">
        <v>907900</v>
      </c>
      <c r="E267" s="129" t="s">
        <v>5</v>
      </c>
      <c r="F267" s="129"/>
      <c r="G267" s="370">
        <f t="shared" si="56"/>
        <v>62</v>
      </c>
      <c r="H267" s="129"/>
      <c r="I267" s="545"/>
      <c r="J267" s="547"/>
      <c r="K267" s="499"/>
      <c r="L267" s="432"/>
      <c r="M267" s="432"/>
      <c r="N267" s="331"/>
      <c r="O267" s="762"/>
      <c r="P267" s="681"/>
      <c r="Q267" s="354"/>
      <c r="R267" s="379"/>
      <c r="S267" s="437"/>
      <c r="T267" s="437"/>
      <c r="U267" s="129"/>
      <c r="V267" s="499"/>
      <c r="W267" s="182"/>
      <c r="X267" s="182"/>
      <c r="Y267" s="129">
        <v>62</v>
      </c>
      <c r="Z267" s="182"/>
      <c r="AA267" s="59"/>
      <c r="AB267" s="120">
        <f t="shared" si="57"/>
        <v>0</v>
      </c>
      <c r="AC267" s="43">
        <f t="shared" si="58"/>
        <v>0</v>
      </c>
      <c r="AD267" s="39">
        <f t="shared" si="59"/>
        <v>0</v>
      </c>
      <c r="AE267" s="68">
        <f t="shared" si="60"/>
        <v>0</v>
      </c>
      <c r="AF267" s="67">
        <f t="shared" si="61"/>
        <v>0</v>
      </c>
      <c r="AG267" s="45">
        <f t="shared" si="62"/>
        <v>0</v>
      </c>
      <c r="AH267" s="69">
        <f t="shared" si="63"/>
        <v>0</v>
      </c>
      <c r="AI267" s="39">
        <f t="shared" si="64"/>
        <v>0</v>
      </c>
      <c r="AJ267" s="39">
        <f t="shared" si="53"/>
        <v>0</v>
      </c>
      <c r="AK267" s="43">
        <f t="shared" si="53"/>
        <v>0</v>
      </c>
      <c r="AL267" s="47">
        <f t="shared" si="53"/>
        <v>0</v>
      </c>
      <c r="AM267" s="39">
        <f t="shared" si="52"/>
        <v>0</v>
      </c>
      <c r="AN267" s="39">
        <f t="shared" si="52"/>
        <v>62</v>
      </c>
      <c r="AO267" s="56">
        <f t="shared" si="52"/>
        <v>0</v>
      </c>
      <c r="AP267" s="37"/>
      <c r="AQ267" s="37"/>
      <c r="AS267"/>
    </row>
    <row r="268" spans="1:45">
      <c r="A268" s="129">
        <f t="shared" si="65"/>
        <v>261</v>
      </c>
      <c r="B268" s="408" t="s">
        <v>724</v>
      </c>
      <c r="C268" s="553">
        <v>62113</v>
      </c>
      <c r="D268" s="409" t="s">
        <v>725</v>
      </c>
      <c r="E268" s="155" t="s">
        <v>12</v>
      </c>
      <c r="F268" s="155"/>
      <c r="G268" s="370">
        <f t="shared" si="56"/>
        <v>62</v>
      </c>
      <c r="H268" s="129"/>
      <c r="I268" s="547"/>
      <c r="J268" s="547"/>
      <c r="K268" s="499"/>
      <c r="L268" s="432"/>
      <c r="M268" s="432"/>
      <c r="N268" s="331"/>
      <c r="O268" s="762"/>
      <c r="P268" s="681"/>
      <c r="Q268" s="354"/>
      <c r="R268" s="379"/>
      <c r="S268" s="432">
        <v>62</v>
      </c>
      <c r="T268" s="437"/>
      <c r="U268" s="182"/>
      <c r="V268" s="499"/>
      <c r="W268" s="182"/>
      <c r="X268" s="182"/>
      <c r="Y268" s="182"/>
      <c r="Z268" s="182"/>
      <c r="AA268" s="59"/>
      <c r="AB268" s="120">
        <f t="shared" si="57"/>
        <v>0</v>
      </c>
      <c r="AC268" s="43">
        <f t="shared" si="58"/>
        <v>0</v>
      </c>
      <c r="AD268" s="39">
        <f t="shared" si="59"/>
        <v>0</v>
      </c>
      <c r="AE268" s="68">
        <f t="shared" si="60"/>
        <v>0</v>
      </c>
      <c r="AF268" s="67">
        <f t="shared" si="61"/>
        <v>0</v>
      </c>
      <c r="AG268" s="45">
        <f t="shared" si="62"/>
        <v>0</v>
      </c>
      <c r="AH268" s="69">
        <f t="shared" si="63"/>
        <v>0</v>
      </c>
      <c r="AI268" s="39">
        <f t="shared" si="64"/>
        <v>62</v>
      </c>
      <c r="AJ268" s="39">
        <f t="shared" si="53"/>
        <v>0</v>
      </c>
      <c r="AK268" s="43">
        <f t="shared" si="53"/>
        <v>0</v>
      </c>
      <c r="AL268" s="47">
        <f t="shared" si="53"/>
        <v>0</v>
      </c>
      <c r="AM268" s="39">
        <f t="shared" si="52"/>
        <v>0</v>
      </c>
      <c r="AN268" s="39">
        <f t="shared" si="52"/>
        <v>0</v>
      </c>
      <c r="AO268" s="56">
        <f t="shared" si="52"/>
        <v>0</v>
      </c>
      <c r="AP268" s="37"/>
      <c r="AQ268" s="37"/>
      <c r="AS268"/>
    </row>
    <row r="269" spans="1:45">
      <c r="A269" s="129">
        <f t="shared" si="65"/>
        <v>262</v>
      </c>
      <c r="B269" s="363" t="s">
        <v>1278</v>
      </c>
      <c r="C269" s="344">
        <v>54214</v>
      </c>
      <c r="D269" s="344" t="s">
        <v>1279</v>
      </c>
      <c r="E269" s="129" t="s">
        <v>10</v>
      </c>
      <c r="F269" s="182"/>
      <c r="G269" s="370">
        <f t="shared" si="56"/>
        <v>62</v>
      </c>
      <c r="H269" s="129"/>
      <c r="I269" s="545"/>
      <c r="J269" s="547"/>
      <c r="K269" s="506"/>
      <c r="L269" s="432"/>
      <c r="M269" s="432"/>
      <c r="N269" s="331"/>
      <c r="O269" s="762"/>
      <c r="P269" s="681"/>
      <c r="Q269" s="354"/>
      <c r="R269" s="379">
        <v>62</v>
      </c>
      <c r="S269" s="437"/>
      <c r="T269" s="437"/>
      <c r="U269" s="182"/>
      <c r="V269" s="499"/>
      <c r="W269" s="182"/>
      <c r="X269" s="182"/>
      <c r="Y269" s="182"/>
      <c r="Z269" s="182"/>
      <c r="AA269" s="59"/>
      <c r="AB269" s="120">
        <f t="shared" si="57"/>
        <v>0</v>
      </c>
      <c r="AC269" s="43">
        <f t="shared" si="58"/>
        <v>0</v>
      </c>
      <c r="AD269" s="39">
        <f t="shared" si="59"/>
        <v>0</v>
      </c>
      <c r="AE269" s="68">
        <f t="shared" si="60"/>
        <v>0</v>
      </c>
      <c r="AF269" s="67">
        <f t="shared" si="61"/>
        <v>0</v>
      </c>
      <c r="AG269" s="45">
        <f t="shared" si="62"/>
        <v>0</v>
      </c>
      <c r="AH269" s="69">
        <f t="shared" si="63"/>
        <v>62</v>
      </c>
      <c r="AI269" s="39">
        <f t="shared" si="64"/>
        <v>0</v>
      </c>
      <c r="AJ269" s="39">
        <f t="shared" si="53"/>
        <v>0</v>
      </c>
      <c r="AK269" s="43">
        <f t="shared" si="53"/>
        <v>0</v>
      </c>
      <c r="AL269" s="47">
        <f t="shared" si="53"/>
        <v>0</v>
      </c>
      <c r="AM269" s="39">
        <f t="shared" si="52"/>
        <v>0</v>
      </c>
      <c r="AN269" s="39">
        <f t="shared" si="52"/>
        <v>0</v>
      </c>
      <c r="AO269" s="56">
        <f t="shared" si="52"/>
        <v>0</v>
      </c>
      <c r="AP269" s="37"/>
      <c r="AQ269" s="37"/>
      <c r="AS269"/>
    </row>
    <row r="270" spans="1:45">
      <c r="A270" s="129">
        <f t="shared" si="65"/>
        <v>263</v>
      </c>
      <c r="B270" s="532" t="s">
        <v>1110</v>
      </c>
      <c r="C270" s="531">
        <v>102168</v>
      </c>
      <c r="D270" s="531" t="s">
        <v>1111</v>
      </c>
      <c r="E270" s="531" t="s">
        <v>13</v>
      </c>
      <c r="F270" s="531"/>
      <c r="G270" s="370">
        <f t="shared" si="56"/>
        <v>61</v>
      </c>
      <c r="H270" s="129"/>
      <c r="I270" s="545"/>
      <c r="J270" s="547"/>
      <c r="K270" s="499"/>
      <c r="L270" s="432"/>
      <c r="M270" s="432"/>
      <c r="N270" s="331"/>
      <c r="O270" s="762"/>
      <c r="P270" s="681"/>
      <c r="Q270" s="354"/>
      <c r="R270" s="379"/>
      <c r="S270" s="437"/>
      <c r="T270" s="437"/>
      <c r="U270" s="182"/>
      <c r="V270" s="499"/>
      <c r="W270" s="529">
        <v>61</v>
      </c>
      <c r="X270" s="182"/>
      <c r="Y270" s="182"/>
      <c r="Z270" s="182"/>
      <c r="AA270" s="59"/>
      <c r="AB270" s="120">
        <f t="shared" si="57"/>
        <v>0</v>
      </c>
      <c r="AC270" s="43">
        <f t="shared" si="58"/>
        <v>0</v>
      </c>
      <c r="AD270" s="39">
        <f t="shared" si="59"/>
        <v>0</v>
      </c>
      <c r="AE270" s="68">
        <f t="shared" si="60"/>
        <v>0</v>
      </c>
      <c r="AF270" s="67">
        <f t="shared" si="61"/>
        <v>0</v>
      </c>
      <c r="AG270" s="45">
        <f t="shared" si="62"/>
        <v>0</v>
      </c>
      <c r="AH270" s="69">
        <f t="shared" si="63"/>
        <v>0</v>
      </c>
      <c r="AI270" s="39">
        <f t="shared" si="64"/>
        <v>0</v>
      </c>
      <c r="AJ270" s="39">
        <f t="shared" si="53"/>
        <v>0</v>
      </c>
      <c r="AK270" s="43">
        <f t="shared" si="53"/>
        <v>0</v>
      </c>
      <c r="AL270" s="47">
        <f t="shared" si="53"/>
        <v>61</v>
      </c>
      <c r="AM270" s="39">
        <f t="shared" si="52"/>
        <v>0</v>
      </c>
      <c r="AN270" s="39">
        <f t="shared" si="52"/>
        <v>0</v>
      </c>
      <c r="AO270" s="56">
        <f t="shared" si="52"/>
        <v>0</v>
      </c>
      <c r="AP270" s="37"/>
      <c r="AQ270" s="37"/>
      <c r="AS270"/>
    </row>
    <row r="271" spans="1:45">
      <c r="A271" s="129">
        <f t="shared" si="65"/>
        <v>264</v>
      </c>
      <c r="B271" s="556" t="s">
        <v>1172</v>
      </c>
      <c r="C271" s="531">
        <v>87121</v>
      </c>
      <c r="D271" s="531" t="s">
        <v>1109</v>
      </c>
      <c r="E271" s="531" t="s">
        <v>13</v>
      </c>
      <c r="F271" s="531" t="s">
        <v>904</v>
      </c>
      <c r="G271" s="370">
        <f t="shared" si="56"/>
        <v>61</v>
      </c>
      <c r="H271" s="129"/>
      <c r="I271" s="547"/>
      <c r="J271" s="545"/>
      <c r="K271" s="499"/>
      <c r="L271" s="432"/>
      <c r="M271" s="432"/>
      <c r="N271" s="331"/>
      <c r="O271" s="762"/>
      <c r="P271" s="681"/>
      <c r="Q271" s="354"/>
      <c r="R271" s="379"/>
      <c r="S271" s="432"/>
      <c r="T271" s="437"/>
      <c r="U271" s="182"/>
      <c r="V271" s="499"/>
      <c r="W271" s="529">
        <v>61</v>
      </c>
      <c r="X271" s="182"/>
      <c r="Y271" s="182"/>
      <c r="Z271" s="182"/>
      <c r="AA271" s="59"/>
      <c r="AB271" s="120">
        <f t="shared" si="57"/>
        <v>0</v>
      </c>
      <c r="AC271" s="43">
        <f t="shared" si="58"/>
        <v>0</v>
      </c>
      <c r="AD271" s="39">
        <f t="shared" si="59"/>
        <v>0</v>
      </c>
      <c r="AE271" s="68">
        <f t="shared" si="60"/>
        <v>0</v>
      </c>
      <c r="AF271" s="67">
        <f t="shared" si="61"/>
        <v>0</v>
      </c>
      <c r="AG271" s="45">
        <f t="shared" si="62"/>
        <v>0</v>
      </c>
      <c r="AH271" s="69">
        <f t="shared" si="63"/>
        <v>0</v>
      </c>
      <c r="AI271" s="39">
        <f t="shared" si="64"/>
        <v>0</v>
      </c>
      <c r="AJ271" s="39">
        <f t="shared" si="53"/>
        <v>0</v>
      </c>
      <c r="AK271" s="43">
        <f t="shared" si="53"/>
        <v>0</v>
      </c>
      <c r="AL271" s="47">
        <f t="shared" si="53"/>
        <v>61</v>
      </c>
      <c r="AM271" s="39">
        <f t="shared" si="52"/>
        <v>0</v>
      </c>
      <c r="AN271" s="39">
        <f t="shared" si="52"/>
        <v>0</v>
      </c>
      <c r="AO271" s="56">
        <f t="shared" si="52"/>
        <v>0</v>
      </c>
      <c r="AP271" s="37"/>
      <c r="AQ271" s="37"/>
      <c r="AS271"/>
    </row>
    <row r="272" spans="1:45">
      <c r="A272" s="129">
        <f t="shared" si="65"/>
        <v>265</v>
      </c>
      <c r="B272" s="514" t="s">
        <v>1066</v>
      </c>
      <c r="C272" s="129">
        <v>72056</v>
      </c>
      <c r="D272" s="275">
        <v>2567</v>
      </c>
      <c r="E272" s="275" t="s">
        <v>52</v>
      </c>
      <c r="F272" s="275"/>
      <c r="G272" s="370">
        <f t="shared" si="56"/>
        <v>61</v>
      </c>
      <c r="H272" s="129"/>
      <c r="I272" s="545">
        <v>61</v>
      </c>
      <c r="J272" s="545">
        <v>38</v>
      </c>
      <c r="K272" s="499"/>
      <c r="L272" s="432"/>
      <c r="M272" s="432"/>
      <c r="N272" s="331"/>
      <c r="O272" s="762"/>
      <c r="P272" s="681"/>
      <c r="Q272" s="354"/>
      <c r="R272" s="379"/>
      <c r="S272" s="437"/>
      <c r="T272" s="437"/>
      <c r="U272" s="129"/>
      <c r="V272" s="499"/>
      <c r="W272" s="182"/>
      <c r="X272" s="182"/>
      <c r="Y272" s="182"/>
      <c r="Z272" s="182"/>
      <c r="AA272" s="59"/>
      <c r="AB272" s="120">
        <f t="shared" si="57"/>
        <v>0</v>
      </c>
      <c r="AC272" s="43">
        <f t="shared" si="58"/>
        <v>61</v>
      </c>
      <c r="AD272" s="39">
        <f t="shared" si="59"/>
        <v>0</v>
      </c>
      <c r="AE272" s="68">
        <f t="shared" si="60"/>
        <v>0</v>
      </c>
      <c r="AF272" s="67">
        <f t="shared" si="61"/>
        <v>0</v>
      </c>
      <c r="AG272" s="45">
        <f t="shared" si="62"/>
        <v>0</v>
      </c>
      <c r="AH272" s="69">
        <f t="shared" si="63"/>
        <v>0</v>
      </c>
      <c r="AI272" s="39">
        <f t="shared" si="64"/>
        <v>0</v>
      </c>
      <c r="AJ272" s="39">
        <f t="shared" si="53"/>
        <v>0</v>
      </c>
      <c r="AK272" s="43">
        <f t="shared" si="53"/>
        <v>0</v>
      </c>
      <c r="AL272" s="47">
        <f t="shared" si="53"/>
        <v>0</v>
      </c>
      <c r="AM272" s="39">
        <f t="shared" si="52"/>
        <v>0</v>
      </c>
      <c r="AN272" s="39">
        <f t="shared" si="52"/>
        <v>0</v>
      </c>
      <c r="AO272" s="56">
        <f t="shared" si="52"/>
        <v>0</v>
      </c>
      <c r="AP272" s="37"/>
      <c r="AQ272" s="37"/>
      <c r="AS272"/>
    </row>
    <row r="273" spans="1:45">
      <c r="A273" s="129">
        <f t="shared" si="65"/>
        <v>266</v>
      </c>
      <c r="B273" s="363" t="s">
        <v>1269</v>
      </c>
      <c r="C273" s="351" t="s">
        <v>1271</v>
      </c>
      <c r="D273" s="344" t="s">
        <v>1270</v>
      </c>
      <c r="E273" s="129" t="s">
        <v>10</v>
      </c>
      <c r="F273" s="182"/>
      <c r="G273" s="370">
        <f t="shared" si="56"/>
        <v>61</v>
      </c>
      <c r="H273" s="129"/>
      <c r="I273" s="545"/>
      <c r="J273" s="547"/>
      <c r="K273" s="506"/>
      <c r="L273" s="432"/>
      <c r="M273" s="432"/>
      <c r="N273" s="331"/>
      <c r="O273" s="762"/>
      <c r="P273" s="681"/>
      <c r="Q273" s="354"/>
      <c r="R273" s="379">
        <v>61</v>
      </c>
      <c r="S273" s="437"/>
      <c r="T273" s="437"/>
      <c r="U273" s="182"/>
      <c r="V273" s="499"/>
      <c r="W273" s="182"/>
      <c r="X273" s="182"/>
      <c r="Y273" s="182"/>
      <c r="Z273" s="182"/>
      <c r="AA273" s="59"/>
      <c r="AB273" s="120">
        <f t="shared" si="57"/>
        <v>0</v>
      </c>
      <c r="AC273" s="43">
        <f t="shared" si="58"/>
        <v>0</v>
      </c>
      <c r="AD273" s="39">
        <f t="shared" si="59"/>
        <v>0</v>
      </c>
      <c r="AE273" s="68">
        <f t="shared" si="60"/>
        <v>0</v>
      </c>
      <c r="AF273" s="67">
        <f t="shared" si="61"/>
        <v>0</v>
      </c>
      <c r="AG273" s="45">
        <f t="shared" si="62"/>
        <v>0</v>
      </c>
      <c r="AH273" s="69">
        <f t="shared" si="63"/>
        <v>61</v>
      </c>
      <c r="AI273" s="39">
        <f t="shared" si="64"/>
        <v>0</v>
      </c>
      <c r="AJ273" s="39">
        <f t="shared" si="53"/>
        <v>0</v>
      </c>
      <c r="AK273" s="43">
        <f t="shared" si="53"/>
        <v>0</v>
      </c>
      <c r="AL273" s="47">
        <f t="shared" si="53"/>
        <v>0</v>
      </c>
      <c r="AM273" s="39">
        <f t="shared" si="52"/>
        <v>0</v>
      </c>
      <c r="AN273" s="39">
        <f t="shared" si="52"/>
        <v>0</v>
      </c>
      <c r="AO273" s="56">
        <f t="shared" si="52"/>
        <v>0</v>
      </c>
      <c r="AP273" s="37"/>
      <c r="AQ273" s="37"/>
      <c r="AS273"/>
    </row>
    <row r="274" spans="1:45">
      <c r="A274" s="129">
        <f t="shared" si="65"/>
        <v>267</v>
      </c>
      <c r="B274" s="316" t="s">
        <v>573</v>
      </c>
      <c r="C274" s="314">
        <v>31194</v>
      </c>
      <c r="D274" s="314" t="s">
        <v>574</v>
      </c>
      <c r="E274" s="129" t="s">
        <v>1</v>
      </c>
      <c r="F274" s="129" t="s">
        <v>904</v>
      </c>
      <c r="G274" s="370">
        <f>ROUND(IF(COUNT(AB274:AO274)&lt;=3,SUM(AB274:AO274),SUM(LARGE(AB274:AO274,1),LARGE(AB274:AO274,2),LARGE(AB274:AO274,3))),0)</f>
        <v>61</v>
      </c>
      <c r="H274" s="129"/>
      <c r="I274" s="547"/>
      <c r="J274" s="547"/>
      <c r="K274" s="506"/>
      <c r="L274" s="432"/>
      <c r="M274" s="432"/>
      <c r="N274" s="318">
        <v>61</v>
      </c>
      <c r="O274" s="762"/>
      <c r="P274" s="681"/>
      <c r="Q274" s="354"/>
      <c r="R274" s="379"/>
      <c r="S274" s="437"/>
      <c r="T274" s="437"/>
      <c r="U274" s="182"/>
      <c r="V274" s="499"/>
      <c r="W274" s="182"/>
      <c r="X274" s="182"/>
      <c r="Y274" s="182"/>
      <c r="Z274" s="182"/>
      <c r="AA274" s="59"/>
      <c r="AB274" s="120">
        <f t="shared" si="57"/>
        <v>0</v>
      </c>
      <c r="AC274" s="43">
        <f t="shared" si="58"/>
        <v>0</v>
      </c>
      <c r="AD274" s="39">
        <f t="shared" si="59"/>
        <v>0</v>
      </c>
      <c r="AE274" s="68">
        <f t="shared" si="60"/>
        <v>0</v>
      </c>
      <c r="AF274" s="67">
        <f t="shared" si="61"/>
        <v>61</v>
      </c>
      <c r="AG274" s="45">
        <f t="shared" si="62"/>
        <v>0</v>
      </c>
      <c r="AH274" s="69">
        <f t="shared" si="63"/>
        <v>0</v>
      </c>
      <c r="AI274" s="39">
        <f t="shared" si="64"/>
        <v>0</v>
      </c>
      <c r="AJ274" s="39">
        <f t="shared" si="53"/>
        <v>0</v>
      </c>
      <c r="AK274" s="43">
        <f t="shared" si="53"/>
        <v>0</v>
      </c>
      <c r="AL274" s="47">
        <f t="shared" si="53"/>
        <v>0</v>
      </c>
      <c r="AM274" s="39">
        <f t="shared" si="52"/>
        <v>0</v>
      </c>
      <c r="AN274" s="39">
        <f t="shared" si="52"/>
        <v>0</v>
      </c>
      <c r="AO274" s="56">
        <f t="shared" si="52"/>
        <v>0</v>
      </c>
      <c r="AP274" s="37"/>
      <c r="AQ274" s="37"/>
      <c r="AS274"/>
    </row>
    <row r="275" spans="1:45">
      <c r="A275" s="129">
        <f t="shared" si="65"/>
        <v>268</v>
      </c>
      <c r="B275" s="514" t="s">
        <v>1082</v>
      </c>
      <c r="C275" s="275">
        <v>101634</v>
      </c>
      <c r="D275" s="275" t="s">
        <v>1083</v>
      </c>
      <c r="E275" s="275" t="s">
        <v>11</v>
      </c>
      <c r="F275" s="275"/>
      <c r="G275" s="370">
        <f>ROUND(IF(COUNT(AB275:AQ275)&lt;=3,SUM(AB275:AQ275),SUM(LARGE(AB275:AQ275,1),LARGE(AB275:AQ275,2),LARGE(AB275:AQ275,3))),0)</f>
        <v>60</v>
      </c>
      <c r="H275" s="129"/>
      <c r="I275" s="547"/>
      <c r="J275" s="545">
        <v>60</v>
      </c>
      <c r="K275" s="499"/>
      <c r="L275" s="432"/>
      <c r="M275" s="432"/>
      <c r="N275" s="331"/>
      <c r="O275" s="762"/>
      <c r="P275" s="681"/>
      <c r="Q275" s="354"/>
      <c r="R275" s="379"/>
      <c r="S275" s="437"/>
      <c r="T275" s="437"/>
      <c r="U275" s="182"/>
      <c r="V275" s="499"/>
      <c r="W275" s="182"/>
      <c r="X275" s="182"/>
      <c r="Y275" s="182"/>
      <c r="Z275" s="182"/>
      <c r="AA275" s="59"/>
      <c r="AB275" s="120">
        <f t="shared" si="57"/>
        <v>0</v>
      </c>
      <c r="AC275" s="43">
        <f t="shared" si="58"/>
        <v>60</v>
      </c>
      <c r="AD275" s="39">
        <f t="shared" si="59"/>
        <v>0</v>
      </c>
      <c r="AE275" s="68">
        <f t="shared" si="60"/>
        <v>0</v>
      </c>
      <c r="AF275" s="67">
        <f t="shared" si="61"/>
        <v>0</v>
      </c>
      <c r="AG275" s="45">
        <f t="shared" si="62"/>
        <v>0</v>
      </c>
      <c r="AH275" s="69">
        <f t="shared" si="63"/>
        <v>0</v>
      </c>
      <c r="AI275" s="39">
        <f t="shared" si="64"/>
        <v>0</v>
      </c>
      <c r="AJ275" s="39">
        <f t="shared" si="53"/>
        <v>0</v>
      </c>
      <c r="AK275" s="43">
        <f t="shared" si="53"/>
        <v>0</v>
      </c>
      <c r="AL275" s="47">
        <f t="shared" si="53"/>
        <v>0</v>
      </c>
      <c r="AM275" s="39">
        <f t="shared" si="52"/>
        <v>0</v>
      </c>
      <c r="AN275" s="39">
        <f t="shared" si="52"/>
        <v>0</v>
      </c>
      <c r="AO275" s="56">
        <f t="shared" si="52"/>
        <v>0</v>
      </c>
      <c r="AP275" s="37"/>
      <c r="AQ275" s="37"/>
      <c r="AS275"/>
    </row>
    <row r="276" spans="1:45">
      <c r="A276" s="129">
        <f t="shared" si="65"/>
        <v>269</v>
      </c>
      <c r="B276" s="367" t="s">
        <v>279</v>
      </c>
      <c r="C276" s="140">
        <v>94351</v>
      </c>
      <c r="D276" s="140" t="s">
        <v>280</v>
      </c>
      <c r="E276" s="141" t="s">
        <v>11</v>
      </c>
      <c r="F276" s="141" t="s">
        <v>904</v>
      </c>
      <c r="G276" s="370">
        <f>ROUND(IF(COUNT(AB276:AQ276)&lt;=3,SUM(AB276:AQ276),SUM(LARGE(AB276:AQ276,1),LARGE(AB276:AQ276,2),LARGE(AB276:AQ276,3))),0)</f>
        <v>60</v>
      </c>
      <c r="H276" s="129"/>
      <c r="I276" s="547"/>
      <c r="J276" s="547"/>
      <c r="K276" s="499">
        <v>60</v>
      </c>
      <c r="L276" s="432"/>
      <c r="M276" s="432"/>
      <c r="N276" s="331"/>
      <c r="O276" s="762"/>
      <c r="P276" s="681"/>
      <c r="Q276" s="354"/>
      <c r="R276" s="379"/>
      <c r="S276" s="437"/>
      <c r="T276" s="437"/>
      <c r="U276" s="182"/>
      <c r="V276" s="499"/>
      <c r="W276" s="182"/>
      <c r="X276" s="182"/>
      <c r="Y276" s="182"/>
      <c r="Z276" s="182"/>
      <c r="AA276" s="59"/>
      <c r="AB276" s="120">
        <f t="shared" si="57"/>
        <v>0</v>
      </c>
      <c r="AC276" s="43">
        <f t="shared" si="58"/>
        <v>0</v>
      </c>
      <c r="AD276" s="39">
        <f t="shared" si="59"/>
        <v>60</v>
      </c>
      <c r="AE276" s="68">
        <f t="shared" si="60"/>
        <v>0</v>
      </c>
      <c r="AF276" s="67">
        <f t="shared" si="61"/>
        <v>0</v>
      </c>
      <c r="AG276" s="45">
        <f t="shared" si="62"/>
        <v>0</v>
      </c>
      <c r="AH276" s="69">
        <f t="shared" si="63"/>
        <v>0</v>
      </c>
      <c r="AI276" s="39">
        <f t="shared" si="64"/>
        <v>0</v>
      </c>
      <c r="AJ276" s="39">
        <f t="shared" si="53"/>
        <v>0</v>
      </c>
      <c r="AK276" s="43">
        <f t="shared" si="53"/>
        <v>0</v>
      </c>
      <c r="AL276" s="47">
        <f t="shared" si="53"/>
        <v>0</v>
      </c>
      <c r="AM276" s="39">
        <f t="shared" si="52"/>
        <v>0</v>
      </c>
      <c r="AN276" s="39">
        <f t="shared" si="52"/>
        <v>0</v>
      </c>
      <c r="AO276" s="56">
        <f t="shared" si="52"/>
        <v>0</v>
      </c>
      <c r="AP276" s="37"/>
      <c r="AQ276" s="37"/>
      <c r="AS276"/>
    </row>
    <row r="277" spans="1:45">
      <c r="A277" s="129">
        <f t="shared" si="65"/>
        <v>270</v>
      </c>
      <c r="B277" s="313" t="s">
        <v>559</v>
      </c>
      <c r="C277" s="314">
        <v>82241</v>
      </c>
      <c r="D277" s="314" t="s">
        <v>560</v>
      </c>
      <c r="E277" s="129" t="s">
        <v>1</v>
      </c>
      <c r="F277" s="129" t="s">
        <v>904</v>
      </c>
      <c r="G277" s="370">
        <f>ROUND(IF(COUNT(AB277:AQ277)&lt;=3,SUM(AB277:AQ277),SUM(LARGE(AB277:AQ277,1),LARGE(AB277:AQ277,2),LARGE(AB277:AQ277,3))),0)</f>
        <v>60</v>
      </c>
      <c r="H277" s="129"/>
      <c r="I277" s="547"/>
      <c r="J277" s="547"/>
      <c r="K277" s="499"/>
      <c r="L277" s="432"/>
      <c r="M277" s="432"/>
      <c r="N277" s="318">
        <v>60</v>
      </c>
      <c r="O277" s="762"/>
      <c r="P277" s="681"/>
      <c r="Q277" s="354"/>
      <c r="R277" s="379"/>
      <c r="S277" s="437"/>
      <c r="T277" s="437"/>
      <c r="U277" s="182"/>
      <c r="V277" s="499"/>
      <c r="W277" s="182"/>
      <c r="X277" s="182"/>
      <c r="Y277" s="182"/>
      <c r="Z277" s="182"/>
      <c r="AA277" s="59"/>
      <c r="AB277" s="120">
        <f t="shared" si="57"/>
        <v>0</v>
      </c>
      <c r="AC277" s="43">
        <f t="shared" si="58"/>
        <v>0</v>
      </c>
      <c r="AD277" s="39">
        <f t="shared" si="59"/>
        <v>0</v>
      </c>
      <c r="AE277" s="68">
        <f t="shared" si="60"/>
        <v>0</v>
      </c>
      <c r="AF277" s="67">
        <f t="shared" si="61"/>
        <v>60</v>
      </c>
      <c r="AG277" s="45">
        <f t="shared" si="62"/>
        <v>0</v>
      </c>
      <c r="AH277" s="69">
        <f t="shared" si="63"/>
        <v>0</v>
      </c>
      <c r="AI277" s="39">
        <f t="shared" si="64"/>
        <v>0</v>
      </c>
      <c r="AJ277" s="39">
        <f t="shared" si="53"/>
        <v>0</v>
      </c>
      <c r="AK277" s="43">
        <f t="shared" si="53"/>
        <v>0</v>
      </c>
      <c r="AL277" s="47">
        <f t="shared" si="53"/>
        <v>0</v>
      </c>
      <c r="AM277" s="39">
        <f t="shared" si="52"/>
        <v>0</v>
      </c>
      <c r="AN277" s="39">
        <f t="shared" si="52"/>
        <v>0</v>
      </c>
      <c r="AO277" s="56">
        <f t="shared" si="52"/>
        <v>0</v>
      </c>
      <c r="AP277" s="37"/>
      <c r="AQ277" s="37"/>
      <c r="AS277"/>
    </row>
    <row r="278" spans="1:45">
      <c r="A278" s="129">
        <f t="shared" si="65"/>
        <v>271</v>
      </c>
      <c r="B278" s="363" t="s">
        <v>652</v>
      </c>
      <c r="C278" s="344">
        <v>54121</v>
      </c>
      <c r="D278" s="182" t="s">
        <v>653</v>
      </c>
      <c r="E278" s="182" t="s">
        <v>10</v>
      </c>
      <c r="F278" s="182" t="s">
        <v>904</v>
      </c>
      <c r="G278" s="370">
        <f>ROUND(IF(COUNT(AB278:AO278)&lt;=3,SUM(AB278:AO278),SUM(LARGE(AB278:AO278,1),LARGE(AB278:AO278,2),LARGE(AB278:AO278,3))),0)</f>
        <v>60</v>
      </c>
      <c r="H278" s="129"/>
      <c r="I278" s="547"/>
      <c r="J278" s="547"/>
      <c r="K278" s="506"/>
      <c r="L278" s="432"/>
      <c r="M278" s="432"/>
      <c r="N278" s="318"/>
      <c r="O278" s="762"/>
      <c r="P278" s="681"/>
      <c r="Q278" s="379">
        <v>60</v>
      </c>
      <c r="R278" s="379"/>
      <c r="S278" s="437"/>
      <c r="T278" s="437"/>
      <c r="U278" s="182"/>
      <c r="V278" s="499"/>
      <c r="W278" s="182"/>
      <c r="X278" s="182"/>
      <c r="Y278" s="182"/>
      <c r="Z278" s="182"/>
      <c r="AA278" s="59"/>
      <c r="AB278" s="120">
        <f t="shared" si="57"/>
        <v>0</v>
      </c>
      <c r="AC278" s="43">
        <f t="shared" si="58"/>
        <v>0</v>
      </c>
      <c r="AD278" s="39">
        <f t="shared" si="59"/>
        <v>0</v>
      </c>
      <c r="AE278" s="68">
        <f t="shared" si="60"/>
        <v>0</v>
      </c>
      <c r="AF278" s="67">
        <f t="shared" si="61"/>
        <v>0</v>
      </c>
      <c r="AG278" s="45">
        <f t="shared" si="62"/>
        <v>0</v>
      </c>
      <c r="AH278" s="69">
        <f t="shared" si="63"/>
        <v>60</v>
      </c>
      <c r="AI278" s="39">
        <f t="shared" si="64"/>
        <v>0</v>
      </c>
      <c r="AJ278" s="39">
        <f t="shared" si="53"/>
        <v>0</v>
      </c>
      <c r="AK278" s="43">
        <f t="shared" si="53"/>
        <v>0</v>
      </c>
      <c r="AL278" s="47">
        <f t="shared" si="53"/>
        <v>0</v>
      </c>
      <c r="AM278" s="39">
        <f t="shared" si="52"/>
        <v>0</v>
      </c>
      <c r="AN278" s="39">
        <f t="shared" si="52"/>
        <v>0</v>
      </c>
      <c r="AO278" s="56">
        <f t="shared" si="52"/>
        <v>0</v>
      </c>
      <c r="AP278" s="37"/>
      <c r="AQ278" s="37"/>
      <c r="AS278"/>
    </row>
    <row r="279" spans="1:45">
      <c r="A279" s="129">
        <f t="shared" si="65"/>
        <v>272</v>
      </c>
      <c r="B279" s="514" t="s">
        <v>1077</v>
      </c>
      <c r="C279" s="275">
        <v>97962</v>
      </c>
      <c r="D279" s="275">
        <v>728485</v>
      </c>
      <c r="E279" s="275" t="s">
        <v>905</v>
      </c>
      <c r="F279" s="275"/>
      <c r="G279" s="370">
        <f t="shared" ref="G279:G287" si="66">ROUND(IF(COUNT(AB279:AQ279)&lt;=3,SUM(AB279:AQ279),SUM(LARGE(AB279:AQ279,1),LARGE(AB279:AQ279,2),LARGE(AB279:AQ279,3))),0)</f>
        <v>59</v>
      </c>
      <c r="H279" s="129"/>
      <c r="I279" s="547"/>
      <c r="J279" s="545">
        <v>59</v>
      </c>
      <c r="K279" s="499"/>
      <c r="L279" s="432"/>
      <c r="M279" s="432"/>
      <c r="N279" s="331"/>
      <c r="O279" s="763"/>
      <c r="P279" s="681"/>
      <c r="Q279" s="379"/>
      <c r="R279" s="379"/>
      <c r="S279" s="437"/>
      <c r="T279" s="437"/>
      <c r="U279" s="182"/>
      <c r="V279" s="499"/>
      <c r="W279" s="182"/>
      <c r="X279" s="182"/>
      <c r="Y279" s="182"/>
      <c r="Z279" s="182"/>
      <c r="AA279" s="59"/>
      <c r="AB279" s="120">
        <f t="shared" si="57"/>
        <v>0</v>
      </c>
      <c r="AC279" s="43">
        <f t="shared" si="58"/>
        <v>59</v>
      </c>
      <c r="AD279" s="39">
        <f t="shared" si="59"/>
        <v>0</v>
      </c>
      <c r="AE279" s="68">
        <f t="shared" si="60"/>
        <v>0</v>
      </c>
      <c r="AF279" s="67">
        <f t="shared" si="61"/>
        <v>0</v>
      </c>
      <c r="AG279" s="45">
        <f t="shared" si="62"/>
        <v>0</v>
      </c>
      <c r="AH279" s="69">
        <f t="shared" si="63"/>
        <v>0</v>
      </c>
      <c r="AI279" s="39">
        <f t="shared" si="64"/>
        <v>0</v>
      </c>
      <c r="AJ279" s="39">
        <f t="shared" si="53"/>
        <v>0</v>
      </c>
      <c r="AK279" s="43">
        <f t="shared" si="53"/>
        <v>0</v>
      </c>
      <c r="AL279" s="47">
        <f t="shared" si="53"/>
        <v>0</v>
      </c>
      <c r="AM279" s="39">
        <f t="shared" si="53"/>
        <v>0</v>
      </c>
      <c r="AN279" s="39">
        <f t="shared" si="53"/>
        <v>0</v>
      </c>
      <c r="AO279" s="56">
        <f t="shared" si="53"/>
        <v>0</v>
      </c>
      <c r="AP279" s="37"/>
      <c r="AQ279" s="37"/>
      <c r="AS279"/>
    </row>
    <row r="280" spans="1:45">
      <c r="A280" s="129">
        <f t="shared" si="65"/>
        <v>273</v>
      </c>
      <c r="B280" s="449" t="s">
        <v>829</v>
      </c>
      <c r="C280" s="451">
        <v>85235</v>
      </c>
      <c r="D280" s="451" t="s">
        <v>830</v>
      </c>
      <c r="E280" s="451" t="s">
        <v>4</v>
      </c>
      <c r="F280" s="451"/>
      <c r="G280" s="370">
        <f t="shared" si="66"/>
        <v>59</v>
      </c>
      <c r="H280" s="129"/>
      <c r="I280" s="547"/>
      <c r="J280" s="547"/>
      <c r="K280" s="499"/>
      <c r="L280" s="432"/>
      <c r="M280" s="674"/>
      <c r="N280" s="318"/>
      <c r="O280" s="762"/>
      <c r="P280" s="681"/>
      <c r="Q280" s="354"/>
      <c r="R280" s="379"/>
      <c r="S280" s="437"/>
      <c r="T280" s="437"/>
      <c r="U280" s="129">
        <v>59</v>
      </c>
      <c r="V280" s="499"/>
      <c r="W280" s="182"/>
      <c r="X280" s="182"/>
      <c r="Y280" s="182"/>
      <c r="Z280" s="182"/>
      <c r="AA280" s="59"/>
      <c r="AB280" s="120">
        <f t="shared" si="57"/>
        <v>0</v>
      </c>
      <c r="AC280" s="43">
        <f t="shared" si="58"/>
        <v>0</v>
      </c>
      <c r="AD280" s="39">
        <f t="shared" si="59"/>
        <v>0</v>
      </c>
      <c r="AE280" s="68">
        <f t="shared" si="60"/>
        <v>0</v>
      </c>
      <c r="AF280" s="67">
        <f t="shared" si="61"/>
        <v>0</v>
      </c>
      <c r="AG280" s="45">
        <f t="shared" si="62"/>
        <v>0</v>
      </c>
      <c r="AH280" s="69">
        <f t="shared" si="63"/>
        <v>0</v>
      </c>
      <c r="AI280" s="39">
        <f t="shared" si="64"/>
        <v>0</v>
      </c>
      <c r="AJ280" s="39">
        <f t="shared" ref="AJ280:AO312" si="67">U280</f>
        <v>59</v>
      </c>
      <c r="AK280" s="43">
        <f t="shared" si="67"/>
        <v>0</v>
      </c>
      <c r="AL280" s="47">
        <f t="shared" si="67"/>
        <v>0</v>
      </c>
      <c r="AM280" s="39">
        <f t="shared" si="67"/>
        <v>0</v>
      </c>
      <c r="AN280" s="39">
        <f t="shared" si="67"/>
        <v>0</v>
      </c>
      <c r="AO280" s="56">
        <f t="shared" si="67"/>
        <v>0</v>
      </c>
      <c r="AP280" s="37"/>
      <c r="AQ280" s="37"/>
      <c r="AS280"/>
    </row>
    <row r="281" spans="1:45">
      <c r="A281" s="129">
        <f t="shared" si="65"/>
        <v>274</v>
      </c>
      <c r="B281" s="367" t="s">
        <v>1234</v>
      </c>
      <c r="C281" s="419" t="s">
        <v>1235</v>
      </c>
      <c r="D281" s="419" t="s">
        <v>1236</v>
      </c>
      <c r="E281" s="140" t="s">
        <v>1214</v>
      </c>
      <c r="F281" s="275"/>
      <c r="G281" s="370">
        <f t="shared" si="66"/>
        <v>58</v>
      </c>
      <c r="H281" s="129"/>
      <c r="I281" s="547"/>
      <c r="J281" s="545"/>
      <c r="K281" s="499"/>
      <c r="L281" s="432"/>
      <c r="M281" s="432"/>
      <c r="N281" s="331"/>
      <c r="O281" s="762"/>
      <c r="P281" s="681"/>
      <c r="Q281" s="354"/>
      <c r="R281" s="379"/>
      <c r="S281" s="432"/>
      <c r="T281" s="437"/>
      <c r="U281" s="182"/>
      <c r="V281" s="499"/>
      <c r="W281" s="182"/>
      <c r="X281" s="182">
        <v>28</v>
      </c>
      <c r="Y281" s="182"/>
      <c r="Z281" s="140">
        <v>30</v>
      </c>
      <c r="AA281" s="59"/>
      <c r="AB281" s="120">
        <f t="shared" si="57"/>
        <v>0</v>
      </c>
      <c r="AC281" s="43">
        <f t="shared" si="58"/>
        <v>0</v>
      </c>
      <c r="AD281" s="39">
        <f t="shared" si="59"/>
        <v>0</v>
      </c>
      <c r="AE281" s="68">
        <f t="shared" si="60"/>
        <v>0</v>
      </c>
      <c r="AF281" s="67">
        <f t="shared" si="61"/>
        <v>0</v>
      </c>
      <c r="AG281" s="45">
        <f t="shared" si="62"/>
        <v>0</v>
      </c>
      <c r="AH281" s="69">
        <f t="shared" si="63"/>
        <v>0</v>
      </c>
      <c r="AI281" s="39">
        <f t="shared" si="64"/>
        <v>0</v>
      </c>
      <c r="AJ281" s="39">
        <f t="shared" si="67"/>
        <v>0</v>
      </c>
      <c r="AK281" s="43">
        <f t="shared" si="67"/>
        <v>0</v>
      </c>
      <c r="AL281" s="47">
        <f t="shared" si="67"/>
        <v>0</v>
      </c>
      <c r="AM281" s="39">
        <f t="shared" si="67"/>
        <v>28</v>
      </c>
      <c r="AN281" s="39">
        <f t="shared" si="67"/>
        <v>0</v>
      </c>
      <c r="AO281" s="56">
        <f t="shared" si="67"/>
        <v>30</v>
      </c>
      <c r="AP281" s="37"/>
      <c r="AQ281" s="37"/>
      <c r="AS281"/>
    </row>
    <row r="282" spans="1:45">
      <c r="A282" s="129">
        <f t="shared" si="65"/>
        <v>275</v>
      </c>
      <c r="B282" s="558" t="s">
        <v>1182</v>
      </c>
      <c r="C282" s="531">
        <v>102182</v>
      </c>
      <c r="D282" s="531" t="s">
        <v>1118</v>
      </c>
      <c r="E282" s="531" t="s">
        <v>13</v>
      </c>
      <c r="F282" s="531" t="s">
        <v>904</v>
      </c>
      <c r="G282" s="370">
        <f t="shared" si="66"/>
        <v>58</v>
      </c>
      <c r="H282" s="129"/>
      <c r="I282" s="545"/>
      <c r="J282" s="547"/>
      <c r="K282" s="506"/>
      <c r="L282" s="432"/>
      <c r="M282" s="432"/>
      <c r="N282" s="331"/>
      <c r="O282" s="762"/>
      <c r="P282" s="681"/>
      <c r="Q282" s="354"/>
      <c r="R282" s="379"/>
      <c r="S282" s="437"/>
      <c r="T282" s="437"/>
      <c r="U282" s="182"/>
      <c r="V282" s="499"/>
      <c r="W282" s="529">
        <v>58</v>
      </c>
      <c r="X282" s="182"/>
      <c r="Y282" s="182"/>
      <c r="Z282" s="182"/>
      <c r="AA282" s="59"/>
      <c r="AB282" s="120">
        <f t="shared" si="57"/>
        <v>0</v>
      </c>
      <c r="AC282" s="43">
        <f t="shared" si="58"/>
        <v>0</v>
      </c>
      <c r="AD282" s="39">
        <f t="shared" si="59"/>
        <v>0</v>
      </c>
      <c r="AE282" s="68">
        <f t="shared" si="60"/>
        <v>0</v>
      </c>
      <c r="AF282" s="67">
        <f t="shared" si="61"/>
        <v>0</v>
      </c>
      <c r="AG282" s="45">
        <f t="shared" si="62"/>
        <v>0</v>
      </c>
      <c r="AH282" s="69">
        <f t="shared" si="63"/>
        <v>0</v>
      </c>
      <c r="AI282" s="39">
        <f t="shared" si="64"/>
        <v>0</v>
      </c>
      <c r="AJ282" s="39">
        <f t="shared" si="67"/>
        <v>0</v>
      </c>
      <c r="AK282" s="43">
        <f t="shared" si="67"/>
        <v>0</v>
      </c>
      <c r="AL282" s="47">
        <f t="shared" si="67"/>
        <v>58</v>
      </c>
      <c r="AM282" s="39">
        <f t="shared" si="67"/>
        <v>0</v>
      </c>
      <c r="AN282" s="39">
        <f t="shared" si="67"/>
        <v>0</v>
      </c>
      <c r="AO282" s="56">
        <f t="shared" si="67"/>
        <v>0</v>
      </c>
      <c r="AP282" s="37"/>
      <c r="AQ282" s="37"/>
      <c r="AS282"/>
    </row>
    <row r="283" spans="1:45">
      <c r="A283" s="129">
        <f t="shared" si="65"/>
        <v>276</v>
      </c>
      <c r="B283" s="476" t="s">
        <v>1003</v>
      </c>
      <c r="C283" s="477">
        <v>101722</v>
      </c>
      <c r="D283" s="444" t="s">
        <v>1004</v>
      </c>
      <c r="E283" s="288" t="s">
        <v>11</v>
      </c>
      <c r="F283" s="288"/>
      <c r="G283" s="370">
        <f t="shared" si="66"/>
        <v>58</v>
      </c>
      <c r="H283" s="129"/>
      <c r="I283" s="547"/>
      <c r="J283" s="547"/>
      <c r="K283" s="499"/>
      <c r="L283" s="432"/>
      <c r="M283" s="432"/>
      <c r="N283" s="331"/>
      <c r="O283" s="762"/>
      <c r="P283" s="681"/>
      <c r="Q283" s="354"/>
      <c r="R283" s="379"/>
      <c r="S283" s="432"/>
      <c r="T283" s="437"/>
      <c r="U283" s="129"/>
      <c r="V283" s="499">
        <v>58</v>
      </c>
      <c r="W283" s="182"/>
      <c r="X283" s="182"/>
      <c r="Y283" s="182"/>
      <c r="Z283" s="182"/>
      <c r="AA283" s="59"/>
      <c r="AB283" s="120">
        <f t="shared" si="57"/>
        <v>0</v>
      </c>
      <c r="AC283" s="43">
        <f t="shared" si="58"/>
        <v>0</v>
      </c>
      <c r="AD283" s="39">
        <f t="shared" si="59"/>
        <v>0</v>
      </c>
      <c r="AE283" s="68">
        <f t="shared" si="60"/>
        <v>0</v>
      </c>
      <c r="AF283" s="67">
        <f t="shared" si="61"/>
        <v>0</v>
      </c>
      <c r="AG283" s="45">
        <f t="shared" si="62"/>
        <v>0</v>
      </c>
      <c r="AH283" s="69">
        <f t="shared" si="63"/>
        <v>0</v>
      </c>
      <c r="AI283" s="39">
        <f t="shared" si="64"/>
        <v>0</v>
      </c>
      <c r="AJ283" s="39">
        <f t="shared" si="67"/>
        <v>0</v>
      </c>
      <c r="AK283" s="43">
        <f t="shared" si="67"/>
        <v>58</v>
      </c>
      <c r="AL283" s="47">
        <f t="shared" si="67"/>
        <v>0</v>
      </c>
      <c r="AM283" s="39">
        <f t="shared" si="67"/>
        <v>0</v>
      </c>
      <c r="AN283" s="39">
        <f t="shared" si="67"/>
        <v>0</v>
      </c>
      <c r="AO283" s="56">
        <f t="shared" si="67"/>
        <v>0</v>
      </c>
      <c r="AP283" s="37"/>
      <c r="AQ283" s="37"/>
      <c r="AS283"/>
    </row>
    <row r="284" spans="1:45">
      <c r="A284" s="129">
        <f t="shared" si="65"/>
        <v>277</v>
      </c>
      <c r="B284" s="276" t="s">
        <v>448</v>
      </c>
      <c r="C284" s="182">
        <v>82723</v>
      </c>
      <c r="D284" s="182" t="s">
        <v>449</v>
      </c>
      <c r="E284" s="182" t="s">
        <v>450</v>
      </c>
      <c r="F284" s="182"/>
      <c r="G284" s="370">
        <f t="shared" si="66"/>
        <v>58</v>
      </c>
      <c r="H284" s="129"/>
      <c r="I284" s="545">
        <v>58</v>
      </c>
      <c r="J284" s="547"/>
      <c r="K284" s="506"/>
      <c r="L284" s="432"/>
      <c r="M284" s="432"/>
      <c r="N284" s="331"/>
      <c r="O284" s="762"/>
      <c r="P284" s="681"/>
      <c r="Q284" s="354"/>
      <c r="R284" s="379"/>
      <c r="S284" s="437"/>
      <c r="T284" s="437"/>
      <c r="U284" s="182"/>
      <c r="V284" s="499"/>
      <c r="W284" s="182"/>
      <c r="X284" s="182"/>
      <c r="Y284" s="182"/>
      <c r="Z284" s="182"/>
      <c r="AA284" s="59"/>
      <c r="AB284" s="120">
        <f t="shared" si="57"/>
        <v>0</v>
      </c>
      <c r="AC284" s="43">
        <f t="shared" si="58"/>
        <v>58</v>
      </c>
      <c r="AD284" s="39">
        <f t="shared" si="59"/>
        <v>0</v>
      </c>
      <c r="AE284" s="68">
        <f t="shared" si="60"/>
        <v>0</v>
      </c>
      <c r="AF284" s="67">
        <f t="shared" si="61"/>
        <v>0</v>
      </c>
      <c r="AG284" s="45">
        <f t="shared" si="62"/>
        <v>0</v>
      </c>
      <c r="AH284" s="69">
        <f t="shared" si="63"/>
        <v>0</v>
      </c>
      <c r="AI284" s="39">
        <f t="shared" si="64"/>
        <v>0</v>
      </c>
      <c r="AJ284" s="39">
        <f t="shared" si="67"/>
        <v>0</v>
      </c>
      <c r="AK284" s="43">
        <f t="shared" si="67"/>
        <v>0</v>
      </c>
      <c r="AL284" s="47">
        <f t="shared" si="67"/>
        <v>0</v>
      </c>
      <c r="AM284" s="39">
        <f t="shared" si="67"/>
        <v>0</v>
      </c>
      <c r="AN284" s="39">
        <f t="shared" si="67"/>
        <v>0</v>
      </c>
      <c r="AO284" s="56">
        <f t="shared" si="67"/>
        <v>0</v>
      </c>
      <c r="AP284" s="37"/>
      <c r="AQ284" s="37"/>
      <c r="AS284"/>
    </row>
    <row r="285" spans="1:45">
      <c r="A285" s="129">
        <f t="shared" si="65"/>
        <v>278</v>
      </c>
      <c r="B285" s="270" t="s">
        <v>851</v>
      </c>
      <c r="C285" s="129">
        <v>79464</v>
      </c>
      <c r="D285" s="129">
        <v>82039</v>
      </c>
      <c r="E285" s="129" t="s">
        <v>852</v>
      </c>
      <c r="F285" s="129"/>
      <c r="G285" s="370">
        <f t="shared" si="66"/>
        <v>58</v>
      </c>
      <c r="H285" s="129"/>
      <c r="I285" s="547"/>
      <c r="J285" s="547"/>
      <c r="K285" s="499"/>
      <c r="L285" s="432"/>
      <c r="M285" s="432"/>
      <c r="N285" s="318"/>
      <c r="O285" s="762"/>
      <c r="P285" s="681"/>
      <c r="Q285" s="354"/>
      <c r="R285" s="379"/>
      <c r="S285" s="437"/>
      <c r="T285" s="437"/>
      <c r="U285" s="182"/>
      <c r="V285" s="499"/>
      <c r="W285" s="182"/>
      <c r="X285" s="182"/>
      <c r="Y285" s="129">
        <v>58</v>
      </c>
      <c r="Z285" s="182"/>
      <c r="AA285" s="59"/>
      <c r="AB285" s="120">
        <f t="shared" si="57"/>
        <v>0</v>
      </c>
      <c r="AC285" s="43">
        <f t="shared" si="58"/>
        <v>0</v>
      </c>
      <c r="AD285" s="39">
        <f t="shared" si="59"/>
        <v>0</v>
      </c>
      <c r="AE285" s="68">
        <f t="shared" si="60"/>
        <v>0</v>
      </c>
      <c r="AF285" s="67">
        <f t="shared" si="61"/>
        <v>0</v>
      </c>
      <c r="AG285" s="45">
        <f t="shared" si="62"/>
        <v>0</v>
      </c>
      <c r="AH285" s="69">
        <f t="shared" si="63"/>
        <v>0</v>
      </c>
      <c r="AI285" s="39">
        <f t="shared" si="64"/>
        <v>0</v>
      </c>
      <c r="AJ285" s="39">
        <f t="shared" si="67"/>
        <v>0</v>
      </c>
      <c r="AK285" s="43">
        <f t="shared" si="67"/>
        <v>0</v>
      </c>
      <c r="AL285" s="47">
        <f t="shared" si="67"/>
        <v>0</v>
      </c>
      <c r="AM285" s="39">
        <f t="shared" si="67"/>
        <v>0</v>
      </c>
      <c r="AN285" s="39">
        <f t="shared" si="67"/>
        <v>58</v>
      </c>
      <c r="AO285" s="56">
        <f t="shared" si="67"/>
        <v>0</v>
      </c>
      <c r="AP285" s="37"/>
      <c r="AQ285" s="37"/>
      <c r="AS285"/>
    </row>
    <row r="286" spans="1:45">
      <c r="A286" s="129">
        <f t="shared" si="65"/>
        <v>279</v>
      </c>
      <c r="B286" s="313" t="s">
        <v>538</v>
      </c>
      <c r="C286" s="314">
        <v>67864</v>
      </c>
      <c r="D286" s="314" t="s">
        <v>539</v>
      </c>
      <c r="E286" s="129" t="s">
        <v>1</v>
      </c>
      <c r="F286" s="129" t="s">
        <v>904</v>
      </c>
      <c r="G286" s="370">
        <f t="shared" si="66"/>
        <v>58</v>
      </c>
      <c r="H286" s="129"/>
      <c r="I286" s="547"/>
      <c r="J286" s="547"/>
      <c r="K286" s="506"/>
      <c r="L286" s="432"/>
      <c r="M286" s="432"/>
      <c r="N286" s="318">
        <v>58</v>
      </c>
      <c r="O286" s="762"/>
      <c r="P286" s="681"/>
      <c r="Q286" s="354"/>
      <c r="R286" s="379"/>
      <c r="S286" s="437"/>
      <c r="T286" s="437"/>
      <c r="U286" s="182"/>
      <c r="V286" s="499"/>
      <c r="W286" s="182"/>
      <c r="X286" s="182"/>
      <c r="Y286" s="182"/>
      <c r="Z286" s="182"/>
      <c r="AA286" s="59"/>
      <c r="AB286" s="120">
        <f t="shared" si="57"/>
        <v>0</v>
      </c>
      <c r="AC286" s="43">
        <f t="shared" si="58"/>
        <v>0</v>
      </c>
      <c r="AD286" s="39">
        <f t="shared" si="59"/>
        <v>0</v>
      </c>
      <c r="AE286" s="68">
        <f t="shared" si="60"/>
        <v>0</v>
      </c>
      <c r="AF286" s="67">
        <f t="shared" si="61"/>
        <v>58</v>
      </c>
      <c r="AG286" s="45">
        <f t="shared" si="62"/>
        <v>0</v>
      </c>
      <c r="AH286" s="69">
        <f t="shared" si="63"/>
        <v>0</v>
      </c>
      <c r="AI286" s="39">
        <f t="shared" si="64"/>
        <v>0</v>
      </c>
      <c r="AJ286" s="39">
        <f t="shared" si="67"/>
        <v>0</v>
      </c>
      <c r="AK286" s="43">
        <f t="shared" si="67"/>
        <v>0</v>
      </c>
      <c r="AL286" s="47">
        <f t="shared" si="67"/>
        <v>0</v>
      </c>
      <c r="AM286" s="39">
        <f t="shared" si="67"/>
        <v>0</v>
      </c>
      <c r="AN286" s="39">
        <f t="shared" si="67"/>
        <v>0</v>
      </c>
      <c r="AO286" s="56">
        <f t="shared" si="67"/>
        <v>0</v>
      </c>
      <c r="AP286" s="37"/>
      <c r="AQ286" s="37"/>
      <c r="AS286"/>
    </row>
    <row r="287" spans="1:45">
      <c r="A287" s="129">
        <f t="shared" si="65"/>
        <v>280</v>
      </c>
      <c r="B287" s="484" t="s">
        <v>934</v>
      </c>
      <c r="C287" s="290">
        <v>100249</v>
      </c>
      <c r="D287" s="482" t="s">
        <v>936</v>
      </c>
      <c r="E287" s="288" t="s">
        <v>11</v>
      </c>
      <c r="F287" s="288"/>
      <c r="G287" s="370">
        <f t="shared" si="66"/>
        <v>57</v>
      </c>
      <c r="H287" s="129"/>
      <c r="I287" s="545"/>
      <c r="J287" s="547"/>
      <c r="K287" s="499"/>
      <c r="L287" s="432"/>
      <c r="M287" s="432"/>
      <c r="N287" s="331"/>
      <c r="O287" s="762"/>
      <c r="P287" s="681"/>
      <c r="Q287" s="354"/>
      <c r="R287" s="379"/>
      <c r="S287" s="437"/>
      <c r="T287" s="437"/>
      <c r="U287" s="129"/>
      <c r="V287" s="499">
        <v>57</v>
      </c>
      <c r="W287" s="182"/>
      <c r="X287" s="182"/>
      <c r="Y287" s="182"/>
      <c r="Z287" s="182"/>
      <c r="AA287" s="59"/>
      <c r="AB287" s="120">
        <f t="shared" si="57"/>
        <v>0</v>
      </c>
      <c r="AC287" s="43">
        <f t="shared" si="58"/>
        <v>0</v>
      </c>
      <c r="AD287" s="39">
        <f t="shared" si="59"/>
        <v>0</v>
      </c>
      <c r="AE287" s="68">
        <f t="shared" si="60"/>
        <v>0</v>
      </c>
      <c r="AF287" s="67">
        <f t="shared" si="61"/>
        <v>0</v>
      </c>
      <c r="AG287" s="45">
        <f t="shared" si="62"/>
        <v>0</v>
      </c>
      <c r="AH287" s="69">
        <f t="shared" si="63"/>
        <v>0</v>
      </c>
      <c r="AI287" s="39">
        <f t="shared" si="64"/>
        <v>0</v>
      </c>
      <c r="AJ287" s="39">
        <f t="shared" si="67"/>
        <v>0</v>
      </c>
      <c r="AK287" s="43">
        <f t="shared" si="67"/>
        <v>57</v>
      </c>
      <c r="AL287" s="47">
        <f t="shared" si="67"/>
        <v>0</v>
      </c>
      <c r="AM287" s="39">
        <f t="shared" si="67"/>
        <v>0</v>
      </c>
      <c r="AN287" s="39">
        <f t="shared" si="67"/>
        <v>0</v>
      </c>
      <c r="AO287" s="56">
        <f t="shared" si="67"/>
        <v>0</v>
      </c>
      <c r="AP287" s="37"/>
      <c r="AQ287" s="37"/>
      <c r="AS287"/>
    </row>
    <row r="288" spans="1:45">
      <c r="A288" s="129">
        <f t="shared" si="65"/>
        <v>281</v>
      </c>
      <c r="B288" s="361" t="s">
        <v>249</v>
      </c>
      <c r="C288" s="141">
        <v>94339</v>
      </c>
      <c r="D288" s="141" t="s">
        <v>250</v>
      </c>
      <c r="E288" s="141" t="s">
        <v>11</v>
      </c>
      <c r="F288" s="141" t="s">
        <v>904</v>
      </c>
      <c r="G288" s="370">
        <f>ROUND(IF(COUNT(AB288:AQ288)&lt;=3,SUM(AB288:AQ288),SUM(LARGE(AB288:AQ288,1),LARGE(AB288:AQ288,2),LARGE(AB288:AQ288,3))),0)-V288</f>
        <v>57</v>
      </c>
      <c r="H288" s="129"/>
      <c r="I288" s="547"/>
      <c r="J288" s="547"/>
      <c r="K288" s="499">
        <v>57</v>
      </c>
      <c r="L288" s="432"/>
      <c r="M288" s="432"/>
      <c r="N288" s="331"/>
      <c r="O288" s="762"/>
      <c r="P288" s="681"/>
      <c r="Q288" s="354"/>
      <c r="R288" s="379"/>
      <c r="S288" s="437"/>
      <c r="T288" s="437"/>
      <c r="U288" s="182"/>
      <c r="V288" s="499">
        <v>45</v>
      </c>
      <c r="W288" s="182"/>
      <c r="X288" s="182"/>
      <c r="Y288" s="182"/>
      <c r="Z288" s="182"/>
      <c r="AA288" s="59"/>
      <c r="AB288" s="120">
        <f t="shared" si="57"/>
        <v>0</v>
      </c>
      <c r="AC288" s="43">
        <f t="shared" si="58"/>
        <v>0</v>
      </c>
      <c r="AD288" s="39">
        <f t="shared" si="59"/>
        <v>57</v>
      </c>
      <c r="AE288" s="68">
        <f t="shared" si="60"/>
        <v>0</v>
      </c>
      <c r="AF288" s="67">
        <f t="shared" si="61"/>
        <v>0</v>
      </c>
      <c r="AG288" s="45">
        <f t="shared" si="62"/>
        <v>0</v>
      </c>
      <c r="AH288" s="69">
        <f t="shared" si="63"/>
        <v>0</v>
      </c>
      <c r="AI288" s="39">
        <f t="shared" si="64"/>
        <v>0</v>
      </c>
      <c r="AJ288" s="39">
        <f t="shared" si="67"/>
        <v>0</v>
      </c>
      <c r="AK288" s="43">
        <f t="shared" si="67"/>
        <v>45</v>
      </c>
      <c r="AL288" s="47">
        <f t="shared" si="67"/>
        <v>0</v>
      </c>
      <c r="AM288" s="39">
        <f t="shared" si="67"/>
        <v>0</v>
      </c>
      <c r="AN288" s="39">
        <f t="shared" si="67"/>
        <v>0</v>
      </c>
      <c r="AO288" s="56">
        <f t="shared" si="67"/>
        <v>0</v>
      </c>
      <c r="AP288" s="37"/>
      <c r="AQ288" s="37"/>
      <c r="AS288"/>
    </row>
    <row r="289" spans="1:45">
      <c r="A289" s="129">
        <f t="shared" si="65"/>
        <v>282</v>
      </c>
      <c r="B289" s="449" t="s">
        <v>795</v>
      </c>
      <c r="C289" s="451">
        <v>81513</v>
      </c>
      <c r="D289" s="451" t="s">
        <v>796</v>
      </c>
      <c r="E289" s="451" t="s">
        <v>4</v>
      </c>
      <c r="F289" s="451"/>
      <c r="G289" s="370">
        <f>ROUND(IF(COUNT(AB289:AQ289)&lt;=3,SUM(AB289:AQ289),SUM(LARGE(AB289:AQ289,1),LARGE(AB289:AQ289,2),LARGE(AB289:AQ289,3))),0)</f>
        <v>57</v>
      </c>
      <c r="H289" s="129"/>
      <c r="I289" s="545"/>
      <c r="J289" s="547"/>
      <c r="K289" s="499"/>
      <c r="L289" s="432"/>
      <c r="M289" s="432"/>
      <c r="N289" s="331"/>
      <c r="O289" s="762"/>
      <c r="P289" s="681"/>
      <c r="Q289" s="354"/>
      <c r="R289" s="379"/>
      <c r="S289" s="437"/>
      <c r="T289" s="437"/>
      <c r="U289" s="129">
        <v>57</v>
      </c>
      <c r="V289" s="499"/>
      <c r="W289" s="182"/>
      <c r="X289" s="182"/>
      <c r="Y289" s="182"/>
      <c r="Z289" s="182"/>
      <c r="AA289" s="59"/>
      <c r="AB289" s="120">
        <f t="shared" si="57"/>
        <v>0</v>
      </c>
      <c r="AC289" s="43">
        <f t="shared" si="58"/>
        <v>0</v>
      </c>
      <c r="AD289" s="39">
        <f t="shared" si="59"/>
        <v>0</v>
      </c>
      <c r="AE289" s="68">
        <f t="shared" si="60"/>
        <v>0</v>
      </c>
      <c r="AF289" s="67">
        <f t="shared" si="61"/>
        <v>0</v>
      </c>
      <c r="AG289" s="45">
        <f t="shared" si="62"/>
        <v>0</v>
      </c>
      <c r="AH289" s="69">
        <f t="shared" si="63"/>
        <v>0</v>
      </c>
      <c r="AI289" s="39">
        <f t="shared" si="64"/>
        <v>0</v>
      </c>
      <c r="AJ289" s="39">
        <f t="shared" si="67"/>
        <v>57</v>
      </c>
      <c r="AK289" s="43">
        <f t="shared" si="67"/>
        <v>0</v>
      </c>
      <c r="AL289" s="47">
        <f t="shared" si="67"/>
        <v>0</v>
      </c>
      <c r="AM289" s="39">
        <f t="shared" si="67"/>
        <v>0</v>
      </c>
      <c r="AN289" s="39">
        <f t="shared" si="67"/>
        <v>0</v>
      </c>
      <c r="AO289" s="56">
        <f t="shared" si="67"/>
        <v>0</v>
      </c>
      <c r="AP289" s="37"/>
      <c r="AQ289" s="37"/>
      <c r="AS289"/>
    </row>
    <row r="290" spans="1:45">
      <c r="A290" s="129">
        <f t="shared" si="65"/>
        <v>283</v>
      </c>
      <c r="B290" s="555" t="s">
        <v>1183</v>
      </c>
      <c r="C290" s="531">
        <v>75739</v>
      </c>
      <c r="D290" s="531" t="s">
        <v>1108</v>
      </c>
      <c r="E290" s="531" t="s">
        <v>13</v>
      </c>
      <c r="F290" s="531" t="s">
        <v>904</v>
      </c>
      <c r="G290" s="370">
        <f>ROUND(IF(COUNT(AB290:AQ290)&lt;=3,SUM(AB290:AQ290),SUM(LARGE(AB290:AQ290,1),LARGE(AB290:AQ290,2),LARGE(AB290:AQ290,3))),0)</f>
        <v>57</v>
      </c>
      <c r="H290" s="129"/>
      <c r="I290" s="547"/>
      <c r="J290" s="547"/>
      <c r="K290" s="499"/>
      <c r="L290" s="432"/>
      <c r="M290" s="432"/>
      <c r="N290" s="331"/>
      <c r="O290" s="763"/>
      <c r="P290" s="681"/>
      <c r="Q290" s="379"/>
      <c r="R290" s="379"/>
      <c r="S290" s="437"/>
      <c r="T290" s="437"/>
      <c r="U290" s="129"/>
      <c r="V290" s="499"/>
      <c r="W290" s="529">
        <v>57</v>
      </c>
      <c r="X290" s="182"/>
      <c r="Y290" s="182"/>
      <c r="Z290" s="182"/>
      <c r="AA290" s="59"/>
      <c r="AB290" s="120">
        <f t="shared" si="57"/>
        <v>0</v>
      </c>
      <c r="AC290" s="43">
        <f t="shared" si="58"/>
        <v>0</v>
      </c>
      <c r="AD290" s="39">
        <f t="shared" si="59"/>
        <v>0</v>
      </c>
      <c r="AE290" s="68">
        <f t="shared" si="60"/>
        <v>0</v>
      </c>
      <c r="AF290" s="67">
        <f t="shared" si="61"/>
        <v>0</v>
      </c>
      <c r="AG290" s="45">
        <f t="shared" si="62"/>
        <v>0</v>
      </c>
      <c r="AH290" s="69">
        <f t="shared" si="63"/>
        <v>0</v>
      </c>
      <c r="AI290" s="39">
        <f t="shared" si="64"/>
        <v>0</v>
      </c>
      <c r="AJ290" s="39">
        <f t="shared" si="67"/>
        <v>0</v>
      </c>
      <c r="AK290" s="43">
        <f t="shared" si="67"/>
        <v>0</v>
      </c>
      <c r="AL290" s="47">
        <f t="shared" si="67"/>
        <v>57</v>
      </c>
      <c r="AM290" s="39">
        <f t="shared" si="67"/>
        <v>0</v>
      </c>
      <c r="AN290" s="39">
        <f t="shared" si="67"/>
        <v>0</v>
      </c>
      <c r="AO290" s="56">
        <f t="shared" si="67"/>
        <v>0</v>
      </c>
      <c r="AP290" s="37"/>
      <c r="AQ290" s="37"/>
      <c r="AS290"/>
    </row>
    <row r="291" spans="1:45">
      <c r="A291" s="129">
        <f t="shared" si="65"/>
        <v>284</v>
      </c>
      <c r="B291" s="661" t="s">
        <v>1396</v>
      </c>
      <c r="C291" s="129">
        <v>68803</v>
      </c>
      <c r="D291" s="660" t="s">
        <v>1397</v>
      </c>
      <c r="E291" s="660" t="s">
        <v>697</v>
      </c>
      <c r="F291" s="275"/>
      <c r="G291" s="370">
        <f>ROUND(IF(COUNT(AB291:AQ291)&lt;=3,SUM(AB291:AQ291),SUM(LARGE(AB291:AQ291,1),LARGE(AB291:AQ291,2),LARGE(AB291:AQ291,3))),0)</f>
        <v>57</v>
      </c>
      <c r="H291" s="129"/>
      <c r="I291" s="547"/>
      <c r="J291" s="547"/>
      <c r="K291" s="499"/>
      <c r="L291" s="432"/>
      <c r="M291" s="432"/>
      <c r="N291" s="331"/>
      <c r="O291" s="762"/>
      <c r="P291" s="682">
        <v>57</v>
      </c>
      <c r="Q291" s="379"/>
      <c r="R291" s="379"/>
      <c r="S291" s="437"/>
      <c r="T291" s="437"/>
      <c r="U291" s="182"/>
      <c r="V291" s="499"/>
      <c r="W291" s="182"/>
      <c r="X291" s="182"/>
      <c r="Y291" s="182"/>
      <c r="Z291" s="140"/>
      <c r="AA291" s="59"/>
      <c r="AB291" s="120">
        <f t="shared" si="57"/>
        <v>0</v>
      </c>
      <c r="AC291" s="43">
        <f t="shared" si="58"/>
        <v>0</v>
      </c>
      <c r="AD291" s="39">
        <f t="shared" si="59"/>
        <v>0</v>
      </c>
      <c r="AE291" s="68">
        <f t="shared" si="60"/>
        <v>0</v>
      </c>
      <c r="AF291" s="67">
        <f t="shared" si="61"/>
        <v>0</v>
      </c>
      <c r="AG291" s="45">
        <f t="shared" si="62"/>
        <v>57</v>
      </c>
      <c r="AH291" s="69">
        <f t="shared" si="63"/>
        <v>0</v>
      </c>
      <c r="AI291" s="39">
        <f t="shared" si="64"/>
        <v>0</v>
      </c>
      <c r="AJ291" s="39">
        <f t="shared" si="67"/>
        <v>0</v>
      </c>
      <c r="AK291" s="43">
        <f t="shared" si="67"/>
        <v>0</v>
      </c>
      <c r="AL291" s="47">
        <f t="shared" si="67"/>
        <v>0</v>
      </c>
      <c r="AM291" s="39">
        <f t="shared" si="67"/>
        <v>0</v>
      </c>
      <c r="AN291" s="39">
        <f t="shared" si="67"/>
        <v>0</v>
      </c>
      <c r="AO291" s="56">
        <f t="shared" si="67"/>
        <v>0</v>
      </c>
      <c r="AP291" s="37"/>
      <c r="AQ291" s="37"/>
      <c r="AS291"/>
    </row>
    <row r="292" spans="1:45">
      <c r="A292" s="129">
        <f t="shared" si="65"/>
        <v>285</v>
      </c>
      <c r="B292" s="408" t="s">
        <v>1157</v>
      </c>
      <c r="C292" s="410">
        <v>62065</v>
      </c>
      <c r="D292" s="409" t="s">
        <v>764</v>
      </c>
      <c r="E292" s="155" t="s">
        <v>12</v>
      </c>
      <c r="F292" s="155" t="s">
        <v>904</v>
      </c>
      <c r="G292" s="370">
        <f>ROUND(IF(COUNT(AB292:AQ292)&lt;=3,SUM(AB292:AQ292),SUM(LARGE(AB292:AQ292,1),LARGE(AB292:AQ292,2),LARGE(AB292:AQ292,3))),0)</f>
        <v>57</v>
      </c>
      <c r="H292" s="129"/>
      <c r="I292" s="547"/>
      <c r="J292" s="547"/>
      <c r="K292" s="506"/>
      <c r="L292" s="432"/>
      <c r="M292" s="674"/>
      <c r="N292" s="331"/>
      <c r="O292" s="762"/>
      <c r="P292" s="681"/>
      <c r="Q292" s="354"/>
      <c r="R292" s="379"/>
      <c r="S292" s="432">
        <v>57</v>
      </c>
      <c r="T292" s="437"/>
      <c r="U292" s="182"/>
      <c r="V292" s="499"/>
      <c r="W292" s="182"/>
      <c r="X292" s="182"/>
      <c r="Y292" s="182"/>
      <c r="Z292" s="182"/>
      <c r="AA292" s="59"/>
      <c r="AB292" s="120">
        <f t="shared" si="57"/>
        <v>0</v>
      </c>
      <c r="AC292" s="43">
        <f t="shared" si="58"/>
        <v>0</v>
      </c>
      <c r="AD292" s="39">
        <f t="shared" si="59"/>
        <v>0</v>
      </c>
      <c r="AE292" s="68">
        <f t="shared" si="60"/>
        <v>0</v>
      </c>
      <c r="AF292" s="67">
        <f t="shared" si="61"/>
        <v>0</v>
      </c>
      <c r="AG292" s="45">
        <f t="shared" si="62"/>
        <v>0</v>
      </c>
      <c r="AH292" s="69">
        <f t="shared" si="63"/>
        <v>0</v>
      </c>
      <c r="AI292" s="39">
        <f t="shared" si="64"/>
        <v>57</v>
      </c>
      <c r="AJ292" s="39">
        <f t="shared" si="67"/>
        <v>0</v>
      </c>
      <c r="AK292" s="43">
        <f t="shared" si="67"/>
        <v>0</v>
      </c>
      <c r="AL292" s="47">
        <f t="shared" si="67"/>
        <v>0</v>
      </c>
      <c r="AM292" s="39">
        <f t="shared" si="67"/>
        <v>0</v>
      </c>
      <c r="AN292" s="39">
        <f t="shared" si="67"/>
        <v>0</v>
      </c>
      <c r="AO292" s="56">
        <f t="shared" si="67"/>
        <v>0</v>
      </c>
      <c r="AP292" s="37"/>
      <c r="AQ292" s="37"/>
      <c r="AS292"/>
    </row>
    <row r="293" spans="1:45">
      <c r="A293" s="129">
        <f t="shared" si="65"/>
        <v>286</v>
      </c>
      <c r="B293" s="313" t="s">
        <v>586</v>
      </c>
      <c r="C293" s="314">
        <v>31195</v>
      </c>
      <c r="D293" s="314" t="s">
        <v>587</v>
      </c>
      <c r="E293" s="129" t="s">
        <v>1</v>
      </c>
      <c r="F293" s="129"/>
      <c r="G293" s="370">
        <f>ROUND(IF(COUNT(AB293:AQ293)&lt;=3,SUM(AB293:AQ293),SUM(LARGE(AB293:AQ293,1),LARGE(AB293:AQ293,2),LARGE(AB293:AQ293,3))),0)</f>
        <v>57</v>
      </c>
      <c r="H293" s="129"/>
      <c r="I293" s="547"/>
      <c r="J293" s="547"/>
      <c r="K293" s="499"/>
      <c r="L293" s="432"/>
      <c r="M293" s="432"/>
      <c r="N293" s="318">
        <v>57</v>
      </c>
      <c r="O293" s="762"/>
      <c r="P293" s="681"/>
      <c r="Q293" s="354"/>
      <c r="R293" s="379"/>
      <c r="S293" s="437"/>
      <c r="T293" s="437"/>
      <c r="U293" s="182"/>
      <c r="V293" s="499"/>
      <c r="W293" s="182"/>
      <c r="X293" s="182"/>
      <c r="Y293" s="182"/>
      <c r="Z293" s="182"/>
      <c r="AA293" s="59"/>
      <c r="AB293" s="120">
        <f t="shared" si="57"/>
        <v>0</v>
      </c>
      <c r="AC293" s="43">
        <f t="shared" si="58"/>
        <v>0</v>
      </c>
      <c r="AD293" s="39">
        <f t="shared" si="59"/>
        <v>0</v>
      </c>
      <c r="AE293" s="68">
        <f t="shared" si="60"/>
        <v>0</v>
      </c>
      <c r="AF293" s="67">
        <f t="shared" si="61"/>
        <v>57</v>
      </c>
      <c r="AG293" s="45">
        <f t="shared" si="62"/>
        <v>0</v>
      </c>
      <c r="AH293" s="69">
        <f t="shared" si="63"/>
        <v>0</v>
      </c>
      <c r="AI293" s="39">
        <f t="shared" si="64"/>
        <v>0</v>
      </c>
      <c r="AJ293" s="39">
        <f t="shared" si="67"/>
        <v>0</v>
      </c>
      <c r="AK293" s="43">
        <f t="shared" si="67"/>
        <v>0</v>
      </c>
      <c r="AL293" s="47">
        <f t="shared" si="67"/>
        <v>0</v>
      </c>
      <c r="AM293" s="39">
        <f t="shared" si="67"/>
        <v>0</v>
      </c>
      <c r="AN293" s="39">
        <f t="shared" si="67"/>
        <v>0</v>
      </c>
      <c r="AO293" s="56">
        <f t="shared" si="67"/>
        <v>0</v>
      </c>
      <c r="AP293" s="37"/>
      <c r="AQ293" s="37"/>
      <c r="AS293"/>
    </row>
    <row r="294" spans="1:45">
      <c r="A294" s="129">
        <f t="shared" si="65"/>
        <v>287</v>
      </c>
      <c r="B294" s="313" t="s">
        <v>542</v>
      </c>
      <c r="C294" s="314">
        <v>16903</v>
      </c>
      <c r="D294" s="314" t="s">
        <v>543</v>
      </c>
      <c r="E294" s="129" t="s">
        <v>1</v>
      </c>
      <c r="F294" s="129"/>
      <c r="G294" s="370">
        <f>ROUND(IF(COUNT(AB294:AO294)&lt;=3,SUM(AB294:AO294),SUM(LARGE(AB294:AO294,1),LARGE(AB294:AO294,2),LARGE(AB294:AO294,3))),0)</f>
        <v>57</v>
      </c>
      <c r="H294" s="129"/>
      <c r="I294" s="547"/>
      <c r="J294" s="547"/>
      <c r="K294" s="506"/>
      <c r="L294" s="432"/>
      <c r="M294" s="432"/>
      <c r="N294" s="318">
        <v>57</v>
      </c>
      <c r="O294" s="762"/>
      <c r="P294" s="681"/>
      <c r="Q294" s="354"/>
      <c r="R294" s="379"/>
      <c r="S294" s="437"/>
      <c r="T294" s="437"/>
      <c r="U294" s="182"/>
      <c r="V294" s="499"/>
      <c r="W294" s="182"/>
      <c r="X294" s="182"/>
      <c r="Y294" s="182"/>
      <c r="Z294" s="182"/>
      <c r="AA294" s="59"/>
      <c r="AB294" s="120">
        <f t="shared" si="57"/>
        <v>0</v>
      </c>
      <c r="AC294" s="43">
        <f t="shared" si="58"/>
        <v>0</v>
      </c>
      <c r="AD294" s="39">
        <f t="shared" si="59"/>
        <v>0</v>
      </c>
      <c r="AE294" s="68">
        <f t="shared" si="60"/>
        <v>0</v>
      </c>
      <c r="AF294" s="67">
        <f t="shared" si="61"/>
        <v>57</v>
      </c>
      <c r="AG294" s="45">
        <f t="shared" si="62"/>
        <v>0</v>
      </c>
      <c r="AH294" s="69">
        <f t="shared" si="63"/>
        <v>0</v>
      </c>
      <c r="AI294" s="39">
        <f t="shared" si="64"/>
        <v>0</v>
      </c>
      <c r="AJ294" s="39">
        <f t="shared" si="67"/>
        <v>0</v>
      </c>
      <c r="AK294" s="43">
        <f t="shared" si="67"/>
        <v>0</v>
      </c>
      <c r="AL294" s="47">
        <f t="shared" si="67"/>
        <v>0</v>
      </c>
      <c r="AM294" s="39">
        <f t="shared" si="67"/>
        <v>0</v>
      </c>
      <c r="AN294" s="39">
        <f t="shared" si="67"/>
        <v>0</v>
      </c>
      <c r="AO294" s="56">
        <f t="shared" si="67"/>
        <v>0</v>
      </c>
      <c r="AP294" s="37"/>
      <c r="AQ294" s="37"/>
      <c r="AS294"/>
    </row>
    <row r="295" spans="1:45">
      <c r="A295" s="129">
        <f t="shared" si="65"/>
        <v>288</v>
      </c>
      <c r="B295" s="363" t="s">
        <v>641</v>
      </c>
      <c r="C295" s="344">
        <v>94396</v>
      </c>
      <c r="D295" s="182" t="s">
        <v>642</v>
      </c>
      <c r="E295" s="364" t="s">
        <v>10</v>
      </c>
      <c r="F295" s="364" t="s">
        <v>904</v>
      </c>
      <c r="G295" s="370">
        <f t="shared" ref="G295:G317" si="68">ROUND(IF(COUNT(AB295:AQ295)&lt;=3,SUM(AB295:AQ295),SUM(LARGE(AB295:AQ295,1),LARGE(AB295:AQ295,2),LARGE(AB295:AQ295,3))),0)</f>
        <v>56</v>
      </c>
      <c r="H295" s="129"/>
      <c r="I295" s="547"/>
      <c r="J295" s="547"/>
      <c r="K295" s="499"/>
      <c r="L295" s="432"/>
      <c r="M295" s="432"/>
      <c r="N295" s="331"/>
      <c r="O295" s="762"/>
      <c r="P295" s="681"/>
      <c r="Q295" s="379">
        <v>48</v>
      </c>
      <c r="R295" s="379">
        <v>56</v>
      </c>
      <c r="S295" s="437"/>
      <c r="T295" s="437"/>
      <c r="U295" s="182"/>
      <c r="V295" s="499"/>
      <c r="W295" s="182"/>
      <c r="X295" s="182"/>
      <c r="Y295" s="182"/>
      <c r="Z295" s="182"/>
      <c r="AA295" s="59"/>
      <c r="AB295" s="120">
        <f t="shared" si="57"/>
        <v>0</v>
      </c>
      <c r="AC295" s="43">
        <f t="shared" si="58"/>
        <v>0</v>
      </c>
      <c r="AD295" s="39">
        <f t="shared" si="59"/>
        <v>0</v>
      </c>
      <c r="AE295" s="68">
        <f t="shared" si="60"/>
        <v>0</v>
      </c>
      <c r="AF295" s="67">
        <f t="shared" si="61"/>
        <v>0</v>
      </c>
      <c r="AG295" s="45">
        <f t="shared" si="62"/>
        <v>0</v>
      </c>
      <c r="AH295" s="69">
        <f t="shared" si="63"/>
        <v>56</v>
      </c>
      <c r="AI295" s="39">
        <f t="shared" si="64"/>
        <v>0</v>
      </c>
      <c r="AJ295" s="39">
        <f t="shared" si="67"/>
        <v>0</v>
      </c>
      <c r="AK295" s="43">
        <f t="shared" si="67"/>
        <v>0</v>
      </c>
      <c r="AL295" s="47">
        <f t="shared" si="67"/>
        <v>0</v>
      </c>
      <c r="AM295" s="39">
        <f t="shared" si="67"/>
        <v>0</v>
      </c>
      <c r="AN295" s="39">
        <f t="shared" si="67"/>
        <v>0</v>
      </c>
      <c r="AO295" s="56">
        <f t="shared" si="67"/>
        <v>0</v>
      </c>
      <c r="AP295" s="37"/>
      <c r="AQ295" s="37"/>
      <c r="AS295"/>
    </row>
    <row r="296" spans="1:45">
      <c r="A296" s="129">
        <f t="shared" si="65"/>
        <v>289</v>
      </c>
      <c r="B296" s="363" t="s">
        <v>628</v>
      </c>
      <c r="C296" s="344">
        <v>80556</v>
      </c>
      <c r="D296" s="344" t="s">
        <v>629</v>
      </c>
      <c r="E296" s="364" t="s">
        <v>10</v>
      </c>
      <c r="F296" s="364" t="s">
        <v>904</v>
      </c>
      <c r="G296" s="370">
        <f t="shared" si="68"/>
        <v>56</v>
      </c>
      <c r="H296" s="129"/>
      <c r="I296" s="547"/>
      <c r="J296" s="547"/>
      <c r="K296" s="499"/>
      <c r="L296" s="432"/>
      <c r="M296" s="432"/>
      <c r="N296" s="331"/>
      <c r="O296" s="762"/>
      <c r="P296" s="681"/>
      <c r="Q296" s="379">
        <v>56</v>
      </c>
      <c r="R296" s="379"/>
      <c r="S296" s="437"/>
      <c r="T296" s="437"/>
      <c r="U296" s="182"/>
      <c r="V296" s="499"/>
      <c r="W296" s="182"/>
      <c r="X296" s="182"/>
      <c r="Y296" s="182"/>
      <c r="Z296" s="182"/>
      <c r="AA296" s="59"/>
      <c r="AB296" s="120">
        <f>H296</f>
        <v>0</v>
      </c>
      <c r="AC296" s="43">
        <f>MAX(I296,J296)</f>
        <v>0</v>
      </c>
      <c r="AD296" s="39">
        <f>K296</f>
        <v>0</v>
      </c>
      <c r="AE296" s="68">
        <f>MAX(L296,M296)</f>
        <v>0</v>
      </c>
      <c r="AF296" s="67">
        <f>N296</f>
        <v>0</v>
      </c>
      <c r="AG296" s="45">
        <f>MAX(O296,P296)</f>
        <v>0</v>
      </c>
      <c r="AH296" s="69">
        <f>MAX(Q296,R296)</f>
        <v>56</v>
      </c>
      <c r="AI296" s="39">
        <f>MAX(S296,T296)</f>
        <v>0</v>
      </c>
      <c r="AJ296" s="39">
        <f t="shared" si="67"/>
        <v>0</v>
      </c>
      <c r="AK296" s="43">
        <f t="shared" si="67"/>
        <v>0</v>
      </c>
      <c r="AL296" s="47">
        <f t="shared" si="67"/>
        <v>0</v>
      </c>
      <c r="AM296" s="39">
        <f t="shared" si="67"/>
        <v>0</v>
      </c>
      <c r="AN296" s="39">
        <f t="shared" si="67"/>
        <v>0</v>
      </c>
      <c r="AO296" s="56">
        <f t="shared" si="67"/>
        <v>0</v>
      </c>
      <c r="AP296" s="37"/>
      <c r="AQ296" s="37"/>
      <c r="AS296"/>
    </row>
    <row r="297" spans="1:45">
      <c r="A297" s="129">
        <f t="shared" si="65"/>
        <v>290</v>
      </c>
      <c r="B297" s="604" t="s">
        <v>1347</v>
      </c>
      <c r="C297" s="607" t="s">
        <v>1348</v>
      </c>
      <c r="D297" s="607" t="s">
        <v>1355</v>
      </c>
      <c r="E297" s="239" t="s">
        <v>1333</v>
      </c>
      <c r="F297" s="275"/>
      <c r="G297" s="370">
        <f t="shared" si="68"/>
        <v>56</v>
      </c>
      <c r="H297" s="129"/>
      <c r="I297" s="547"/>
      <c r="J297" s="545"/>
      <c r="K297" s="499"/>
      <c r="L297" s="432"/>
      <c r="M297" s="432"/>
      <c r="N297" s="331"/>
      <c r="O297" s="762"/>
      <c r="P297" s="681"/>
      <c r="Q297" s="354"/>
      <c r="R297" s="379"/>
      <c r="S297" s="432"/>
      <c r="T297" s="432">
        <v>56</v>
      </c>
      <c r="U297" s="182"/>
      <c r="V297" s="499"/>
      <c r="W297" s="182"/>
      <c r="X297" s="182"/>
      <c r="Y297" s="182"/>
      <c r="Z297" s="182"/>
      <c r="AA297" s="59"/>
      <c r="AB297" s="120">
        <f>H297</f>
        <v>0</v>
      </c>
      <c r="AC297" s="43">
        <f>MAX(I297,J297)</f>
        <v>0</v>
      </c>
      <c r="AD297" s="39">
        <f>K297</f>
        <v>0</v>
      </c>
      <c r="AE297" s="68">
        <f>MAX(L297,M297)</f>
        <v>0</v>
      </c>
      <c r="AF297" s="67">
        <f>N297</f>
        <v>0</v>
      </c>
      <c r="AG297" s="45">
        <f>MAX(O297,P297)</f>
        <v>0</v>
      </c>
      <c r="AH297" s="69">
        <f>MAX(Q297,R297)</f>
        <v>0</v>
      </c>
      <c r="AI297" s="39">
        <f>MAX(S297,T297)</f>
        <v>56</v>
      </c>
      <c r="AJ297" s="39">
        <f t="shared" si="67"/>
        <v>0</v>
      </c>
      <c r="AK297" s="43">
        <f t="shared" si="67"/>
        <v>0</v>
      </c>
      <c r="AL297" s="47">
        <f t="shared" si="67"/>
        <v>0</v>
      </c>
      <c r="AM297" s="39">
        <f t="shared" si="67"/>
        <v>0</v>
      </c>
      <c r="AN297" s="39">
        <f t="shared" si="67"/>
        <v>0</v>
      </c>
      <c r="AO297" s="56">
        <f t="shared" si="67"/>
        <v>0</v>
      </c>
      <c r="AP297" s="37"/>
      <c r="AQ297" s="37"/>
      <c r="AS297"/>
    </row>
    <row r="298" spans="1:45">
      <c r="A298" s="129">
        <f t="shared" si="65"/>
        <v>291</v>
      </c>
      <c r="B298" s="272" t="s">
        <v>534</v>
      </c>
      <c r="C298" s="314">
        <v>17119</v>
      </c>
      <c r="D298" s="129" t="s">
        <v>535</v>
      </c>
      <c r="E298" s="129" t="s">
        <v>1</v>
      </c>
      <c r="F298" s="129"/>
      <c r="G298" s="370">
        <f t="shared" si="68"/>
        <v>56</v>
      </c>
      <c r="H298" s="129"/>
      <c r="I298" s="547"/>
      <c r="J298" s="547"/>
      <c r="K298" s="499"/>
      <c r="L298" s="432"/>
      <c r="M298" s="432"/>
      <c r="N298" s="318">
        <v>56</v>
      </c>
      <c r="O298" s="762"/>
      <c r="P298" s="681"/>
      <c r="Q298" s="354"/>
      <c r="R298" s="379"/>
      <c r="S298" s="437"/>
      <c r="T298" s="437"/>
      <c r="U298" s="182"/>
      <c r="V298" s="499"/>
      <c r="W298" s="182"/>
      <c r="X298" s="182"/>
      <c r="Y298" s="182"/>
      <c r="Z298" s="182"/>
      <c r="AA298" s="59"/>
      <c r="AB298" s="120">
        <f>H298</f>
        <v>0</v>
      </c>
      <c r="AC298" s="43">
        <f>MAX(I298,J298)</f>
        <v>0</v>
      </c>
      <c r="AD298" s="39">
        <f>K298</f>
        <v>0</v>
      </c>
      <c r="AE298" s="68">
        <f>MAX(L298,M298)</f>
        <v>0</v>
      </c>
      <c r="AF298" s="67">
        <f>N298</f>
        <v>56</v>
      </c>
      <c r="AG298" s="45">
        <f>MAX(O298,P298)</f>
        <v>0</v>
      </c>
      <c r="AH298" s="69">
        <f>MAX(Q298,R298)</f>
        <v>0</v>
      </c>
      <c r="AI298" s="39">
        <f>MAX(S298,T298)</f>
        <v>0</v>
      </c>
      <c r="AJ298" s="39">
        <f t="shared" si="67"/>
        <v>0</v>
      </c>
      <c r="AK298" s="43">
        <f t="shared" si="67"/>
        <v>0</v>
      </c>
      <c r="AL298" s="47">
        <f t="shared" si="67"/>
        <v>0</v>
      </c>
      <c r="AM298" s="39">
        <f t="shared" si="67"/>
        <v>0</v>
      </c>
      <c r="AN298" s="39">
        <f t="shared" si="67"/>
        <v>0</v>
      </c>
      <c r="AO298" s="56">
        <f t="shared" si="67"/>
        <v>0</v>
      </c>
      <c r="AP298" s="37"/>
      <c r="AQ298" s="37"/>
      <c r="AS298"/>
    </row>
    <row r="299" spans="1:45">
      <c r="A299" s="129">
        <f t="shared" si="65"/>
        <v>292</v>
      </c>
      <c r="B299" s="492" t="s">
        <v>1215</v>
      </c>
      <c r="C299" s="444"/>
      <c r="D299" s="444" t="s">
        <v>430</v>
      </c>
      <c r="E299" s="419" t="s">
        <v>1210</v>
      </c>
      <c r="F299" s="275" t="s">
        <v>904</v>
      </c>
      <c r="G299" s="370">
        <f t="shared" si="68"/>
        <v>56</v>
      </c>
      <c r="H299" s="129"/>
      <c r="I299" s="547"/>
      <c r="J299" s="547"/>
      <c r="K299" s="499"/>
      <c r="L299" s="432"/>
      <c r="M299" s="432"/>
      <c r="N299" s="331"/>
      <c r="O299" s="762"/>
      <c r="P299" s="681"/>
      <c r="Q299" s="379"/>
      <c r="R299" s="379"/>
      <c r="S299" s="437"/>
      <c r="T299" s="437"/>
      <c r="U299" s="182"/>
      <c r="V299" s="499"/>
      <c r="W299" s="182"/>
      <c r="X299" s="140">
        <v>56</v>
      </c>
      <c r="Y299" s="182"/>
      <c r="Z299" s="182"/>
      <c r="AA299" s="59"/>
      <c r="AB299" s="120">
        <f>H299</f>
        <v>0</v>
      </c>
      <c r="AC299" s="43">
        <f>MAX(I299,J299)</f>
        <v>0</v>
      </c>
      <c r="AD299" s="39">
        <f>K299</f>
        <v>0</v>
      </c>
      <c r="AE299" s="68">
        <f>MAX(L299,M299)</f>
        <v>0</v>
      </c>
      <c r="AF299" s="67">
        <f>N299</f>
        <v>0</v>
      </c>
      <c r="AG299" s="45">
        <f>MAX(O299,P299)</f>
        <v>0</v>
      </c>
      <c r="AH299" s="69">
        <f>MAX(Q299,R299)</f>
        <v>0</v>
      </c>
      <c r="AI299" s="39">
        <f>MAX(S299,T299)</f>
        <v>0</v>
      </c>
      <c r="AJ299" s="39">
        <f t="shared" si="67"/>
        <v>0</v>
      </c>
      <c r="AK299" s="43">
        <f t="shared" si="67"/>
        <v>0</v>
      </c>
      <c r="AL299" s="47">
        <f t="shared" si="67"/>
        <v>0</v>
      </c>
      <c r="AM299" s="39">
        <f t="shared" si="67"/>
        <v>56</v>
      </c>
      <c r="AN299" s="39">
        <f t="shared" si="67"/>
        <v>0</v>
      </c>
      <c r="AO299" s="56">
        <f t="shared" si="67"/>
        <v>0</v>
      </c>
      <c r="AP299" s="37"/>
      <c r="AQ299" s="37"/>
      <c r="AS299"/>
    </row>
    <row r="300" spans="1:45">
      <c r="A300" s="129">
        <f t="shared" si="65"/>
        <v>293</v>
      </c>
      <c r="B300" s="558" t="s">
        <v>1180</v>
      </c>
      <c r="C300" s="531">
        <v>102181</v>
      </c>
      <c r="D300" s="531" t="s">
        <v>1132</v>
      </c>
      <c r="E300" s="531" t="s">
        <v>13</v>
      </c>
      <c r="F300" s="531" t="s">
        <v>904</v>
      </c>
      <c r="G300" s="370">
        <f t="shared" si="68"/>
        <v>55</v>
      </c>
      <c r="H300" s="129"/>
      <c r="I300" s="545"/>
      <c r="J300" s="547"/>
      <c r="K300" s="499"/>
      <c r="L300" s="432"/>
      <c r="M300" s="432"/>
      <c r="N300" s="331"/>
      <c r="O300" s="762"/>
      <c r="P300" s="681"/>
      <c r="Q300" s="354"/>
      <c r="R300" s="379"/>
      <c r="S300" s="437"/>
      <c r="T300" s="437"/>
      <c r="U300" s="182"/>
      <c r="V300" s="499"/>
      <c r="W300" s="529">
        <v>55</v>
      </c>
      <c r="X300" s="182"/>
      <c r="Y300" s="182"/>
      <c r="Z300" s="182"/>
      <c r="AA300" s="59"/>
      <c r="AB300" s="120">
        <f>H300</f>
        <v>0</v>
      </c>
      <c r="AC300" s="43">
        <f>MAX(I300,J300)</f>
        <v>0</v>
      </c>
      <c r="AD300" s="39">
        <f>K300</f>
        <v>0</v>
      </c>
      <c r="AE300" s="68">
        <f>MAX(L300,M300)</f>
        <v>0</v>
      </c>
      <c r="AF300" s="67">
        <f>N300</f>
        <v>0</v>
      </c>
      <c r="AG300" s="45">
        <f>MAX(O300,P300)</f>
        <v>0</v>
      </c>
      <c r="AH300" s="69">
        <f>MAX(Q300,R300)</f>
        <v>0</v>
      </c>
      <c r="AI300" s="39">
        <f>MAX(S300,T300)</f>
        <v>0</v>
      </c>
      <c r="AJ300" s="39">
        <f t="shared" si="67"/>
        <v>0</v>
      </c>
      <c r="AK300" s="43">
        <f t="shared" si="67"/>
        <v>0</v>
      </c>
      <c r="AL300" s="47">
        <f t="shared" si="67"/>
        <v>55</v>
      </c>
      <c r="AM300" s="39">
        <f t="shared" si="67"/>
        <v>0</v>
      </c>
      <c r="AN300" s="39">
        <f t="shared" si="67"/>
        <v>0</v>
      </c>
      <c r="AO300" s="56">
        <f t="shared" si="67"/>
        <v>0</v>
      </c>
      <c r="AP300" s="37"/>
      <c r="AQ300" s="37"/>
      <c r="AS300"/>
    </row>
    <row r="301" spans="1:45">
      <c r="A301" s="129">
        <f t="shared" si="65"/>
        <v>294</v>
      </c>
      <c r="B301" s="532" t="s">
        <v>1100</v>
      </c>
      <c r="C301" s="531">
        <v>85517</v>
      </c>
      <c r="D301" s="531" t="s">
        <v>1101</v>
      </c>
      <c r="E301" s="531" t="s">
        <v>13</v>
      </c>
      <c r="F301" s="531"/>
      <c r="G301" s="370">
        <f t="shared" si="68"/>
        <v>55</v>
      </c>
      <c r="H301" s="129"/>
      <c r="I301" s="547"/>
      <c r="J301" s="547"/>
      <c r="K301" s="499"/>
      <c r="L301" s="432"/>
      <c r="M301" s="432"/>
      <c r="N301" s="331"/>
      <c r="O301" s="763"/>
      <c r="P301" s="681"/>
      <c r="Q301" s="379"/>
      <c r="R301" s="379"/>
      <c r="S301" s="437"/>
      <c r="T301" s="437"/>
      <c r="U301" s="182"/>
      <c r="V301" s="499"/>
      <c r="W301" s="529">
        <v>55</v>
      </c>
      <c r="X301" s="182"/>
      <c r="Y301" s="182"/>
      <c r="Z301" s="182"/>
      <c r="AA301" s="59"/>
      <c r="AB301" s="120">
        <f t="shared" ref="AB301:AB307" si="69">H301</f>
        <v>0</v>
      </c>
      <c r="AC301" s="43">
        <f t="shared" ref="AC301:AC307" si="70">MAX(I301,J301)</f>
        <v>0</v>
      </c>
      <c r="AD301" s="39">
        <f t="shared" ref="AD301:AD307" si="71">K301</f>
        <v>0</v>
      </c>
      <c r="AE301" s="68">
        <f t="shared" ref="AE301:AE307" si="72">MAX(L301,M301)</f>
        <v>0</v>
      </c>
      <c r="AF301" s="67">
        <f t="shared" ref="AF301:AF307" si="73">N301</f>
        <v>0</v>
      </c>
      <c r="AG301" s="45">
        <f t="shared" ref="AG301:AG307" si="74">MAX(O301,P301)</f>
        <v>0</v>
      </c>
      <c r="AH301" s="69">
        <f t="shared" ref="AH301:AH307" si="75">MAX(Q301,R301)</f>
        <v>0</v>
      </c>
      <c r="AI301" s="39">
        <f t="shared" ref="AI301:AI307" si="76">MAX(S301,T301)</f>
        <v>0</v>
      </c>
      <c r="AJ301" s="39">
        <f t="shared" si="67"/>
        <v>0</v>
      </c>
      <c r="AK301" s="43">
        <f t="shared" si="67"/>
        <v>0</v>
      </c>
      <c r="AL301" s="47">
        <f t="shared" si="67"/>
        <v>55</v>
      </c>
      <c r="AM301" s="39">
        <f t="shared" si="67"/>
        <v>0</v>
      </c>
      <c r="AN301" s="39">
        <f t="shared" si="67"/>
        <v>0</v>
      </c>
      <c r="AO301" s="56">
        <f t="shared" si="67"/>
        <v>0</v>
      </c>
      <c r="AP301" s="37"/>
      <c r="AQ301" s="37"/>
      <c r="AS301"/>
    </row>
    <row r="302" spans="1:45">
      <c r="A302" s="129">
        <f t="shared" si="65"/>
        <v>295</v>
      </c>
      <c r="B302" s="449" t="s">
        <v>811</v>
      </c>
      <c r="C302" s="451">
        <v>81520</v>
      </c>
      <c r="D302" s="451" t="s">
        <v>812</v>
      </c>
      <c r="E302" s="451" t="s">
        <v>4</v>
      </c>
      <c r="F302" s="451"/>
      <c r="G302" s="370">
        <f t="shared" si="68"/>
        <v>55</v>
      </c>
      <c r="H302" s="129"/>
      <c r="I302" s="545"/>
      <c r="J302" s="547"/>
      <c r="K302" s="499"/>
      <c r="L302" s="432"/>
      <c r="M302" s="432"/>
      <c r="N302" s="331"/>
      <c r="O302" s="762"/>
      <c r="P302" s="681"/>
      <c r="Q302" s="354"/>
      <c r="R302" s="379"/>
      <c r="S302" s="437"/>
      <c r="T302" s="437"/>
      <c r="U302" s="129">
        <v>55</v>
      </c>
      <c r="V302" s="499"/>
      <c r="W302" s="182"/>
      <c r="X302" s="182"/>
      <c r="Y302" s="182"/>
      <c r="Z302" s="182"/>
      <c r="AA302" s="59"/>
      <c r="AB302" s="120">
        <f t="shared" si="69"/>
        <v>0</v>
      </c>
      <c r="AC302" s="43">
        <f t="shared" si="70"/>
        <v>0</v>
      </c>
      <c r="AD302" s="39">
        <f t="shared" si="71"/>
        <v>0</v>
      </c>
      <c r="AE302" s="68">
        <f t="shared" si="72"/>
        <v>0</v>
      </c>
      <c r="AF302" s="67">
        <f t="shared" si="73"/>
        <v>0</v>
      </c>
      <c r="AG302" s="45">
        <f t="shared" si="74"/>
        <v>0</v>
      </c>
      <c r="AH302" s="69">
        <f t="shared" si="75"/>
        <v>0</v>
      </c>
      <c r="AI302" s="39">
        <f t="shared" si="76"/>
        <v>0</v>
      </c>
      <c r="AJ302" s="39">
        <f t="shared" si="67"/>
        <v>55</v>
      </c>
      <c r="AK302" s="43">
        <f t="shared" si="67"/>
        <v>0</v>
      </c>
      <c r="AL302" s="47">
        <f t="shared" si="67"/>
        <v>0</v>
      </c>
      <c r="AM302" s="39">
        <f t="shared" si="67"/>
        <v>0</v>
      </c>
      <c r="AN302" s="39">
        <f t="shared" si="67"/>
        <v>0</v>
      </c>
      <c r="AO302" s="56">
        <f t="shared" si="67"/>
        <v>0</v>
      </c>
      <c r="AP302" s="37"/>
      <c r="AQ302" s="37"/>
      <c r="AS302"/>
    </row>
    <row r="303" spans="1:45">
      <c r="A303" s="129">
        <f t="shared" si="65"/>
        <v>296</v>
      </c>
      <c r="B303" s="272" t="s">
        <v>721</v>
      </c>
      <c r="C303" s="153">
        <v>65769</v>
      </c>
      <c r="D303" s="129" t="s">
        <v>722</v>
      </c>
      <c r="E303" s="140" t="s">
        <v>12</v>
      </c>
      <c r="F303" s="140"/>
      <c r="G303" s="370">
        <f t="shared" si="68"/>
        <v>55</v>
      </c>
      <c r="H303" s="129"/>
      <c r="I303" s="547"/>
      <c r="J303" s="547"/>
      <c r="K303" s="506"/>
      <c r="L303" s="432"/>
      <c r="M303" s="674"/>
      <c r="N303" s="331"/>
      <c r="O303" s="762"/>
      <c r="P303" s="681"/>
      <c r="Q303" s="354"/>
      <c r="R303" s="379"/>
      <c r="S303" s="432">
        <v>55</v>
      </c>
      <c r="T303" s="437">
        <v>53</v>
      </c>
      <c r="U303" s="182"/>
      <c r="V303" s="499"/>
      <c r="W303" s="182"/>
      <c r="X303" s="182"/>
      <c r="Y303" s="182"/>
      <c r="Z303" s="182"/>
      <c r="AA303" s="59"/>
      <c r="AB303" s="120">
        <f t="shared" si="69"/>
        <v>0</v>
      </c>
      <c r="AC303" s="43">
        <f t="shared" si="70"/>
        <v>0</v>
      </c>
      <c r="AD303" s="39">
        <f t="shared" si="71"/>
        <v>0</v>
      </c>
      <c r="AE303" s="68">
        <f t="shared" si="72"/>
        <v>0</v>
      </c>
      <c r="AF303" s="67">
        <f t="shared" si="73"/>
        <v>0</v>
      </c>
      <c r="AG303" s="45">
        <f t="shared" si="74"/>
        <v>0</v>
      </c>
      <c r="AH303" s="69">
        <f t="shared" si="75"/>
        <v>0</v>
      </c>
      <c r="AI303" s="39">
        <f t="shared" si="76"/>
        <v>55</v>
      </c>
      <c r="AJ303" s="39">
        <f t="shared" si="67"/>
        <v>0</v>
      </c>
      <c r="AK303" s="43">
        <f t="shared" si="67"/>
        <v>0</v>
      </c>
      <c r="AL303" s="47">
        <f t="shared" si="67"/>
        <v>0</v>
      </c>
      <c r="AM303" s="39">
        <f t="shared" si="67"/>
        <v>0</v>
      </c>
      <c r="AN303" s="39">
        <f t="shared" si="67"/>
        <v>0</v>
      </c>
      <c r="AO303" s="56">
        <f t="shared" si="67"/>
        <v>0</v>
      </c>
      <c r="AP303" s="37"/>
      <c r="AQ303" s="37"/>
      <c r="AS303"/>
    </row>
    <row r="304" spans="1:45">
      <c r="A304" s="129">
        <f t="shared" si="65"/>
        <v>297</v>
      </c>
      <c r="B304" s="363" t="s">
        <v>1280</v>
      </c>
      <c r="C304" s="344">
        <v>54212</v>
      </c>
      <c r="D304" s="344" t="s">
        <v>1281</v>
      </c>
      <c r="E304" s="129" t="s">
        <v>10</v>
      </c>
      <c r="F304" s="275"/>
      <c r="G304" s="370">
        <f t="shared" si="68"/>
        <v>55</v>
      </c>
      <c r="H304" s="129"/>
      <c r="I304" s="547"/>
      <c r="J304" s="545"/>
      <c r="K304" s="499"/>
      <c r="L304" s="432"/>
      <c r="M304" s="432"/>
      <c r="N304" s="331"/>
      <c r="O304" s="762"/>
      <c r="P304" s="681"/>
      <c r="Q304" s="354"/>
      <c r="R304" s="379">
        <v>55</v>
      </c>
      <c r="S304" s="432"/>
      <c r="T304" s="437"/>
      <c r="U304" s="182"/>
      <c r="V304" s="499"/>
      <c r="W304" s="182"/>
      <c r="X304" s="182"/>
      <c r="Y304" s="182"/>
      <c r="Z304" s="182"/>
      <c r="AA304" s="59"/>
      <c r="AB304" s="120">
        <f t="shared" si="69"/>
        <v>0</v>
      </c>
      <c r="AC304" s="43">
        <f t="shared" si="70"/>
        <v>0</v>
      </c>
      <c r="AD304" s="39">
        <f t="shared" si="71"/>
        <v>0</v>
      </c>
      <c r="AE304" s="68">
        <f t="shared" si="72"/>
        <v>0</v>
      </c>
      <c r="AF304" s="67">
        <f t="shared" si="73"/>
        <v>0</v>
      </c>
      <c r="AG304" s="45">
        <f t="shared" si="74"/>
        <v>0</v>
      </c>
      <c r="AH304" s="69">
        <f t="shared" si="75"/>
        <v>55</v>
      </c>
      <c r="AI304" s="39">
        <f t="shared" si="76"/>
        <v>0</v>
      </c>
      <c r="AJ304" s="39">
        <f t="shared" si="67"/>
        <v>0</v>
      </c>
      <c r="AK304" s="43">
        <f t="shared" si="67"/>
        <v>0</v>
      </c>
      <c r="AL304" s="47">
        <f t="shared" si="67"/>
        <v>0</v>
      </c>
      <c r="AM304" s="39">
        <f t="shared" si="67"/>
        <v>0</v>
      </c>
      <c r="AN304" s="39">
        <f t="shared" si="67"/>
        <v>0</v>
      </c>
      <c r="AO304" s="56">
        <f t="shared" si="67"/>
        <v>0</v>
      </c>
      <c r="AP304" s="37"/>
      <c r="AQ304" s="37"/>
      <c r="AS304"/>
    </row>
    <row r="305" spans="1:45">
      <c r="A305" s="129">
        <f t="shared" si="65"/>
        <v>298</v>
      </c>
      <c r="B305" s="514" t="s">
        <v>1090</v>
      </c>
      <c r="C305" s="275">
        <v>92386</v>
      </c>
      <c r="D305" s="275" t="s">
        <v>1063</v>
      </c>
      <c r="E305" s="275" t="s">
        <v>52</v>
      </c>
      <c r="F305" s="275"/>
      <c r="G305" s="370">
        <f t="shared" si="68"/>
        <v>54</v>
      </c>
      <c r="H305" s="129"/>
      <c r="I305" s="547"/>
      <c r="J305" s="545">
        <v>54</v>
      </c>
      <c r="K305" s="499"/>
      <c r="L305" s="432"/>
      <c r="M305" s="674"/>
      <c r="N305" s="331"/>
      <c r="O305" s="762"/>
      <c r="P305" s="681"/>
      <c r="Q305" s="379"/>
      <c r="R305" s="379"/>
      <c r="S305" s="437"/>
      <c r="T305" s="437"/>
      <c r="U305" s="129"/>
      <c r="V305" s="499"/>
      <c r="W305" s="182"/>
      <c r="X305" s="182"/>
      <c r="Y305" s="182"/>
      <c r="Z305" s="182"/>
      <c r="AA305" s="59"/>
      <c r="AB305" s="120">
        <f t="shared" si="69"/>
        <v>0</v>
      </c>
      <c r="AC305" s="43">
        <f t="shared" si="70"/>
        <v>54</v>
      </c>
      <c r="AD305" s="39">
        <f t="shared" si="71"/>
        <v>0</v>
      </c>
      <c r="AE305" s="68">
        <f t="shared" si="72"/>
        <v>0</v>
      </c>
      <c r="AF305" s="67">
        <f t="shared" si="73"/>
        <v>0</v>
      </c>
      <c r="AG305" s="45">
        <f t="shared" si="74"/>
        <v>0</v>
      </c>
      <c r="AH305" s="69">
        <f t="shared" si="75"/>
        <v>0</v>
      </c>
      <c r="AI305" s="39">
        <f t="shared" si="76"/>
        <v>0</v>
      </c>
      <c r="AJ305" s="39">
        <f t="shared" si="67"/>
        <v>0</v>
      </c>
      <c r="AK305" s="43">
        <f t="shared" si="67"/>
        <v>0</v>
      </c>
      <c r="AL305" s="47">
        <f t="shared" si="67"/>
        <v>0</v>
      </c>
      <c r="AM305" s="39">
        <f t="shared" si="67"/>
        <v>0</v>
      </c>
      <c r="AN305" s="39">
        <f t="shared" si="67"/>
        <v>0</v>
      </c>
      <c r="AO305" s="56">
        <f t="shared" si="67"/>
        <v>0</v>
      </c>
      <c r="AP305" s="37"/>
      <c r="AQ305" s="37"/>
      <c r="AS305"/>
    </row>
    <row r="306" spans="1:45">
      <c r="A306" s="129">
        <f t="shared" si="65"/>
        <v>299</v>
      </c>
      <c r="B306" s="363" t="s">
        <v>634</v>
      </c>
      <c r="C306" s="351" t="s">
        <v>636</v>
      </c>
      <c r="D306" s="351" t="s">
        <v>635</v>
      </c>
      <c r="E306" s="453" t="s">
        <v>10</v>
      </c>
      <c r="F306" s="453"/>
      <c r="G306" s="370">
        <f t="shared" si="68"/>
        <v>54</v>
      </c>
      <c r="H306" s="129"/>
      <c r="I306" s="547"/>
      <c r="J306" s="547"/>
      <c r="K306" s="499"/>
      <c r="L306" s="432"/>
      <c r="M306" s="432"/>
      <c r="N306" s="331"/>
      <c r="O306" s="762"/>
      <c r="P306" s="681"/>
      <c r="Q306" s="379">
        <v>54</v>
      </c>
      <c r="R306" s="379"/>
      <c r="S306" s="437"/>
      <c r="T306" s="437"/>
      <c r="U306" s="182"/>
      <c r="V306" s="499"/>
      <c r="W306" s="182"/>
      <c r="X306" s="182"/>
      <c r="Y306" s="182"/>
      <c r="Z306" s="182"/>
      <c r="AA306" s="59"/>
      <c r="AB306" s="120">
        <f t="shared" si="69"/>
        <v>0</v>
      </c>
      <c r="AC306" s="43">
        <f t="shared" si="70"/>
        <v>0</v>
      </c>
      <c r="AD306" s="39">
        <f t="shared" si="71"/>
        <v>0</v>
      </c>
      <c r="AE306" s="68">
        <f t="shared" si="72"/>
        <v>0</v>
      </c>
      <c r="AF306" s="67">
        <f t="shared" si="73"/>
        <v>0</v>
      </c>
      <c r="AG306" s="45">
        <f t="shared" si="74"/>
        <v>0</v>
      </c>
      <c r="AH306" s="69">
        <f t="shared" si="75"/>
        <v>54</v>
      </c>
      <c r="AI306" s="39">
        <f t="shared" si="76"/>
        <v>0</v>
      </c>
      <c r="AJ306" s="39">
        <f t="shared" si="67"/>
        <v>0</v>
      </c>
      <c r="AK306" s="43">
        <f t="shared" si="67"/>
        <v>0</v>
      </c>
      <c r="AL306" s="47">
        <f t="shared" si="67"/>
        <v>0</v>
      </c>
      <c r="AM306" s="39">
        <f t="shared" si="67"/>
        <v>0</v>
      </c>
      <c r="AN306" s="39">
        <f t="shared" si="67"/>
        <v>0</v>
      </c>
      <c r="AO306" s="56">
        <f t="shared" si="67"/>
        <v>0</v>
      </c>
      <c r="AP306" s="37"/>
      <c r="AQ306" s="37"/>
      <c r="AS306"/>
    </row>
    <row r="307" spans="1:45">
      <c r="A307" s="129">
        <f t="shared" si="65"/>
        <v>300</v>
      </c>
      <c r="B307" s="272" t="s">
        <v>571</v>
      </c>
      <c r="C307" s="314">
        <v>82242</v>
      </c>
      <c r="D307" s="314" t="s">
        <v>572</v>
      </c>
      <c r="E307" s="129" t="s">
        <v>1</v>
      </c>
      <c r="F307" s="129" t="s">
        <v>904</v>
      </c>
      <c r="G307" s="370">
        <f t="shared" si="68"/>
        <v>54</v>
      </c>
      <c r="H307" s="129"/>
      <c r="I307" s="547"/>
      <c r="J307" s="547"/>
      <c r="K307" s="506"/>
      <c r="L307" s="432"/>
      <c r="M307" s="432"/>
      <c r="N307" s="318">
        <v>54</v>
      </c>
      <c r="O307" s="762"/>
      <c r="P307" s="681"/>
      <c r="Q307" s="354"/>
      <c r="R307" s="379"/>
      <c r="S307" s="437"/>
      <c r="T307" s="437"/>
      <c r="U307" s="182"/>
      <c r="V307" s="499"/>
      <c r="W307" s="182"/>
      <c r="X307" s="182"/>
      <c r="Y307" s="182"/>
      <c r="Z307" s="182"/>
      <c r="AA307" s="59"/>
      <c r="AB307" s="120">
        <f t="shared" si="69"/>
        <v>0</v>
      </c>
      <c r="AC307" s="43">
        <f t="shared" si="70"/>
        <v>0</v>
      </c>
      <c r="AD307" s="39">
        <f t="shared" si="71"/>
        <v>0</v>
      </c>
      <c r="AE307" s="68">
        <f t="shared" si="72"/>
        <v>0</v>
      </c>
      <c r="AF307" s="67">
        <f t="shared" si="73"/>
        <v>54</v>
      </c>
      <c r="AG307" s="45">
        <f t="shared" si="74"/>
        <v>0</v>
      </c>
      <c r="AH307" s="69">
        <f t="shared" si="75"/>
        <v>0</v>
      </c>
      <c r="AI307" s="39">
        <f t="shared" si="76"/>
        <v>0</v>
      </c>
      <c r="AJ307" s="39">
        <f t="shared" si="67"/>
        <v>0</v>
      </c>
      <c r="AK307" s="43">
        <f t="shared" si="67"/>
        <v>0</v>
      </c>
      <c r="AL307" s="47">
        <f t="shared" si="67"/>
        <v>0</v>
      </c>
      <c r="AM307" s="39">
        <f t="shared" si="67"/>
        <v>0</v>
      </c>
      <c r="AN307" s="39">
        <f t="shared" si="67"/>
        <v>0</v>
      </c>
      <c r="AO307" s="56">
        <f t="shared" si="67"/>
        <v>0</v>
      </c>
      <c r="AP307" s="37"/>
      <c r="AQ307" s="37"/>
      <c r="AS307"/>
    </row>
    <row r="308" spans="1:45">
      <c r="A308" s="129">
        <f t="shared" si="65"/>
        <v>301</v>
      </c>
      <c r="B308" s="604" t="s">
        <v>1323</v>
      </c>
      <c r="C308" s="607">
        <v>61962</v>
      </c>
      <c r="D308" s="607" t="s">
        <v>1338</v>
      </c>
      <c r="E308" s="239" t="s">
        <v>1333</v>
      </c>
      <c r="F308" s="182"/>
      <c r="G308" s="370">
        <f t="shared" si="68"/>
        <v>54</v>
      </c>
      <c r="H308" s="129"/>
      <c r="I308" s="545"/>
      <c r="J308" s="547"/>
      <c r="K308" s="506"/>
      <c r="L308" s="432"/>
      <c r="M308" s="432"/>
      <c r="N308" s="331"/>
      <c r="O308" s="762"/>
      <c r="P308" s="681"/>
      <c r="Q308" s="354"/>
      <c r="R308" s="379"/>
      <c r="S308" s="437"/>
      <c r="T308" s="432">
        <v>54</v>
      </c>
      <c r="U308" s="182"/>
      <c r="V308" s="499"/>
      <c r="W308" s="182"/>
      <c r="X308" s="182"/>
      <c r="Y308" s="182"/>
      <c r="Z308" s="182"/>
      <c r="AA308" s="59"/>
      <c r="AB308" s="120">
        <f>H308</f>
        <v>0</v>
      </c>
      <c r="AC308" s="43">
        <f>MAX(I308,J308)</f>
        <v>0</v>
      </c>
      <c r="AD308" s="39">
        <f>K308</f>
        <v>0</v>
      </c>
      <c r="AE308" s="68">
        <f>MAX(L308,M308)</f>
        <v>0</v>
      </c>
      <c r="AF308" s="67">
        <f>N308</f>
        <v>0</v>
      </c>
      <c r="AG308" s="45">
        <f>MAX(O308,P308)</f>
        <v>0</v>
      </c>
      <c r="AH308" s="69">
        <f>MAX(Q308,R308)</f>
        <v>0</v>
      </c>
      <c r="AI308" s="39">
        <f>MAX(S308,T308)</f>
        <v>54</v>
      </c>
      <c r="AJ308" s="39">
        <f t="shared" si="67"/>
        <v>0</v>
      </c>
      <c r="AK308" s="43">
        <f t="shared" si="67"/>
        <v>0</v>
      </c>
      <c r="AL308" s="47">
        <f t="shared" si="67"/>
        <v>0</v>
      </c>
      <c r="AM308" s="39">
        <f t="shared" si="67"/>
        <v>0</v>
      </c>
      <c r="AN308" s="39">
        <f t="shared" si="67"/>
        <v>0</v>
      </c>
      <c r="AO308" s="56">
        <f t="shared" si="67"/>
        <v>0</v>
      </c>
      <c r="AP308" s="37"/>
      <c r="AQ308" s="37"/>
      <c r="AS308"/>
    </row>
    <row r="309" spans="1:45">
      <c r="A309" s="129">
        <f t="shared" si="65"/>
        <v>302</v>
      </c>
      <c r="B309" s="492" t="s">
        <v>1211</v>
      </c>
      <c r="C309" s="444" t="s">
        <v>1212</v>
      </c>
      <c r="D309" s="444" t="s">
        <v>1213</v>
      </c>
      <c r="E309" s="140" t="s">
        <v>1214</v>
      </c>
      <c r="F309" s="275"/>
      <c r="G309" s="370">
        <f t="shared" si="68"/>
        <v>53</v>
      </c>
      <c r="H309" s="129"/>
      <c r="I309" s="547"/>
      <c r="J309" s="545"/>
      <c r="K309" s="499"/>
      <c r="L309" s="432"/>
      <c r="M309" s="432"/>
      <c r="N309" s="331"/>
      <c r="O309" s="762"/>
      <c r="P309" s="681"/>
      <c r="Q309" s="354"/>
      <c r="R309" s="379"/>
      <c r="S309" s="432"/>
      <c r="T309" s="437"/>
      <c r="U309" s="182"/>
      <c r="V309" s="499"/>
      <c r="W309" s="182"/>
      <c r="X309" s="140">
        <v>53</v>
      </c>
      <c r="Y309" s="182"/>
      <c r="Z309" s="182">
        <v>0</v>
      </c>
      <c r="AA309" s="59"/>
      <c r="AB309" s="120">
        <f>H309</f>
        <v>0</v>
      </c>
      <c r="AC309" s="43">
        <f>MAX(I309,J309)</f>
        <v>0</v>
      </c>
      <c r="AD309" s="39">
        <f>K309</f>
        <v>0</v>
      </c>
      <c r="AE309" s="68">
        <f>MAX(L309,M309)</f>
        <v>0</v>
      </c>
      <c r="AF309" s="67">
        <f>N309</f>
        <v>0</v>
      </c>
      <c r="AG309" s="45">
        <f>MAX(O309,P309)</f>
        <v>0</v>
      </c>
      <c r="AH309" s="69">
        <f>MAX(Q309,R309)</f>
        <v>0</v>
      </c>
      <c r="AI309" s="39">
        <f>MAX(S309,T309)</f>
        <v>0</v>
      </c>
      <c r="AJ309" s="39">
        <f t="shared" si="67"/>
        <v>0</v>
      </c>
      <c r="AK309" s="43">
        <f t="shared" si="67"/>
        <v>0</v>
      </c>
      <c r="AL309" s="47">
        <f t="shared" si="67"/>
        <v>0</v>
      </c>
      <c r="AM309" s="39">
        <f t="shared" si="67"/>
        <v>53</v>
      </c>
      <c r="AN309" s="39">
        <f t="shared" si="67"/>
        <v>0</v>
      </c>
      <c r="AO309" s="56">
        <f t="shared" si="67"/>
        <v>0</v>
      </c>
      <c r="AP309" s="37"/>
      <c r="AQ309" s="37"/>
      <c r="AS309"/>
    </row>
    <row r="310" spans="1:45">
      <c r="A310" s="129">
        <f t="shared" si="65"/>
        <v>303</v>
      </c>
      <c r="B310" s="476" t="s">
        <v>981</v>
      </c>
      <c r="C310" s="444" t="s">
        <v>982</v>
      </c>
      <c r="D310" s="444" t="s">
        <v>983</v>
      </c>
      <c r="E310" s="288" t="s">
        <v>11</v>
      </c>
      <c r="F310" s="288"/>
      <c r="G310" s="370">
        <f t="shared" si="68"/>
        <v>53</v>
      </c>
      <c r="H310" s="129"/>
      <c r="I310" s="547"/>
      <c r="J310" s="547"/>
      <c r="K310" s="499"/>
      <c r="L310" s="432"/>
      <c r="M310" s="674"/>
      <c r="N310" s="331"/>
      <c r="O310" s="762"/>
      <c r="P310" s="681"/>
      <c r="Q310" s="379"/>
      <c r="R310" s="379"/>
      <c r="S310" s="437"/>
      <c r="T310" s="437"/>
      <c r="U310" s="129"/>
      <c r="V310" s="499">
        <v>53</v>
      </c>
      <c r="W310" s="182"/>
      <c r="X310" s="182"/>
      <c r="Y310" s="182"/>
      <c r="Z310" s="182"/>
      <c r="AA310" s="59"/>
      <c r="AB310" s="120">
        <f>H310</f>
        <v>0</v>
      </c>
      <c r="AC310" s="43">
        <f>MAX(I310,J310)</f>
        <v>0</v>
      </c>
      <c r="AD310" s="39">
        <f>K310</f>
        <v>0</v>
      </c>
      <c r="AE310" s="68">
        <f>MAX(L310,M310)</f>
        <v>0</v>
      </c>
      <c r="AF310" s="67">
        <f>N310</f>
        <v>0</v>
      </c>
      <c r="AG310" s="45">
        <f>MAX(O310,P310)</f>
        <v>0</v>
      </c>
      <c r="AH310" s="69">
        <f>MAX(Q310,R310)</f>
        <v>0</v>
      </c>
      <c r="AI310" s="39">
        <f>MAX(S310,T310)</f>
        <v>0</v>
      </c>
      <c r="AJ310" s="39">
        <f t="shared" si="67"/>
        <v>0</v>
      </c>
      <c r="AK310" s="43">
        <f t="shared" si="67"/>
        <v>53</v>
      </c>
      <c r="AL310" s="47">
        <f t="shared" si="67"/>
        <v>0</v>
      </c>
      <c r="AM310" s="39">
        <f t="shared" si="67"/>
        <v>0</v>
      </c>
      <c r="AN310" s="39">
        <f t="shared" si="67"/>
        <v>0</v>
      </c>
      <c r="AO310" s="56">
        <f t="shared" si="67"/>
        <v>0</v>
      </c>
      <c r="AP310" s="37"/>
      <c r="AQ310" s="37"/>
      <c r="AS310"/>
    </row>
    <row r="311" spans="1:45">
      <c r="A311" s="129">
        <f t="shared" si="65"/>
        <v>304</v>
      </c>
      <c r="B311" s="449" t="s">
        <v>832</v>
      </c>
      <c r="C311" s="451">
        <v>100846</v>
      </c>
      <c r="D311" s="451" t="s">
        <v>833</v>
      </c>
      <c r="E311" s="451" t="s">
        <v>4</v>
      </c>
      <c r="F311" s="451"/>
      <c r="G311" s="370">
        <f t="shared" si="68"/>
        <v>53</v>
      </c>
      <c r="H311" s="129"/>
      <c r="I311" s="547"/>
      <c r="J311" s="547"/>
      <c r="K311" s="499"/>
      <c r="L311" s="432"/>
      <c r="M311" s="674"/>
      <c r="N311" s="331"/>
      <c r="O311" s="762"/>
      <c r="P311" s="681"/>
      <c r="Q311" s="379"/>
      <c r="R311" s="379"/>
      <c r="S311" s="437"/>
      <c r="T311" s="437"/>
      <c r="U311" s="129">
        <v>53</v>
      </c>
      <c r="V311" s="499"/>
      <c r="W311" s="182"/>
      <c r="X311" s="182"/>
      <c r="Y311" s="182"/>
      <c r="Z311" s="182"/>
      <c r="AA311" s="59"/>
      <c r="AB311" s="120">
        <f t="shared" ref="AB311:AB367" si="77">H311</f>
        <v>0</v>
      </c>
      <c r="AC311" s="43">
        <f t="shared" ref="AC311:AC367" si="78">MAX(I311,J311)</f>
        <v>0</v>
      </c>
      <c r="AD311" s="39">
        <f t="shared" ref="AD311:AD367" si="79">K311</f>
        <v>0</v>
      </c>
      <c r="AE311" s="68">
        <f t="shared" ref="AE311:AE367" si="80">MAX(L311,M311)</f>
        <v>0</v>
      </c>
      <c r="AF311" s="67">
        <f t="shared" ref="AF311:AF367" si="81">N311</f>
        <v>0</v>
      </c>
      <c r="AG311" s="45">
        <f t="shared" ref="AG311:AG367" si="82">MAX(O311,P311)</f>
        <v>0</v>
      </c>
      <c r="AH311" s="69">
        <f t="shared" ref="AH311:AH367" si="83">MAX(Q311,R311)</f>
        <v>0</v>
      </c>
      <c r="AI311" s="39">
        <f t="shared" ref="AI311:AI367" si="84">MAX(S311,T311)</f>
        <v>0</v>
      </c>
      <c r="AJ311" s="39">
        <f t="shared" si="67"/>
        <v>53</v>
      </c>
      <c r="AK311" s="43">
        <f t="shared" si="67"/>
        <v>0</v>
      </c>
      <c r="AL311" s="47">
        <f t="shared" si="67"/>
        <v>0</v>
      </c>
      <c r="AM311" s="39">
        <f t="shared" si="67"/>
        <v>0</v>
      </c>
      <c r="AN311" s="39">
        <f t="shared" si="67"/>
        <v>0</v>
      </c>
      <c r="AO311" s="56">
        <f t="shared" si="67"/>
        <v>0</v>
      </c>
      <c r="AP311" s="37"/>
      <c r="AQ311" s="37"/>
      <c r="AS311"/>
    </row>
    <row r="312" spans="1:45">
      <c r="A312" s="129">
        <f t="shared" si="65"/>
        <v>305</v>
      </c>
      <c r="B312" s="216" t="s">
        <v>116</v>
      </c>
      <c r="C312" s="144">
        <v>85422</v>
      </c>
      <c r="D312" s="154" t="s">
        <v>219</v>
      </c>
      <c r="E312" s="185" t="s">
        <v>0</v>
      </c>
      <c r="F312" s="185" t="s">
        <v>904</v>
      </c>
      <c r="G312" s="370">
        <f t="shared" si="68"/>
        <v>53</v>
      </c>
      <c r="H312" s="129">
        <v>53</v>
      </c>
      <c r="I312" s="547"/>
      <c r="J312" s="547"/>
      <c r="K312" s="499"/>
      <c r="L312" s="432"/>
      <c r="M312" s="432"/>
      <c r="N312" s="331"/>
      <c r="O312" s="762"/>
      <c r="P312" s="681"/>
      <c r="Q312" s="354"/>
      <c r="R312" s="379"/>
      <c r="S312" s="437"/>
      <c r="T312" s="437"/>
      <c r="U312" s="182"/>
      <c r="V312" s="499"/>
      <c r="W312" s="182"/>
      <c r="X312" s="182"/>
      <c r="Y312" s="182"/>
      <c r="Z312" s="182"/>
      <c r="AA312" s="59"/>
      <c r="AB312" s="120">
        <f t="shared" si="77"/>
        <v>53</v>
      </c>
      <c r="AC312" s="43">
        <f t="shared" si="78"/>
        <v>0</v>
      </c>
      <c r="AD312" s="39">
        <f t="shared" si="79"/>
        <v>0</v>
      </c>
      <c r="AE312" s="68">
        <f t="shared" si="80"/>
        <v>0</v>
      </c>
      <c r="AF312" s="67">
        <f t="shared" si="81"/>
        <v>0</v>
      </c>
      <c r="AG312" s="45">
        <f t="shared" si="82"/>
        <v>0</v>
      </c>
      <c r="AH312" s="69">
        <f t="shared" si="83"/>
        <v>0</v>
      </c>
      <c r="AI312" s="39">
        <f t="shared" si="84"/>
        <v>0</v>
      </c>
      <c r="AJ312" s="39">
        <f t="shared" si="67"/>
        <v>0</v>
      </c>
      <c r="AK312" s="43">
        <f t="shared" si="67"/>
        <v>0</v>
      </c>
      <c r="AL312" s="47">
        <f t="shared" si="67"/>
        <v>0</v>
      </c>
      <c r="AM312" s="39">
        <f t="shared" si="67"/>
        <v>0</v>
      </c>
      <c r="AN312" s="39">
        <f t="shared" si="67"/>
        <v>0</v>
      </c>
      <c r="AO312" s="56">
        <f t="shared" si="67"/>
        <v>0</v>
      </c>
      <c r="AP312" s="37"/>
      <c r="AQ312" s="37"/>
      <c r="AS312"/>
    </row>
    <row r="313" spans="1:45">
      <c r="A313" s="129">
        <f t="shared" si="65"/>
        <v>306</v>
      </c>
      <c r="B313" s="408" t="s">
        <v>1159</v>
      </c>
      <c r="C313" s="410">
        <v>68039</v>
      </c>
      <c r="D313" s="409" t="s">
        <v>767</v>
      </c>
      <c r="E313" s="155" t="s">
        <v>12</v>
      </c>
      <c r="F313" s="155" t="s">
        <v>904</v>
      </c>
      <c r="G313" s="370">
        <f t="shared" si="68"/>
        <v>53</v>
      </c>
      <c r="H313" s="129"/>
      <c r="I313" s="547"/>
      <c r="J313" s="547"/>
      <c r="K313" s="506"/>
      <c r="L313" s="432"/>
      <c r="M313" s="674"/>
      <c r="N313" s="331"/>
      <c r="O313" s="762"/>
      <c r="P313" s="681"/>
      <c r="Q313" s="354"/>
      <c r="R313" s="379"/>
      <c r="S313" s="432">
        <v>53</v>
      </c>
      <c r="T313" s="437"/>
      <c r="U313" s="182"/>
      <c r="V313" s="499"/>
      <c r="W313" s="182"/>
      <c r="X313" s="182"/>
      <c r="Y313" s="182"/>
      <c r="Z313" s="182"/>
      <c r="AA313" s="59"/>
      <c r="AB313" s="120">
        <f t="shared" si="77"/>
        <v>0</v>
      </c>
      <c r="AC313" s="43">
        <f t="shared" si="78"/>
        <v>0</v>
      </c>
      <c r="AD313" s="39">
        <f t="shared" si="79"/>
        <v>0</v>
      </c>
      <c r="AE313" s="68">
        <f t="shared" si="80"/>
        <v>0</v>
      </c>
      <c r="AF313" s="67">
        <f t="shared" si="81"/>
        <v>0</v>
      </c>
      <c r="AG313" s="45">
        <f t="shared" si="82"/>
        <v>0</v>
      </c>
      <c r="AH313" s="69">
        <f t="shared" si="83"/>
        <v>0</v>
      </c>
      <c r="AI313" s="39">
        <f t="shared" si="84"/>
        <v>53</v>
      </c>
      <c r="AJ313" s="39">
        <f t="shared" ref="AJ313:AO328" si="85">U313</f>
        <v>0</v>
      </c>
      <c r="AK313" s="43">
        <f t="shared" si="85"/>
        <v>0</v>
      </c>
      <c r="AL313" s="47">
        <f t="shared" si="85"/>
        <v>0</v>
      </c>
      <c r="AM313" s="39">
        <f t="shared" si="85"/>
        <v>0</v>
      </c>
      <c r="AN313" s="39">
        <f t="shared" si="85"/>
        <v>0</v>
      </c>
      <c r="AO313" s="56">
        <f t="shared" si="85"/>
        <v>0</v>
      </c>
      <c r="AP313" s="37"/>
      <c r="AQ313" s="37"/>
      <c r="AS313"/>
    </row>
    <row r="314" spans="1:45">
      <c r="A314" s="129">
        <f t="shared" si="65"/>
        <v>307</v>
      </c>
      <c r="B314" s="363" t="s">
        <v>1284</v>
      </c>
      <c r="C314" s="351" t="s">
        <v>1286</v>
      </c>
      <c r="D314" s="351" t="s">
        <v>1285</v>
      </c>
      <c r="E314" s="129" t="s">
        <v>10</v>
      </c>
      <c r="F314" s="275"/>
      <c r="G314" s="370">
        <f t="shared" si="68"/>
        <v>53</v>
      </c>
      <c r="H314" s="129"/>
      <c r="I314" s="547"/>
      <c r="J314" s="545"/>
      <c r="K314" s="499"/>
      <c r="L314" s="432"/>
      <c r="M314" s="432"/>
      <c r="N314" s="331"/>
      <c r="O314" s="762"/>
      <c r="P314" s="681"/>
      <c r="Q314" s="354"/>
      <c r="R314" s="379">
        <v>53</v>
      </c>
      <c r="S314" s="432"/>
      <c r="T314" s="437"/>
      <c r="U314" s="182"/>
      <c r="V314" s="499"/>
      <c r="W314" s="182"/>
      <c r="X314" s="182"/>
      <c r="Y314" s="182"/>
      <c r="Z314" s="182"/>
      <c r="AA314" s="59"/>
      <c r="AB314" s="120">
        <f t="shared" si="77"/>
        <v>0</v>
      </c>
      <c r="AC314" s="43">
        <f t="shared" si="78"/>
        <v>0</v>
      </c>
      <c r="AD314" s="39">
        <f t="shared" si="79"/>
        <v>0</v>
      </c>
      <c r="AE314" s="68">
        <f t="shared" si="80"/>
        <v>0</v>
      </c>
      <c r="AF314" s="67">
        <f t="shared" si="81"/>
        <v>0</v>
      </c>
      <c r="AG314" s="45">
        <f t="shared" si="82"/>
        <v>0</v>
      </c>
      <c r="AH314" s="69">
        <f t="shared" si="83"/>
        <v>53</v>
      </c>
      <c r="AI314" s="39">
        <f t="shared" si="84"/>
        <v>0</v>
      </c>
      <c r="AJ314" s="39">
        <f t="shared" si="85"/>
        <v>0</v>
      </c>
      <c r="AK314" s="43">
        <f t="shared" si="85"/>
        <v>0</v>
      </c>
      <c r="AL314" s="47">
        <f t="shared" si="85"/>
        <v>0</v>
      </c>
      <c r="AM314" s="39">
        <f t="shared" si="85"/>
        <v>0</v>
      </c>
      <c r="AN314" s="39">
        <f t="shared" si="85"/>
        <v>0</v>
      </c>
      <c r="AO314" s="56">
        <f t="shared" si="85"/>
        <v>0</v>
      </c>
      <c r="AP314" s="37"/>
      <c r="AQ314" s="37"/>
      <c r="AS314"/>
    </row>
    <row r="315" spans="1:45">
      <c r="A315" s="129">
        <f t="shared" si="65"/>
        <v>308</v>
      </c>
      <c r="B315" s="178" t="s">
        <v>1005</v>
      </c>
      <c r="C315" s="290">
        <v>101720</v>
      </c>
      <c r="D315" s="444" t="s">
        <v>1006</v>
      </c>
      <c r="E315" s="473" t="s">
        <v>11</v>
      </c>
      <c r="F315" s="473"/>
      <c r="G315" s="370">
        <f t="shared" si="68"/>
        <v>52</v>
      </c>
      <c r="H315" s="129"/>
      <c r="I315" s="545"/>
      <c r="J315" s="547"/>
      <c r="K315" s="499"/>
      <c r="L315" s="432"/>
      <c r="M315" s="432"/>
      <c r="N315" s="331"/>
      <c r="O315" s="762"/>
      <c r="P315" s="681"/>
      <c r="Q315" s="354"/>
      <c r="R315" s="379"/>
      <c r="S315" s="437"/>
      <c r="T315" s="437"/>
      <c r="U315" s="129"/>
      <c r="V315" s="499">
        <v>52</v>
      </c>
      <c r="W315" s="182"/>
      <c r="X315" s="182"/>
      <c r="Y315" s="182"/>
      <c r="Z315" s="182"/>
      <c r="AA315" s="59"/>
      <c r="AB315" s="120">
        <f t="shared" si="77"/>
        <v>0</v>
      </c>
      <c r="AC315" s="43">
        <f t="shared" si="78"/>
        <v>0</v>
      </c>
      <c r="AD315" s="39">
        <f t="shared" si="79"/>
        <v>0</v>
      </c>
      <c r="AE315" s="68">
        <f t="shared" si="80"/>
        <v>0</v>
      </c>
      <c r="AF315" s="67">
        <f t="shared" si="81"/>
        <v>0</v>
      </c>
      <c r="AG315" s="45">
        <f t="shared" si="82"/>
        <v>0</v>
      </c>
      <c r="AH315" s="69">
        <f t="shared" si="83"/>
        <v>0</v>
      </c>
      <c r="AI315" s="39">
        <f t="shared" si="84"/>
        <v>0</v>
      </c>
      <c r="AJ315" s="39">
        <f t="shared" si="85"/>
        <v>0</v>
      </c>
      <c r="AK315" s="43">
        <f t="shared" si="85"/>
        <v>52</v>
      </c>
      <c r="AL315" s="47">
        <f t="shared" si="85"/>
        <v>0</v>
      </c>
      <c r="AM315" s="39">
        <f t="shared" si="85"/>
        <v>0</v>
      </c>
      <c r="AN315" s="39">
        <f t="shared" si="85"/>
        <v>0</v>
      </c>
      <c r="AO315" s="56">
        <f t="shared" si="85"/>
        <v>0</v>
      </c>
      <c r="AP315" s="37"/>
      <c r="AQ315" s="37"/>
      <c r="AS315"/>
    </row>
    <row r="316" spans="1:45">
      <c r="A316" s="129">
        <f t="shared" si="65"/>
        <v>309</v>
      </c>
      <c r="B316" s="272" t="s">
        <v>885</v>
      </c>
      <c r="C316" s="471">
        <v>90903</v>
      </c>
      <c r="D316" s="129" t="s">
        <v>886</v>
      </c>
      <c r="E316" s="129" t="s">
        <v>39</v>
      </c>
      <c r="F316" s="129"/>
      <c r="G316" s="370">
        <f t="shared" si="68"/>
        <v>52</v>
      </c>
      <c r="H316" s="129"/>
      <c r="I316" s="547"/>
      <c r="J316" s="547"/>
      <c r="K316" s="499"/>
      <c r="L316" s="432"/>
      <c r="M316" s="432"/>
      <c r="N316" s="331"/>
      <c r="O316" s="763">
        <v>52</v>
      </c>
      <c r="P316" s="681"/>
      <c r="Q316" s="379"/>
      <c r="R316" s="379"/>
      <c r="S316" s="437"/>
      <c r="T316" s="437"/>
      <c r="U316" s="182"/>
      <c r="V316" s="499"/>
      <c r="W316" s="182"/>
      <c r="X316" s="182"/>
      <c r="Y316" s="182"/>
      <c r="Z316" s="182"/>
      <c r="AA316" s="59"/>
      <c r="AB316" s="120">
        <f t="shared" si="77"/>
        <v>0</v>
      </c>
      <c r="AC316" s="43">
        <f t="shared" si="78"/>
        <v>0</v>
      </c>
      <c r="AD316" s="39">
        <f t="shared" si="79"/>
        <v>0</v>
      </c>
      <c r="AE316" s="68">
        <f t="shared" si="80"/>
        <v>0</v>
      </c>
      <c r="AF316" s="67">
        <f t="shared" si="81"/>
        <v>0</v>
      </c>
      <c r="AG316" s="45">
        <f t="shared" si="82"/>
        <v>52</v>
      </c>
      <c r="AH316" s="69">
        <f t="shared" si="83"/>
        <v>0</v>
      </c>
      <c r="AI316" s="39">
        <f t="shared" si="84"/>
        <v>0</v>
      </c>
      <c r="AJ316" s="39">
        <f t="shared" si="85"/>
        <v>0</v>
      </c>
      <c r="AK316" s="43">
        <f t="shared" si="85"/>
        <v>0</v>
      </c>
      <c r="AL316" s="47">
        <f t="shared" si="85"/>
        <v>0</v>
      </c>
      <c r="AM316" s="39">
        <f t="shared" si="85"/>
        <v>0</v>
      </c>
      <c r="AN316" s="39">
        <f t="shared" si="85"/>
        <v>0</v>
      </c>
      <c r="AO316" s="56">
        <f t="shared" si="85"/>
        <v>0</v>
      </c>
      <c r="AP316" s="37"/>
      <c r="AQ316" s="37"/>
      <c r="AS316"/>
    </row>
    <row r="317" spans="1:45">
      <c r="A317" s="129">
        <f t="shared" si="65"/>
        <v>310</v>
      </c>
      <c r="B317" s="178" t="s">
        <v>673</v>
      </c>
      <c r="C317" s="182">
        <v>62610</v>
      </c>
      <c r="D317" s="182" t="s">
        <v>674</v>
      </c>
      <c r="E317" s="129" t="s">
        <v>10</v>
      </c>
      <c r="F317" s="182"/>
      <c r="G317" s="370">
        <f t="shared" si="68"/>
        <v>52</v>
      </c>
      <c r="H317" s="129"/>
      <c r="I317" s="545"/>
      <c r="J317" s="547"/>
      <c r="K317" s="506"/>
      <c r="L317" s="432"/>
      <c r="M317" s="432"/>
      <c r="N317" s="331"/>
      <c r="O317" s="762"/>
      <c r="P317" s="681"/>
      <c r="Q317" s="354"/>
      <c r="R317" s="379">
        <v>52</v>
      </c>
      <c r="S317" s="437"/>
      <c r="T317" s="437"/>
      <c r="U317" s="182"/>
      <c r="V317" s="499"/>
      <c r="W317" s="182"/>
      <c r="X317" s="182"/>
      <c r="Y317" s="182"/>
      <c r="Z317" s="182"/>
      <c r="AA317" s="59"/>
      <c r="AB317" s="120">
        <f t="shared" si="77"/>
        <v>0</v>
      </c>
      <c r="AC317" s="43">
        <f t="shared" si="78"/>
        <v>0</v>
      </c>
      <c r="AD317" s="39">
        <f t="shared" si="79"/>
        <v>0</v>
      </c>
      <c r="AE317" s="68">
        <f t="shared" si="80"/>
        <v>0</v>
      </c>
      <c r="AF317" s="67">
        <f t="shared" si="81"/>
        <v>0</v>
      </c>
      <c r="AG317" s="45">
        <f t="shared" si="82"/>
        <v>0</v>
      </c>
      <c r="AH317" s="69">
        <f t="shared" si="83"/>
        <v>52</v>
      </c>
      <c r="AI317" s="39">
        <f t="shared" si="84"/>
        <v>0</v>
      </c>
      <c r="AJ317" s="39">
        <f t="shared" si="85"/>
        <v>0</v>
      </c>
      <c r="AK317" s="43">
        <f t="shared" si="85"/>
        <v>0</v>
      </c>
      <c r="AL317" s="47">
        <f t="shared" si="85"/>
        <v>0</v>
      </c>
      <c r="AM317" s="39">
        <f t="shared" si="85"/>
        <v>0</v>
      </c>
      <c r="AN317" s="39">
        <f t="shared" si="85"/>
        <v>0</v>
      </c>
      <c r="AO317" s="56">
        <f t="shared" si="85"/>
        <v>0</v>
      </c>
      <c r="AP317" s="37"/>
      <c r="AQ317" s="37"/>
      <c r="AS317"/>
    </row>
    <row r="318" spans="1:45">
      <c r="A318" s="129">
        <f t="shared" si="65"/>
        <v>311</v>
      </c>
      <c r="B318" s="313" t="s">
        <v>584</v>
      </c>
      <c r="C318" s="319">
        <v>62268</v>
      </c>
      <c r="D318" s="314" t="s">
        <v>585</v>
      </c>
      <c r="E318" s="129" t="s">
        <v>1</v>
      </c>
      <c r="F318" s="129" t="s">
        <v>904</v>
      </c>
      <c r="G318" s="370">
        <f>ROUND(IF(COUNT(AB318:AO318)&lt;=3,SUM(AB318:AO318),SUM(LARGE(AB318:AO318,1),LARGE(AB318:AO318,2),LARGE(AB318:AO318,3))),0)</f>
        <v>52</v>
      </c>
      <c r="H318" s="129"/>
      <c r="I318" s="547"/>
      <c r="J318" s="547"/>
      <c r="K318" s="506"/>
      <c r="L318" s="432"/>
      <c r="M318" s="432"/>
      <c r="N318" s="318">
        <v>52</v>
      </c>
      <c r="O318" s="762"/>
      <c r="P318" s="681"/>
      <c r="Q318" s="354"/>
      <c r="R318" s="379"/>
      <c r="S318" s="437"/>
      <c r="T318" s="437"/>
      <c r="U318" s="182"/>
      <c r="V318" s="499"/>
      <c r="W318" s="182"/>
      <c r="X318" s="182"/>
      <c r="Y318" s="182"/>
      <c r="Z318" s="182"/>
      <c r="AA318" s="59"/>
      <c r="AB318" s="120">
        <f t="shared" si="77"/>
        <v>0</v>
      </c>
      <c r="AC318" s="43">
        <f t="shared" si="78"/>
        <v>0</v>
      </c>
      <c r="AD318" s="39">
        <f t="shared" si="79"/>
        <v>0</v>
      </c>
      <c r="AE318" s="68">
        <f t="shared" si="80"/>
        <v>0</v>
      </c>
      <c r="AF318" s="67">
        <f t="shared" si="81"/>
        <v>52</v>
      </c>
      <c r="AG318" s="45">
        <f t="shared" si="82"/>
        <v>0</v>
      </c>
      <c r="AH318" s="69">
        <f t="shared" si="83"/>
        <v>0</v>
      </c>
      <c r="AI318" s="39">
        <f t="shared" si="84"/>
        <v>0</v>
      </c>
      <c r="AJ318" s="39">
        <f t="shared" si="85"/>
        <v>0</v>
      </c>
      <c r="AK318" s="43">
        <f t="shared" si="85"/>
        <v>0</v>
      </c>
      <c r="AL318" s="47">
        <f t="shared" si="85"/>
        <v>0</v>
      </c>
      <c r="AM318" s="39">
        <f t="shared" si="85"/>
        <v>0</v>
      </c>
      <c r="AN318" s="39">
        <f t="shared" si="85"/>
        <v>0</v>
      </c>
      <c r="AO318" s="56">
        <f t="shared" si="85"/>
        <v>0</v>
      </c>
      <c r="AP318" s="37"/>
      <c r="AQ318" s="37"/>
      <c r="AS318"/>
    </row>
    <row r="319" spans="1:45">
      <c r="A319" s="129">
        <f t="shared" si="65"/>
        <v>312</v>
      </c>
      <c r="B319" s="408" t="s">
        <v>1168</v>
      </c>
      <c r="C319" s="448">
        <v>62116</v>
      </c>
      <c r="D319" s="409" t="s">
        <v>744</v>
      </c>
      <c r="E319" s="411" t="s">
        <v>12</v>
      </c>
      <c r="F319" s="411" t="s">
        <v>904</v>
      </c>
      <c r="G319" s="370">
        <f t="shared" ref="G319:G326" si="86">ROUND(IF(COUNT(AB319:AQ319)&lt;=3,SUM(AB319:AQ319),SUM(LARGE(AB319:AQ319,1),LARGE(AB319:AQ319,2),LARGE(AB319:AQ319,3))),0)</f>
        <v>52</v>
      </c>
      <c r="H319" s="129"/>
      <c r="I319" s="547"/>
      <c r="J319" s="547"/>
      <c r="K319" s="499"/>
      <c r="L319" s="432"/>
      <c r="M319" s="432"/>
      <c r="N319" s="331"/>
      <c r="O319" s="762"/>
      <c r="P319" s="681"/>
      <c r="Q319" s="354"/>
      <c r="R319" s="379"/>
      <c r="S319" s="432">
        <v>48</v>
      </c>
      <c r="T319" s="437">
        <v>52</v>
      </c>
      <c r="U319" s="182"/>
      <c r="V319" s="499"/>
      <c r="W319" s="182"/>
      <c r="X319" s="182"/>
      <c r="Y319" s="182"/>
      <c r="Z319" s="182"/>
      <c r="AA319" s="59"/>
      <c r="AB319" s="120">
        <f t="shared" si="77"/>
        <v>0</v>
      </c>
      <c r="AC319" s="43">
        <f t="shared" si="78"/>
        <v>0</v>
      </c>
      <c r="AD319" s="39">
        <f t="shared" si="79"/>
        <v>0</v>
      </c>
      <c r="AE319" s="68">
        <f t="shared" si="80"/>
        <v>0</v>
      </c>
      <c r="AF319" s="67">
        <f t="shared" si="81"/>
        <v>0</v>
      </c>
      <c r="AG319" s="45">
        <f t="shared" si="82"/>
        <v>0</v>
      </c>
      <c r="AH319" s="69">
        <f t="shared" si="83"/>
        <v>0</v>
      </c>
      <c r="AI319" s="39">
        <f t="shared" si="84"/>
        <v>52</v>
      </c>
      <c r="AJ319" s="39">
        <f t="shared" si="85"/>
        <v>0</v>
      </c>
      <c r="AK319" s="43">
        <f t="shared" si="85"/>
        <v>0</v>
      </c>
      <c r="AL319" s="47">
        <f t="shared" si="85"/>
        <v>0</v>
      </c>
      <c r="AM319" s="39">
        <f t="shared" si="85"/>
        <v>0</v>
      </c>
      <c r="AN319" s="39">
        <f t="shared" si="85"/>
        <v>0</v>
      </c>
      <c r="AO319" s="56">
        <f t="shared" si="85"/>
        <v>0</v>
      </c>
      <c r="AP319" s="37"/>
      <c r="AQ319" s="37"/>
      <c r="AS319"/>
    </row>
    <row r="320" spans="1:45">
      <c r="A320" s="129">
        <f t="shared" si="65"/>
        <v>313</v>
      </c>
      <c r="B320" s="414" t="s">
        <v>739</v>
      </c>
      <c r="C320" s="429" t="s">
        <v>741</v>
      </c>
      <c r="D320" s="405" t="s">
        <v>740</v>
      </c>
      <c r="E320" s="406" t="s">
        <v>52</v>
      </c>
      <c r="F320" s="406"/>
      <c r="G320" s="370">
        <f t="shared" si="86"/>
        <v>52</v>
      </c>
      <c r="H320" s="129"/>
      <c r="I320" s="547"/>
      <c r="J320" s="547">
        <v>41</v>
      </c>
      <c r="K320" s="499"/>
      <c r="L320" s="432"/>
      <c r="M320" s="432"/>
      <c r="N320" s="331"/>
      <c r="O320" s="762"/>
      <c r="P320" s="681"/>
      <c r="Q320" s="354"/>
      <c r="R320" s="379"/>
      <c r="S320" s="432">
        <v>11</v>
      </c>
      <c r="T320" s="437"/>
      <c r="U320" s="182"/>
      <c r="V320" s="499"/>
      <c r="W320" s="182"/>
      <c r="X320" s="182"/>
      <c r="Y320" s="182"/>
      <c r="Z320" s="182"/>
      <c r="AA320" s="59"/>
      <c r="AB320" s="120">
        <f t="shared" si="77"/>
        <v>0</v>
      </c>
      <c r="AC320" s="43">
        <f t="shared" si="78"/>
        <v>41</v>
      </c>
      <c r="AD320" s="39">
        <f t="shared" si="79"/>
        <v>0</v>
      </c>
      <c r="AE320" s="68">
        <f t="shared" si="80"/>
        <v>0</v>
      </c>
      <c r="AF320" s="67">
        <f t="shared" si="81"/>
        <v>0</v>
      </c>
      <c r="AG320" s="45">
        <f t="shared" si="82"/>
        <v>0</v>
      </c>
      <c r="AH320" s="69">
        <f t="shared" si="83"/>
        <v>0</v>
      </c>
      <c r="AI320" s="39">
        <f t="shared" si="84"/>
        <v>11</v>
      </c>
      <c r="AJ320" s="39">
        <f t="shared" si="85"/>
        <v>0</v>
      </c>
      <c r="AK320" s="43">
        <f t="shared" si="85"/>
        <v>0</v>
      </c>
      <c r="AL320" s="47">
        <f t="shared" si="85"/>
        <v>0</v>
      </c>
      <c r="AM320" s="39">
        <f t="shared" si="85"/>
        <v>0</v>
      </c>
      <c r="AN320" s="39">
        <f t="shared" si="85"/>
        <v>0</v>
      </c>
      <c r="AO320" s="56">
        <f t="shared" si="85"/>
        <v>0</v>
      </c>
      <c r="AP320" s="37"/>
      <c r="AQ320" s="37"/>
      <c r="AS320"/>
    </row>
    <row r="321" spans="1:45">
      <c r="A321" s="129">
        <f t="shared" si="65"/>
        <v>314</v>
      </c>
      <c r="B321" s="313" t="s">
        <v>552</v>
      </c>
      <c r="C321" s="314">
        <v>93688</v>
      </c>
      <c r="D321" s="319" t="s">
        <v>553</v>
      </c>
      <c r="E321" s="129" t="s">
        <v>1</v>
      </c>
      <c r="F321" s="129" t="s">
        <v>904</v>
      </c>
      <c r="G321" s="370">
        <f t="shared" si="86"/>
        <v>51</v>
      </c>
      <c r="H321" s="129"/>
      <c r="I321" s="547"/>
      <c r="J321" s="547"/>
      <c r="K321" s="499"/>
      <c r="L321" s="432"/>
      <c r="M321" s="432"/>
      <c r="N321" s="318">
        <v>51</v>
      </c>
      <c r="O321" s="762"/>
      <c r="P321" s="681"/>
      <c r="Q321" s="354"/>
      <c r="R321" s="379"/>
      <c r="S321" s="437"/>
      <c r="T321" s="437"/>
      <c r="U321" s="182"/>
      <c r="V321" s="499"/>
      <c r="W321" s="182"/>
      <c r="X321" s="182"/>
      <c r="Y321" s="182"/>
      <c r="Z321" s="182"/>
      <c r="AA321" s="59"/>
      <c r="AB321" s="120">
        <f t="shared" si="77"/>
        <v>0</v>
      </c>
      <c r="AC321" s="43">
        <f t="shared" si="78"/>
        <v>0</v>
      </c>
      <c r="AD321" s="39">
        <f t="shared" si="79"/>
        <v>0</v>
      </c>
      <c r="AE321" s="68">
        <f t="shared" si="80"/>
        <v>0</v>
      </c>
      <c r="AF321" s="67">
        <f t="shared" si="81"/>
        <v>51</v>
      </c>
      <c r="AG321" s="45">
        <f t="shared" si="82"/>
        <v>0</v>
      </c>
      <c r="AH321" s="69">
        <f t="shared" si="83"/>
        <v>0</v>
      </c>
      <c r="AI321" s="39">
        <f t="shared" si="84"/>
        <v>0</v>
      </c>
      <c r="AJ321" s="39">
        <f t="shared" si="85"/>
        <v>0</v>
      </c>
      <c r="AK321" s="43">
        <f t="shared" si="85"/>
        <v>0</v>
      </c>
      <c r="AL321" s="47">
        <f t="shared" si="85"/>
        <v>0</v>
      </c>
      <c r="AM321" s="39">
        <f t="shared" si="85"/>
        <v>0</v>
      </c>
      <c r="AN321" s="39">
        <f t="shared" si="85"/>
        <v>0</v>
      </c>
      <c r="AO321" s="56">
        <f t="shared" si="85"/>
        <v>0</v>
      </c>
      <c r="AP321" s="37"/>
      <c r="AQ321" s="37"/>
      <c r="AS321"/>
    </row>
    <row r="322" spans="1:45">
      <c r="A322" s="129">
        <f t="shared" si="65"/>
        <v>315</v>
      </c>
      <c r="B322" s="214" t="s">
        <v>90</v>
      </c>
      <c r="C322" s="145">
        <v>68351</v>
      </c>
      <c r="D322" s="161" t="s">
        <v>91</v>
      </c>
      <c r="E322" s="163" t="s">
        <v>11</v>
      </c>
      <c r="F322" s="163" t="s">
        <v>904</v>
      </c>
      <c r="G322" s="370">
        <f t="shared" si="86"/>
        <v>51</v>
      </c>
      <c r="H322" s="129">
        <v>51</v>
      </c>
      <c r="I322" s="547"/>
      <c r="J322" s="547"/>
      <c r="K322" s="499"/>
      <c r="L322" s="432"/>
      <c r="M322" s="432"/>
      <c r="N322" s="331"/>
      <c r="O322" s="762"/>
      <c r="P322" s="681"/>
      <c r="Q322" s="354"/>
      <c r="R322" s="379"/>
      <c r="S322" s="437"/>
      <c r="T322" s="437"/>
      <c r="U322" s="182"/>
      <c r="V322" s="499"/>
      <c r="W322" s="182"/>
      <c r="X322" s="182"/>
      <c r="Y322" s="182"/>
      <c r="Z322" s="182"/>
      <c r="AA322" s="59"/>
      <c r="AB322" s="120">
        <f t="shared" si="77"/>
        <v>51</v>
      </c>
      <c r="AC322" s="43">
        <f t="shared" si="78"/>
        <v>0</v>
      </c>
      <c r="AD322" s="39">
        <f t="shared" si="79"/>
        <v>0</v>
      </c>
      <c r="AE322" s="68">
        <f t="shared" si="80"/>
        <v>0</v>
      </c>
      <c r="AF322" s="67">
        <f t="shared" si="81"/>
        <v>0</v>
      </c>
      <c r="AG322" s="45">
        <f t="shared" si="82"/>
        <v>0</v>
      </c>
      <c r="AH322" s="69">
        <f t="shared" si="83"/>
        <v>0</v>
      </c>
      <c r="AI322" s="39">
        <f t="shared" si="84"/>
        <v>0</v>
      </c>
      <c r="AJ322" s="39">
        <f t="shared" si="85"/>
        <v>0</v>
      </c>
      <c r="AK322" s="43">
        <f t="shared" si="85"/>
        <v>0</v>
      </c>
      <c r="AL322" s="47">
        <f t="shared" si="85"/>
        <v>0</v>
      </c>
      <c r="AM322" s="39">
        <f t="shared" si="85"/>
        <v>0</v>
      </c>
      <c r="AN322" s="39">
        <f t="shared" si="85"/>
        <v>0</v>
      </c>
      <c r="AO322" s="56">
        <f t="shared" si="85"/>
        <v>0</v>
      </c>
      <c r="AP322" s="37"/>
      <c r="AQ322" s="37"/>
      <c r="AS322"/>
    </row>
    <row r="323" spans="1:45">
      <c r="A323" s="129">
        <f t="shared" si="65"/>
        <v>316</v>
      </c>
      <c r="B323" s="276" t="s">
        <v>1170</v>
      </c>
      <c r="C323" s="399">
        <v>68031</v>
      </c>
      <c r="D323" s="155" t="s">
        <v>768</v>
      </c>
      <c r="E323" s="411" t="s">
        <v>12</v>
      </c>
      <c r="F323" s="411" t="s">
        <v>904</v>
      </c>
      <c r="G323" s="370">
        <f t="shared" si="86"/>
        <v>51</v>
      </c>
      <c r="H323" s="129"/>
      <c r="I323" s="547"/>
      <c r="J323" s="547"/>
      <c r="K323" s="499"/>
      <c r="L323" s="432"/>
      <c r="M323" s="432"/>
      <c r="N323" s="331"/>
      <c r="O323" s="762"/>
      <c r="P323" s="681"/>
      <c r="Q323" s="354"/>
      <c r="R323" s="379"/>
      <c r="S323" s="432">
        <v>51</v>
      </c>
      <c r="T323" s="437"/>
      <c r="U323" s="182"/>
      <c r="V323" s="499"/>
      <c r="W323" s="182"/>
      <c r="X323" s="182"/>
      <c r="Y323" s="182"/>
      <c r="Z323" s="182"/>
      <c r="AA323" s="59"/>
      <c r="AB323" s="120">
        <f t="shared" si="77"/>
        <v>0</v>
      </c>
      <c r="AC323" s="43">
        <f t="shared" si="78"/>
        <v>0</v>
      </c>
      <c r="AD323" s="39">
        <f t="shared" si="79"/>
        <v>0</v>
      </c>
      <c r="AE323" s="68">
        <f t="shared" si="80"/>
        <v>0</v>
      </c>
      <c r="AF323" s="67">
        <f t="shared" si="81"/>
        <v>0</v>
      </c>
      <c r="AG323" s="45">
        <f t="shared" si="82"/>
        <v>0</v>
      </c>
      <c r="AH323" s="69">
        <f t="shared" si="83"/>
        <v>0</v>
      </c>
      <c r="AI323" s="39">
        <f t="shared" si="84"/>
        <v>51</v>
      </c>
      <c r="AJ323" s="39">
        <f t="shared" si="85"/>
        <v>0</v>
      </c>
      <c r="AK323" s="43">
        <f t="shared" si="85"/>
        <v>0</v>
      </c>
      <c r="AL323" s="47">
        <f t="shared" si="85"/>
        <v>0</v>
      </c>
      <c r="AM323" s="39">
        <f t="shared" si="85"/>
        <v>0</v>
      </c>
      <c r="AN323" s="39">
        <f t="shared" si="85"/>
        <v>0</v>
      </c>
      <c r="AO323" s="56">
        <f t="shared" si="85"/>
        <v>0</v>
      </c>
      <c r="AP323" s="37"/>
      <c r="AQ323" s="37"/>
      <c r="AS323"/>
    </row>
    <row r="324" spans="1:45">
      <c r="A324" s="129">
        <f t="shared" si="65"/>
        <v>317</v>
      </c>
      <c r="B324" s="661" t="s">
        <v>1394</v>
      </c>
      <c r="C324" s="660"/>
      <c r="D324" s="660" t="s">
        <v>1395</v>
      </c>
      <c r="E324" s="660" t="s">
        <v>59</v>
      </c>
      <c r="F324" s="275"/>
      <c r="G324" s="370">
        <f t="shared" si="86"/>
        <v>51</v>
      </c>
      <c r="H324" s="129"/>
      <c r="I324" s="547"/>
      <c r="J324" s="545"/>
      <c r="K324" s="499"/>
      <c r="L324" s="432"/>
      <c r="M324" s="432"/>
      <c r="N324" s="331"/>
      <c r="O324" s="762"/>
      <c r="P324" s="682">
        <v>51</v>
      </c>
      <c r="Q324" s="354"/>
      <c r="R324" s="379"/>
      <c r="S324" s="432"/>
      <c r="T324" s="437"/>
      <c r="U324" s="182"/>
      <c r="V324" s="499"/>
      <c r="W324" s="182"/>
      <c r="X324" s="182"/>
      <c r="Y324" s="182"/>
      <c r="Z324" s="182"/>
      <c r="AA324" s="59"/>
      <c r="AB324" s="120">
        <f t="shared" si="77"/>
        <v>0</v>
      </c>
      <c r="AC324" s="43">
        <f t="shared" si="78"/>
        <v>0</v>
      </c>
      <c r="AD324" s="39">
        <f t="shared" si="79"/>
        <v>0</v>
      </c>
      <c r="AE324" s="68">
        <f t="shared" si="80"/>
        <v>0</v>
      </c>
      <c r="AF324" s="67">
        <f t="shared" si="81"/>
        <v>0</v>
      </c>
      <c r="AG324" s="45">
        <f t="shared" si="82"/>
        <v>51</v>
      </c>
      <c r="AH324" s="69">
        <f t="shared" si="83"/>
        <v>0</v>
      </c>
      <c r="AI324" s="39">
        <f t="shared" si="84"/>
        <v>0</v>
      </c>
      <c r="AJ324" s="39">
        <f t="shared" si="85"/>
        <v>0</v>
      </c>
      <c r="AK324" s="43">
        <f t="shared" si="85"/>
        <v>0</v>
      </c>
      <c r="AL324" s="47">
        <f t="shared" si="85"/>
        <v>0</v>
      </c>
      <c r="AM324" s="39">
        <f t="shared" si="85"/>
        <v>0</v>
      </c>
      <c r="AN324" s="39">
        <f t="shared" si="85"/>
        <v>0</v>
      </c>
      <c r="AO324" s="56">
        <f t="shared" si="85"/>
        <v>0</v>
      </c>
      <c r="AP324" s="37"/>
      <c r="AQ324" s="37"/>
      <c r="AS324"/>
    </row>
    <row r="325" spans="1:45">
      <c r="A325" s="129">
        <f t="shared" si="65"/>
        <v>318</v>
      </c>
      <c r="B325" s="558" t="s">
        <v>1174</v>
      </c>
      <c r="C325" s="531">
        <v>102186</v>
      </c>
      <c r="D325" s="531" t="s">
        <v>1103</v>
      </c>
      <c r="E325" s="531" t="s">
        <v>13</v>
      </c>
      <c r="F325" s="531" t="s">
        <v>904</v>
      </c>
      <c r="G325" s="370">
        <f t="shared" si="86"/>
        <v>50</v>
      </c>
      <c r="H325" s="129"/>
      <c r="I325" s="547"/>
      <c r="J325" s="545"/>
      <c r="K325" s="499"/>
      <c r="L325" s="432"/>
      <c r="M325" s="432"/>
      <c r="N325" s="331"/>
      <c r="O325" s="762"/>
      <c r="P325" s="681"/>
      <c r="Q325" s="354"/>
      <c r="R325" s="379"/>
      <c r="S325" s="432"/>
      <c r="T325" s="437"/>
      <c r="U325" s="182"/>
      <c r="V325" s="499"/>
      <c r="W325" s="529">
        <v>50</v>
      </c>
      <c r="X325" s="182"/>
      <c r="Y325" s="182"/>
      <c r="Z325" s="182"/>
      <c r="AA325" s="59"/>
      <c r="AB325" s="120">
        <f t="shared" si="77"/>
        <v>0</v>
      </c>
      <c r="AC325" s="43">
        <f t="shared" si="78"/>
        <v>0</v>
      </c>
      <c r="AD325" s="39">
        <f t="shared" si="79"/>
        <v>0</v>
      </c>
      <c r="AE325" s="68">
        <f t="shared" si="80"/>
        <v>0</v>
      </c>
      <c r="AF325" s="67">
        <f t="shared" si="81"/>
        <v>0</v>
      </c>
      <c r="AG325" s="45">
        <f t="shared" si="82"/>
        <v>0</v>
      </c>
      <c r="AH325" s="69">
        <f t="shared" si="83"/>
        <v>0</v>
      </c>
      <c r="AI325" s="39">
        <f t="shared" si="84"/>
        <v>0</v>
      </c>
      <c r="AJ325" s="39">
        <f t="shared" si="85"/>
        <v>0</v>
      </c>
      <c r="AK325" s="43">
        <f t="shared" si="85"/>
        <v>0</v>
      </c>
      <c r="AL325" s="47">
        <f t="shared" si="85"/>
        <v>50</v>
      </c>
      <c r="AM325" s="39">
        <f t="shared" si="85"/>
        <v>0</v>
      </c>
      <c r="AN325" s="39">
        <f t="shared" si="85"/>
        <v>0</v>
      </c>
      <c r="AO325" s="56">
        <f t="shared" si="85"/>
        <v>0</v>
      </c>
      <c r="AP325" s="37"/>
      <c r="AQ325" s="37"/>
      <c r="AS325"/>
    </row>
    <row r="326" spans="1:45">
      <c r="A326" s="129">
        <f t="shared" si="65"/>
        <v>319</v>
      </c>
      <c r="B326" s="532" t="s">
        <v>1096</v>
      </c>
      <c r="C326" s="531">
        <v>102165</v>
      </c>
      <c r="D326" s="531" t="s">
        <v>1097</v>
      </c>
      <c r="E326" s="531" t="s">
        <v>13</v>
      </c>
      <c r="F326" s="531"/>
      <c r="G326" s="370">
        <f t="shared" si="86"/>
        <v>50</v>
      </c>
      <c r="H326" s="129"/>
      <c r="I326" s="545"/>
      <c r="J326" s="547"/>
      <c r="K326" s="506"/>
      <c r="L326" s="432"/>
      <c r="M326" s="432"/>
      <c r="N326" s="331"/>
      <c r="O326" s="762"/>
      <c r="P326" s="681"/>
      <c r="Q326" s="354"/>
      <c r="R326" s="379"/>
      <c r="S326" s="437"/>
      <c r="T326" s="437"/>
      <c r="U326" s="182"/>
      <c r="V326" s="499"/>
      <c r="W326" s="529">
        <v>50</v>
      </c>
      <c r="X326" s="182"/>
      <c r="Y326" s="182"/>
      <c r="Z326" s="182"/>
      <c r="AA326" s="59"/>
      <c r="AB326" s="120">
        <f t="shared" si="77"/>
        <v>0</v>
      </c>
      <c r="AC326" s="43">
        <f t="shared" si="78"/>
        <v>0</v>
      </c>
      <c r="AD326" s="39">
        <f t="shared" si="79"/>
        <v>0</v>
      </c>
      <c r="AE326" s="68">
        <f t="shared" si="80"/>
        <v>0</v>
      </c>
      <c r="AF326" s="67">
        <f t="shared" si="81"/>
        <v>0</v>
      </c>
      <c r="AG326" s="45">
        <f t="shared" si="82"/>
        <v>0</v>
      </c>
      <c r="AH326" s="69">
        <f t="shared" si="83"/>
        <v>0</v>
      </c>
      <c r="AI326" s="39">
        <f t="shared" si="84"/>
        <v>0</v>
      </c>
      <c r="AJ326" s="39">
        <f t="shared" si="85"/>
        <v>0</v>
      </c>
      <c r="AK326" s="43">
        <f t="shared" si="85"/>
        <v>0</v>
      </c>
      <c r="AL326" s="47">
        <f t="shared" si="85"/>
        <v>50</v>
      </c>
      <c r="AM326" s="39">
        <f t="shared" si="85"/>
        <v>0</v>
      </c>
      <c r="AN326" s="39">
        <f t="shared" si="85"/>
        <v>0</v>
      </c>
      <c r="AO326" s="56">
        <f t="shared" si="85"/>
        <v>0</v>
      </c>
      <c r="AP326" s="37"/>
      <c r="AQ326" s="37"/>
      <c r="AS326"/>
    </row>
    <row r="327" spans="1:45">
      <c r="A327" s="129">
        <f t="shared" si="65"/>
        <v>320</v>
      </c>
      <c r="B327" s="272" t="s">
        <v>289</v>
      </c>
      <c r="C327" s="140">
        <v>94350</v>
      </c>
      <c r="D327" s="140" t="s">
        <v>290</v>
      </c>
      <c r="E327" s="141" t="s">
        <v>11</v>
      </c>
      <c r="F327" s="141" t="s">
        <v>904</v>
      </c>
      <c r="G327" s="370">
        <f>ROUND(IF(COUNT(AB327:AQ327)&lt;=3,SUM(AB327:AQ327),SUM(LARGE(AB327:AQ327,1),LARGE(AB327:AQ327,2),LARGE(AB327:AQ327,3))),0)-K327</f>
        <v>50</v>
      </c>
      <c r="H327" s="129"/>
      <c r="I327" s="547"/>
      <c r="J327" s="547"/>
      <c r="K327" s="499">
        <v>36</v>
      </c>
      <c r="L327" s="432"/>
      <c r="M327" s="432"/>
      <c r="N327" s="331"/>
      <c r="O327" s="762"/>
      <c r="P327" s="681"/>
      <c r="Q327" s="354"/>
      <c r="R327" s="379"/>
      <c r="S327" s="437"/>
      <c r="T327" s="437"/>
      <c r="U327" s="182"/>
      <c r="V327" s="499">
        <v>50</v>
      </c>
      <c r="W327" s="182"/>
      <c r="X327" s="182"/>
      <c r="Y327" s="182"/>
      <c r="Z327" s="182"/>
      <c r="AA327" s="59"/>
      <c r="AB327" s="120">
        <f t="shared" si="77"/>
        <v>0</v>
      </c>
      <c r="AC327" s="43">
        <f t="shared" si="78"/>
        <v>0</v>
      </c>
      <c r="AD327" s="39">
        <f t="shared" si="79"/>
        <v>36</v>
      </c>
      <c r="AE327" s="68">
        <f t="shared" si="80"/>
        <v>0</v>
      </c>
      <c r="AF327" s="67">
        <f t="shared" si="81"/>
        <v>0</v>
      </c>
      <c r="AG327" s="45">
        <f t="shared" si="82"/>
        <v>0</v>
      </c>
      <c r="AH327" s="69">
        <f t="shared" si="83"/>
        <v>0</v>
      </c>
      <c r="AI327" s="39">
        <f t="shared" si="84"/>
        <v>0</v>
      </c>
      <c r="AJ327" s="39">
        <f t="shared" si="85"/>
        <v>0</v>
      </c>
      <c r="AK327" s="43">
        <f t="shared" si="85"/>
        <v>50</v>
      </c>
      <c r="AL327" s="47">
        <f t="shared" si="85"/>
        <v>0</v>
      </c>
      <c r="AM327" s="39">
        <f t="shared" si="85"/>
        <v>0</v>
      </c>
      <c r="AN327" s="39">
        <f t="shared" si="85"/>
        <v>0</v>
      </c>
      <c r="AO327" s="56">
        <f t="shared" si="85"/>
        <v>0</v>
      </c>
      <c r="AP327" s="37"/>
      <c r="AQ327" s="37"/>
      <c r="AS327"/>
    </row>
    <row r="328" spans="1:45">
      <c r="A328" s="129">
        <f t="shared" si="65"/>
        <v>321</v>
      </c>
      <c r="B328" s="313" t="s">
        <v>561</v>
      </c>
      <c r="C328" s="314">
        <v>82240</v>
      </c>
      <c r="D328" s="314" t="s">
        <v>562</v>
      </c>
      <c r="E328" s="129" t="s">
        <v>1</v>
      </c>
      <c r="F328" s="129" t="s">
        <v>904</v>
      </c>
      <c r="G328" s="370">
        <f t="shared" ref="G328:G344" si="87">ROUND(IF(COUNT(AB328:AQ328)&lt;=3,SUM(AB328:AQ328),SUM(LARGE(AB328:AQ328,1),LARGE(AB328:AQ328,2),LARGE(AB328:AQ328,3))),0)</f>
        <v>50</v>
      </c>
      <c r="H328" s="129"/>
      <c r="I328" s="547"/>
      <c r="J328" s="547"/>
      <c r="K328" s="506"/>
      <c r="L328" s="432"/>
      <c r="M328" s="432"/>
      <c r="N328" s="318">
        <v>50</v>
      </c>
      <c r="O328" s="762"/>
      <c r="P328" s="681"/>
      <c r="Q328" s="354"/>
      <c r="R328" s="379"/>
      <c r="S328" s="437"/>
      <c r="T328" s="437"/>
      <c r="U328" s="182"/>
      <c r="V328" s="499"/>
      <c r="W328" s="182"/>
      <c r="X328" s="182"/>
      <c r="Y328" s="182"/>
      <c r="Z328" s="182"/>
      <c r="AA328" s="59"/>
      <c r="AB328" s="120">
        <f t="shared" si="77"/>
        <v>0</v>
      </c>
      <c r="AC328" s="43">
        <f t="shared" si="78"/>
        <v>0</v>
      </c>
      <c r="AD328" s="39">
        <f t="shared" si="79"/>
        <v>0</v>
      </c>
      <c r="AE328" s="68">
        <f t="shared" si="80"/>
        <v>0</v>
      </c>
      <c r="AF328" s="67">
        <f t="shared" si="81"/>
        <v>50</v>
      </c>
      <c r="AG328" s="45">
        <f t="shared" si="82"/>
        <v>0</v>
      </c>
      <c r="AH328" s="69">
        <f t="shared" si="83"/>
        <v>0</v>
      </c>
      <c r="AI328" s="39">
        <f t="shared" si="84"/>
        <v>0</v>
      </c>
      <c r="AJ328" s="39">
        <f t="shared" si="85"/>
        <v>0</v>
      </c>
      <c r="AK328" s="43">
        <f t="shared" si="85"/>
        <v>0</v>
      </c>
      <c r="AL328" s="47">
        <f t="shared" si="85"/>
        <v>0</v>
      </c>
      <c r="AM328" s="39">
        <f t="shared" si="85"/>
        <v>0</v>
      </c>
      <c r="AN328" s="39">
        <f t="shared" si="85"/>
        <v>0</v>
      </c>
      <c r="AO328" s="56">
        <f t="shared" si="85"/>
        <v>0</v>
      </c>
      <c r="AP328" s="37"/>
      <c r="AQ328" s="37"/>
      <c r="AS328"/>
    </row>
    <row r="329" spans="1:45">
      <c r="A329" s="129">
        <f t="shared" si="65"/>
        <v>322</v>
      </c>
      <c r="B329" s="398" t="s">
        <v>705</v>
      </c>
      <c r="C329" s="239" t="s">
        <v>707</v>
      </c>
      <c r="D329" s="399" t="s">
        <v>706</v>
      </c>
      <c r="E329" s="182" t="s">
        <v>59</v>
      </c>
      <c r="F329" s="182" t="s">
        <v>904</v>
      </c>
      <c r="G329" s="370">
        <f t="shared" si="87"/>
        <v>50</v>
      </c>
      <c r="H329" s="129"/>
      <c r="I329" s="547"/>
      <c r="J329" s="547"/>
      <c r="K329" s="499"/>
      <c r="L329" s="432"/>
      <c r="M329" s="674">
        <v>50</v>
      </c>
      <c r="N329" s="318"/>
      <c r="O329" s="762"/>
      <c r="P329" s="681"/>
      <c r="Q329" s="354"/>
      <c r="R329" s="379"/>
      <c r="S329" s="437"/>
      <c r="T329" s="437"/>
      <c r="U329" s="182"/>
      <c r="V329" s="499"/>
      <c r="W329" s="182"/>
      <c r="X329" s="182"/>
      <c r="Y329" s="182"/>
      <c r="Z329" s="182"/>
      <c r="AA329" s="59"/>
      <c r="AB329" s="120">
        <f t="shared" si="77"/>
        <v>0</v>
      </c>
      <c r="AC329" s="43">
        <f t="shared" si="78"/>
        <v>0</v>
      </c>
      <c r="AD329" s="39">
        <f t="shared" si="79"/>
        <v>0</v>
      </c>
      <c r="AE329" s="68">
        <f t="shared" si="80"/>
        <v>50</v>
      </c>
      <c r="AF329" s="67">
        <f t="shared" si="81"/>
        <v>0</v>
      </c>
      <c r="AG329" s="45">
        <f t="shared" si="82"/>
        <v>0</v>
      </c>
      <c r="AH329" s="69">
        <f t="shared" si="83"/>
        <v>0</v>
      </c>
      <c r="AI329" s="39">
        <f t="shared" si="84"/>
        <v>0</v>
      </c>
      <c r="AJ329" s="39">
        <f t="shared" ref="AJ329:AO344" si="88">U329</f>
        <v>0</v>
      </c>
      <c r="AK329" s="43">
        <f t="shared" si="88"/>
        <v>0</v>
      </c>
      <c r="AL329" s="47">
        <f t="shared" si="88"/>
        <v>0</v>
      </c>
      <c r="AM329" s="39">
        <f t="shared" si="88"/>
        <v>0</v>
      </c>
      <c r="AN329" s="39">
        <f t="shared" si="88"/>
        <v>0</v>
      </c>
      <c r="AO329" s="56">
        <f t="shared" si="88"/>
        <v>0</v>
      </c>
      <c r="AP329" s="37"/>
      <c r="AQ329" s="37"/>
      <c r="AS329"/>
    </row>
    <row r="330" spans="1:45">
      <c r="A330" s="129">
        <f t="shared" ref="A330:A393" si="89">1+A329</f>
        <v>323</v>
      </c>
      <c r="B330" s="360" t="s">
        <v>421</v>
      </c>
      <c r="C330" s="229">
        <v>31097</v>
      </c>
      <c r="D330" s="231" t="s">
        <v>377</v>
      </c>
      <c r="E330" s="129" t="s">
        <v>1</v>
      </c>
      <c r="F330" s="129"/>
      <c r="G330" s="370">
        <f t="shared" si="87"/>
        <v>50</v>
      </c>
      <c r="H330" s="129"/>
      <c r="I330" s="547"/>
      <c r="J330" s="547"/>
      <c r="K330" s="506"/>
      <c r="L330" s="432">
        <v>50</v>
      </c>
      <c r="M330" s="432"/>
      <c r="N330" s="331"/>
      <c r="O330" s="762"/>
      <c r="P330" s="681"/>
      <c r="Q330" s="354"/>
      <c r="R330" s="379"/>
      <c r="S330" s="437"/>
      <c r="T330" s="437"/>
      <c r="U330" s="182"/>
      <c r="V330" s="499"/>
      <c r="W330" s="182"/>
      <c r="X330" s="182"/>
      <c r="Y330" s="182"/>
      <c r="Z330" s="182"/>
      <c r="AA330" s="59"/>
      <c r="AB330" s="120">
        <f t="shared" si="77"/>
        <v>0</v>
      </c>
      <c r="AC330" s="43">
        <f t="shared" si="78"/>
        <v>0</v>
      </c>
      <c r="AD330" s="39">
        <f t="shared" si="79"/>
        <v>0</v>
      </c>
      <c r="AE330" s="68">
        <f t="shared" si="80"/>
        <v>50</v>
      </c>
      <c r="AF330" s="67">
        <f t="shared" si="81"/>
        <v>0</v>
      </c>
      <c r="AG330" s="45">
        <f t="shared" si="82"/>
        <v>0</v>
      </c>
      <c r="AH330" s="69">
        <f t="shared" si="83"/>
        <v>0</v>
      </c>
      <c r="AI330" s="39">
        <f t="shared" si="84"/>
        <v>0</v>
      </c>
      <c r="AJ330" s="39">
        <f t="shared" si="88"/>
        <v>0</v>
      </c>
      <c r="AK330" s="43">
        <f t="shared" si="88"/>
        <v>0</v>
      </c>
      <c r="AL330" s="47">
        <f t="shared" si="88"/>
        <v>0</v>
      </c>
      <c r="AM330" s="39">
        <f t="shared" si="88"/>
        <v>0</v>
      </c>
      <c r="AN330" s="39">
        <f t="shared" si="88"/>
        <v>0</v>
      </c>
      <c r="AO330" s="56">
        <f t="shared" si="88"/>
        <v>0</v>
      </c>
      <c r="AP330" s="37"/>
      <c r="AQ330" s="37"/>
      <c r="AS330"/>
    </row>
    <row r="331" spans="1:45">
      <c r="A331" s="129">
        <f t="shared" si="89"/>
        <v>324</v>
      </c>
      <c r="B331" s="475" t="s">
        <v>1007</v>
      </c>
      <c r="C331" s="444" t="s">
        <v>1008</v>
      </c>
      <c r="D331" s="444" t="s">
        <v>1009</v>
      </c>
      <c r="E331" s="473" t="s">
        <v>11</v>
      </c>
      <c r="F331" s="473"/>
      <c r="G331" s="370">
        <f t="shared" si="87"/>
        <v>49</v>
      </c>
      <c r="H331" s="129"/>
      <c r="I331" s="547"/>
      <c r="J331" s="547"/>
      <c r="K331" s="499"/>
      <c r="L331" s="432"/>
      <c r="M331" s="432"/>
      <c r="N331" s="331"/>
      <c r="O331" s="763"/>
      <c r="P331" s="681"/>
      <c r="Q331" s="379"/>
      <c r="R331" s="379"/>
      <c r="S331" s="437"/>
      <c r="T331" s="437"/>
      <c r="U331" s="182"/>
      <c r="V331" s="499">
        <v>49</v>
      </c>
      <c r="W331" s="182"/>
      <c r="X331" s="182"/>
      <c r="Y331" s="182"/>
      <c r="Z331" s="182"/>
      <c r="AA331" s="59"/>
      <c r="AB331" s="120">
        <f t="shared" si="77"/>
        <v>0</v>
      </c>
      <c r="AC331" s="43">
        <f t="shared" si="78"/>
        <v>0</v>
      </c>
      <c r="AD331" s="39">
        <f t="shared" si="79"/>
        <v>0</v>
      </c>
      <c r="AE331" s="68">
        <f t="shared" si="80"/>
        <v>0</v>
      </c>
      <c r="AF331" s="67">
        <f t="shared" si="81"/>
        <v>0</v>
      </c>
      <c r="AG331" s="45">
        <f t="shared" si="82"/>
        <v>0</v>
      </c>
      <c r="AH331" s="69">
        <f t="shared" si="83"/>
        <v>0</v>
      </c>
      <c r="AI331" s="39">
        <f t="shared" si="84"/>
        <v>0</v>
      </c>
      <c r="AJ331" s="39">
        <f t="shared" si="88"/>
        <v>0</v>
      </c>
      <c r="AK331" s="43">
        <f t="shared" si="88"/>
        <v>49</v>
      </c>
      <c r="AL331" s="47">
        <f t="shared" si="88"/>
        <v>0</v>
      </c>
      <c r="AM331" s="39">
        <f t="shared" si="88"/>
        <v>0</v>
      </c>
      <c r="AN331" s="39">
        <f t="shared" si="88"/>
        <v>0</v>
      </c>
      <c r="AO331" s="56">
        <f t="shared" si="88"/>
        <v>0</v>
      </c>
      <c r="AP331" s="37"/>
      <c r="AQ331" s="37"/>
      <c r="AS331"/>
    </row>
    <row r="332" spans="1:45">
      <c r="A332" s="129">
        <f t="shared" si="89"/>
        <v>325</v>
      </c>
      <c r="B332" s="363" t="s">
        <v>1295</v>
      </c>
      <c r="C332" s="344">
        <v>84786</v>
      </c>
      <c r="D332" s="344" t="s">
        <v>1296</v>
      </c>
      <c r="E332" s="129" t="s">
        <v>10</v>
      </c>
      <c r="F332" s="182"/>
      <c r="G332" s="370">
        <f t="shared" si="87"/>
        <v>49</v>
      </c>
      <c r="H332" s="129"/>
      <c r="I332" s="545"/>
      <c r="J332" s="547"/>
      <c r="K332" s="506"/>
      <c r="L332" s="432"/>
      <c r="M332" s="432"/>
      <c r="N332" s="331"/>
      <c r="O332" s="762"/>
      <c r="P332" s="681"/>
      <c r="Q332" s="354"/>
      <c r="R332" s="379">
        <v>49</v>
      </c>
      <c r="S332" s="437"/>
      <c r="T332" s="437"/>
      <c r="U332" s="182"/>
      <c r="V332" s="499"/>
      <c r="W332" s="182"/>
      <c r="X332" s="182"/>
      <c r="Y332" s="182"/>
      <c r="Z332" s="182"/>
      <c r="AA332" s="59"/>
      <c r="AB332" s="120">
        <f t="shared" si="77"/>
        <v>0</v>
      </c>
      <c r="AC332" s="43">
        <f t="shared" si="78"/>
        <v>0</v>
      </c>
      <c r="AD332" s="39">
        <f t="shared" si="79"/>
        <v>0</v>
      </c>
      <c r="AE332" s="68">
        <f t="shared" si="80"/>
        <v>0</v>
      </c>
      <c r="AF332" s="67">
        <f t="shared" si="81"/>
        <v>0</v>
      </c>
      <c r="AG332" s="45">
        <f t="shared" si="82"/>
        <v>0</v>
      </c>
      <c r="AH332" s="69">
        <f t="shared" si="83"/>
        <v>49</v>
      </c>
      <c r="AI332" s="39">
        <f t="shared" si="84"/>
        <v>0</v>
      </c>
      <c r="AJ332" s="39">
        <f t="shared" si="88"/>
        <v>0</v>
      </c>
      <c r="AK332" s="43">
        <f t="shared" si="88"/>
        <v>0</v>
      </c>
      <c r="AL332" s="47">
        <f t="shared" si="88"/>
        <v>0</v>
      </c>
      <c r="AM332" s="39">
        <f t="shared" si="88"/>
        <v>0</v>
      </c>
      <c r="AN332" s="39">
        <f t="shared" si="88"/>
        <v>0</v>
      </c>
      <c r="AO332" s="56">
        <f t="shared" si="88"/>
        <v>0</v>
      </c>
      <c r="AP332" s="37"/>
      <c r="AQ332" s="37"/>
      <c r="AS332"/>
    </row>
    <row r="333" spans="1:45">
      <c r="A333" s="129">
        <f t="shared" si="89"/>
        <v>326</v>
      </c>
      <c r="B333" s="272" t="s">
        <v>338</v>
      </c>
      <c r="C333" s="140">
        <v>70654</v>
      </c>
      <c r="D333" s="140" t="s">
        <v>115</v>
      </c>
      <c r="E333" s="141" t="s">
        <v>11</v>
      </c>
      <c r="F333" s="141"/>
      <c r="G333" s="370">
        <f t="shared" si="87"/>
        <v>49</v>
      </c>
      <c r="H333" s="129">
        <v>49</v>
      </c>
      <c r="I333" s="547"/>
      <c r="J333" s="547"/>
      <c r="K333" s="499">
        <v>0</v>
      </c>
      <c r="L333" s="432"/>
      <c r="M333" s="432"/>
      <c r="N333" s="331"/>
      <c r="O333" s="762"/>
      <c r="P333" s="681"/>
      <c r="Q333" s="354"/>
      <c r="R333" s="379"/>
      <c r="S333" s="437"/>
      <c r="T333" s="437"/>
      <c r="U333" s="182"/>
      <c r="V333" s="499"/>
      <c r="W333" s="182"/>
      <c r="X333" s="182"/>
      <c r="Y333" s="182"/>
      <c r="Z333" s="182"/>
      <c r="AA333" s="59"/>
      <c r="AB333" s="120">
        <f t="shared" si="77"/>
        <v>49</v>
      </c>
      <c r="AC333" s="43">
        <f t="shared" si="78"/>
        <v>0</v>
      </c>
      <c r="AD333" s="39">
        <f t="shared" si="79"/>
        <v>0</v>
      </c>
      <c r="AE333" s="68">
        <f t="shared" si="80"/>
        <v>0</v>
      </c>
      <c r="AF333" s="67">
        <f t="shared" si="81"/>
        <v>0</v>
      </c>
      <c r="AG333" s="45">
        <f t="shared" si="82"/>
        <v>0</v>
      </c>
      <c r="AH333" s="69">
        <f t="shared" si="83"/>
        <v>0</v>
      </c>
      <c r="AI333" s="39">
        <f t="shared" si="84"/>
        <v>0</v>
      </c>
      <c r="AJ333" s="39">
        <f t="shared" si="88"/>
        <v>0</v>
      </c>
      <c r="AK333" s="43">
        <f t="shared" si="88"/>
        <v>0</v>
      </c>
      <c r="AL333" s="47">
        <f t="shared" si="88"/>
        <v>0</v>
      </c>
      <c r="AM333" s="39">
        <f t="shared" si="88"/>
        <v>0</v>
      </c>
      <c r="AN333" s="39">
        <f t="shared" si="88"/>
        <v>0</v>
      </c>
      <c r="AO333" s="56">
        <f t="shared" si="88"/>
        <v>0</v>
      </c>
      <c r="AP333" s="37"/>
      <c r="AQ333" s="37"/>
      <c r="AS333"/>
    </row>
    <row r="334" spans="1:45">
      <c r="A334" s="129">
        <f t="shared" si="89"/>
        <v>327</v>
      </c>
      <c r="B334" s="313" t="s">
        <v>555</v>
      </c>
      <c r="C334" s="319">
        <v>62270</v>
      </c>
      <c r="D334" s="314" t="s">
        <v>556</v>
      </c>
      <c r="E334" s="129" t="s">
        <v>1</v>
      </c>
      <c r="F334" s="129" t="s">
        <v>904</v>
      </c>
      <c r="G334" s="370">
        <f t="shared" si="87"/>
        <v>49</v>
      </c>
      <c r="H334" s="129"/>
      <c r="I334" s="547"/>
      <c r="J334" s="547"/>
      <c r="K334" s="499"/>
      <c r="L334" s="432"/>
      <c r="M334" s="432"/>
      <c r="N334" s="318">
        <v>49</v>
      </c>
      <c r="O334" s="762"/>
      <c r="P334" s="681"/>
      <c r="Q334" s="354"/>
      <c r="R334" s="379"/>
      <c r="S334" s="437"/>
      <c r="T334" s="437"/>
      <c r="U334" s="182"/>
      <c r="V334" s="499"/>
      <c r="W334" s="182"/>
      <c r="X334" s="182"/>
      <c r="Y334" s="182"/>
      <c r="Z334" s="182"/>
      <c r="AA334" s="59"/>
      <c r="AB334" s="120">
        <f t="shared" si="77"/>
        <v>0</v>
      </c>
      <c r="AC334" s="43">
        <f t="shared" si="78"/>
        <v>0</v>
      </c>
      <c r="AD334" s="39">
        <f t="shared" si="79"/>
        <v>0</v>
      </c>
      <c r="AE334" s="68">
        <f t="shared" si="80"/>
        <v>0</v>
      </c>
      <c r="AF334" s="67">
        <f t="shared" si="81"/>
        <v>49</v>
      </c>
      <c r="AG334" s="45">
        <f t="shared" si="82"/>
        <v>0</v>
      </c>
      <c r="AH334" s="69">
        <f t="shared" si="83"/>
        <v>0</v>
      </c>
      <c r="AI334" s="39">
        <f t="shared" si="84"/>
        <v>0</v>
      </c>
      <c r="AJ334" s="39">
        <f t="shared" si="88"/>
        <v>0</v>
      </c>
      <c r="AK334" s="43">
        <f t="shared" si="88"/>
        <v>0</v>
      </c>
      <c r="AL334" s="47">
        <f t="shared" si="88"/>
        <v>0</v>
      </c>
      <c r="AM334" s="39">
        <f t="shared" si="88"/>
        <v>0</v>
      </c>
      <c r="AN334" s="39">
        <f t="shared" si="88"/>
        <v>0</v>
      </c>
      <c r="AO334" s="56">
        <f t="shared" si="88"/>
        <v>0</v>
      </c>
      <c r="AP334" s="37"/>
      <c r="AQ334" s="37"/>
      <c r="AS334"/>
    </row>
    <row r="335" spans="1:45">
      <c r="A335" s="129">
        <f t="shared" si="89"/>
        <v>328</v>
      </c>
      <c r="B335" s="661" t="s">
        <v>1399</v>
      </c>
      <c r="C335" s="660"/>
      <c r="D335" s="660" t="s">
        <v>1400</v>
      </c>
      <c r="E335" s="660" t="s">
        <v>39</v>
      </c>
      <c r="F335" s="275"/>
      <c r="G335" s="370">
        <f t="shared" si="87"/>
        <v>49</v>
      </c>
      <c r="H335" s="129"/>
      <c r="I335" s="547"/>
      <c r="J335" s="545"/>
      <c r="K335" s="499"/>
      <c r="L335" s="432"/>
      <c r="M335" s="432"/>
      <c r="N335" s="331"/>
      <c r="O335" s="762"/>
      <c r="P335" s="682">
        <v>49</v>
      </c>
      <c r="Q335" s="354"/>
      <c r="R335" s="379"/>
      <c r="S335" s="432"/>
      <c r="T335" s="432"/>
      <c r="U335" s="182"/>
      <c r="V335" s="499"/>
      <c r="W335" s="182"/>
      <c r="X335" s="182"/>
      <c r="Y335" s="182"/>
      <c r="Z335" s="182"/>
      <c r="AA335" s="59"/>
      <c r="AB335" s="120">
        <f t="shared" si="77"/>
        <v>0</v>
      </c>
      <c r="AC335" s="43">
        <f t="shared" si="78"/>
        <v>0</v>
      </c>
      <c r="AD335" s="39">
        <f t="shared" si="79"/>
        <v>0</v>
      </c>
      <c r="AE335" s="68">
        <f t="shared" si="80"/>
        <v>0</v>
      </c>
      <c r="AF335" s="67">
        <f t="shared" si="81"/>
        <v>0</v>
      </c>
      <c r="AG335" s="45">
        <f t="shared" si="82"/>
        <v>49</v>
      </c>
      <c r="AH335" s="69">
        <f t="shared" si="83"/>
        <v>0</v>
      </c>
      <c r="AI335" s="39">
        <f t="shared" si="84"/>
        <v>0</v>
      </c>
      <c r="AJ335" s="39">
        <f t="shared" si="88"/>
        <v>0</v>
      </c>
      <c r="AK335" s="43">
        <f t="shared" si="88"/>
        <v>0</v>
      </c>
      <c r="AL335" s="47">
        <f t="shared" si="88"/>
        <v>0</v>
      </c>
      <c r="AM335" s="39">
        <f t="shared" si="88"/>
        <v>0</v>
      </c>
      <c r="AN335" s="39">
        <f t="shared" si="88"/>
        <v>0</v>
      </c>
      <c r="AO335" s="56">
        <f t="shared" si="88"/>
        <v>0</v>
      </c>
      <c r="AP335" s="37"/>
      <c r="AQ335" s="37"/>
      <c r="AS335"/>
    </row>
    <row r="336" spans="1:45">
      <c r="A336" s="129">
        <f t="shared" si="89"/>
        <v>329</v>
      </c>
      <c r="B336" s="558" t="s">
        <v>1185</v>
      </c>
      <c r="C336" s="531">
        <v>102176</v>
      </c>
      <c r="D336" s="531" t="s">
        <v>1133</v>
      </c>
      <c r="E336" s="531" t="s">
        <v>13</v>
      </c>
      <c r="F336" s="531" t="s">
        <v>904</v>
      </c>
      <c r="G336" s="370">
        <f t="shared" si="87"/>
        <v>48</v>
      </c>
      <c r="H336" s="129"/>
      <c r="I336" s="547"/>
      <c r="J336" s="547"/>
      <c r="K336" s="499"/>
      <c r="L336" s="432"/>
      <c r="M336" s="432"/>
      <c r="N336" s="331"/>
      <c r="O336" s="763"/>
      <c r="P336" s="681"/>
      <c r="Q336" s="379"/>
      <c r="R336" s="379"/>
      <c r="S336" s="437"/>
      <c r="T336" s="437"/>
      <c r="U336" s="129"/>
      <c r="V336" s="499"/>
      <c r="W336" s="529">
        <v>48</v>
      </c>
      <c r="X336" s="182"/>
      <c r="Y336" s="182"/>
      <c r="Z336" s="182"/>
      <c r="AA336" s="59"/>
      <c r="AB336" s="120">
        <f t="shared" si="77"/>
        <v>0</v>
      </c>
      <c r="AC336" s="43">
        <f t="shared" si="78"/>
        <v>0</v>
      </c>
      <c r="AD336" s="39">
        <f t="shared" si="79"/>
        <v>0</v>
      </c>
      <c r="AE336" s="68">
        <f t="shared" si="80"/>
        <v>0</v>
      </c>
      <c r="AF336" s="67">
        <f t="shared" si="81"/>
        <v>0</v>
      </c>
      <c r="AG336" s="45">
        <f t="shared" si="82"/>
        <v>0</v>
      </c>
      <c r="AH336" s="69">
        <f t="shared" si="83"/>
        <v>0</v>
      </c>
      <c r="AI336" s="39">
        <f t="shared" si="84"/>
        <v>0</v>
      </c>
      <c r="AJ336" s="39">
        <f t="shared" si="88"/>
        <v>0</v>
      </c>
      <c r="AK336" s="43">
        <f t="shared" si="88"/>
        <v>0</v>
      </c>
      <c r="AL336" s="47">
        <f t="shared" si="88"/>
        <v>48</v>
      </c>
      <c r="AM336" s="39">
        <f t="shared" si="88"/>
        <v>0</v>
      </c>
      <c r="AN336" s="39">
        <f t="shared" si="88"/>
        <v>0</v>
      </c>
      <c r="AO336" s="56">
        <f t="shared" si="88"/>
        <v>0</v>
      </c>
      <c r="AP336" s="37"/>
      <c r="AQ336" s="37"/>
      <c r="AS336"/>
    </row>
    <row r="337" spans="1:45">
      <c r="A337" s="129">
        <f t="shared" si="89"/>
        <v>330</v>
      </c>
      <c r="B337" s="216" t="s">
        <v>207</v>
      </c>
      <c r="C337" s="144">
        <v>93336</v>
      </c>
      <c r="D337" s="154" t="s">
        <v>208</v>
      </c>
      <c r="E337" s="185" t="s">
        <v>11</v>
      </c>
      <c r="F337" s="185" t="s">
        <v>904</v>
      </c>
      <c r="G337" s="370">
        <f t="shared" si="87"/>
        <v>48</v>
      </c>
      <c r="H337" s="129">
        <v>48</v>
      </c>
      <c r="I337" s="547"/>
      <c r="J337" s="547"/>
      <c r="K337" s="506"/>
      <c r="L337" s="432"/>
      <c r="M337" s="432"/>
      <c r="N337" s="331"/>
      <c r="O337" s="762"/>
      <c r="P337" s="681"/>
      <c r="Q337" s="354"/>
      <c r="R337" s="379"/>
      <c r="S337" s="437"/>
      <c r="T337" s="437"/>
      <c r="U337" s="182"/>
      <c r="V337" s="499"/>
      <c r="W337" s="182"/>
      <c r="X337" s="182"/>
      <c r="Y337" s="182"/>
      <c r="Z337" s="182"/>
      <c r="AA337" s="59"/>
      <c r="AB337" s="120">
        <f t="shared" si="77"/>
        <v>48</v>
      </c>
      <c r="AC337" s="43">
        <f t="shared" si="78"/>
        <v>0</v>
      </c>
      <c r="AD337" s="39">
        <f t="shared" si="79"/>
        <v>0</v>
      </c>
      <c r="AE337" s="68">
        <f t="shared" si="80"/>
        <v>0</v>
      </c>
      <c r="AF337" s="67">
        <f t="shared" si="81"/>
        <v>0</v>
      </c>
      <c r="AG337" s="45">
        <f t="shared" si="82"/>
        <v>0</v>
      </c>
      <c r="AH337" s="69">
        <f t="shared" si="83"/>
        <v>0</v>
      </c>
      <c r="AI337" s="39">
        <f t="shared" si="84"/>
        <v>0</v>
      </c>
      <c r="AJ337" s="39">
        <f t="shared" si="88"/>
        <v>0</v>
      </c>
      <c r="AK337" s="43">
        <f t="shared" si="88"/>
        <v>0</v>
      </c>
      <c r="AL337" s="47">
        <f t="shared" si="88"/>
        <v>0</v>
      </c>
      <c r="AM337" s="39">
        <f t="shared" si="88"/>
        <v>0</v>
      </c>
      <c r="AN337" s="39">
        <f t="shared" si="88"/>
        <v>0</v>
      </c>
      <c r="AO337" s="56">
        <f t="shared" si="88"/>
        <v>0</v>
      </c>
      <c r="AP337" s="37"/>
      <c r="AQ337" s="37"/>
      <c r="AS337"/>
    </row>
    <row r="338" spans="1:45">
      <c r="A338" s="129">
        <f t="shared" si="89"/>
        <v>331</v>
      </c>
      <c r="B338" s="661" t="s">
        <v>1401</v>
      </c>
      <c r="C338" s="660"/>
      <c r="D338" s="660" t="s">
        <v>1402</v>
      </c>
      <c r="E338" s="660" t="s">
        <v>39</v>
      </c>
      <c r="F338" s="275"/>
      <c r="G338" s="370">
        <f t="shared" si="87"/>
        <v>48</v>
      </c>
      <c r="H338" s="129"/>
      <c r="I338" s="547"/>
      <c r="J338" s="545"/>
      <c r="K338" s="499"/>
      <c r="L338" s="432"/>
      <c r="M338" s="432"/>
      <c r="N338" s="331"/>
      <c r="O338" s="762"/>
      <c r="P338" s="682">
        <v>48</v>
      </c>
      <c r="Q338" s="354"/>
      <c r="R338" s="379"/>
      <c r="S338" s="432"/>
      <c r="T338" s="432"/>
      <c r="U338" s="182"/>
      <c r="V338" s="499"/>
      <c r="W338" s="182"/>
      <c r="X338" s="182"/>
      <c r="Y338" s="182"/>
      <c r="Z338" s="182"/>
      <c r="AA338" s="59"/>
      <c r="AB338" s="120">
        <f t="shared" si="77"/>
        <v>0</v>
      </c>
      <c r="AC338" s="43">
        <f t="shared" si="78"/>
        <v>0</v>
      </c>
      <c r="AD338" s="39">
        <f t="shared" si="79"/>
        <v>0</v>
      </c>
      <c r="AE338" s="68">
        <f t="shared" si="80"/>
        <v>0</v>
      </c>
      <c r="AF338" s="67">
        <f t="shared" si="81"/>
        <v>0</v>
      </c>
      <c r="AG338" s="45">
        <f t="shared" si="82"/>
        <v>48</v>
      </c>
      <c r="AH338" s="69">
        <f t="shared" si="83"/>
        <v>0</v>
      </c>
      <c r="AI338" s="39">
        <f t="shared" si="84"/>
        <v>0</v>
      </c>
      <c r="AJ338" s="39">
        <f t="shared" si="88"/>
        <v>0</v>
      </c>
      <c r="AK338" s="43">
        <f t="shared" si="88"/>
        <v>0</v>
      </c>
      <c r="AL338" s="47">
        <f t="shared" si="88"/>
        <v>0</v>
      </c>
      <c r="AM338" s="39">
        <f t="shared" si="88"/>
        <v>0</v>
      </c>
      <c r="AN338" s="39">
        <f t="shared" si="88"/>
        <v>0</v>
      </c>
      <c r="AO338" s="56">
        <f t="shared" si="88"/>
        <v>0</v>
      </c>
      <c r="AP338" s="37"/>
      <c r="AQ338" s="37"/>
      <c r="AS338"/>
    </row>
    <row r="339" spans="1:45">
      <c r="A339" s="129">
        <f t="shared" si="89"/>
        <v>332</v>
      </c>
      <c r="B339" s="276" t="s">
        <v>458</v>
      </c>
      <c r="C339" s="288">
        <v>94506</v>
      </c>
      <c r="D339" s="182" t="s">
        <v>459</v>
      </c>
      <c r="E339" s="182" t="s">
        <v>460</v>
      </c>
      <c r="F339" s="182"/>
      <c r="G339" s="370">
        <f t="shared" si="87"/>
        <v>47</v>
      </c>
      <c r="H339" s="129"/>
      <c r="I339" s="545">
        <v>47</v>
      </c>
      <c r="J339" s="547"/>
      <c r="K339" s="499"/>
      <c r="L339" s="432"/>
      <c r="M339" s="432"/>
      <c r="N339" s="331"/>
      <c r="O339" s="762"/>
      <c r="P339" s="681"/>
      <c r="Q339" s="354"/>
      <c r="R339" s="379"/>
      <c r="S339" s="437"/>
      <c r="T339" s="437"/>
      <c r="U339" s="182"/>
      <c r="V339" s="499"/>
      <c r="W339" s="182"/>
      <c r="X339" s="182"/>
      <c r="Y339" s="182"/>
      <c r="Z339" s="182"/>
      <c r="AA339" s="59"/>
      <c r="AB339" s="120">
        <f t="shared" si="77"/>
        <v>0</v>
      </c>
      <c r="AC339" s="43">
        <f t="shared" si="78"/>
        <v>47</v>
      </c>
      <c r="AD339" s="39">
        <f t="shared" si="79"/>
        <v>0</v>
      </c>
      <c r="AE339" s="68">
        <f t="shared" si="80"/>
        <v>0</v>
      </c>
      <c r="AF339" s="67">
        <f t="shared" si="81"/>
        <v>0</v>
      </c>
      <c r="AG339" s="45">
        <f t="shared" si="82"/>
        <v>0</v>
      </c>
      <c r="AH339" s="69">
        <f t="shared" si="83"/>
        <v>0</v>
      </c>
      <c r="AI339" s="39">
        <f t="shared" si="84"/>
        <v>0</v>
      </c>
      <c r="AJ339" s="39">
        <f t="shared" si="88"/>
        <v>0</v>
      </c>
      <c r="AK339" s="43">
        <f t="shared" si="88"/>
        <v>0</v>
      </c>
      <c r="AL339" s="47">
        <f t="shared" si="88"/>
        <v>0</v>
      </c>
      <c r="AM339" s="39">
        <f t="shared" si="88"/>
        <v>0</v>
      </c>
      <c r="AN339" s="39">
        <f t="shared" si="88"/>
        <v>0</v>
      </c>
      <c r="AO339" s="56">
        <f t="shared" si="88"/>
        <v>0</v>
      </c>
      <c r="AP339" s="37"/>
      <c r="AQ339" s="37"/>
      <c r="AS339"/>
    </row>
    <row r="340" spans="1:45">
      <c r="A340" s="129">
        <f t="shared" si="89"/>
        <v>333</v>
      </c>
      <c r="B340" s="366" t="s">
        <v>264</v>
      </c>
      <c r="C340" s="142">
        <v>94342</v>
      </c>
      <c r="D340" s="140" t="s">
        <v>265</v>
      </c>
      <c r="E340" s="141" t="s">
        <v>11</v>
      </c>
      <c r="F340" s="141" t="s">
        <v>904</v>
      </c>
      <c r="G340" s="370">
        <f t="shared" si="87"/>
        <v>47</v>
      </c>
      <c r="H340" s="129"/>
      <c r="I340" s="547"/>
      <c r="J340" s="547"/>
      <c r="K340" s="499">
        <v>47</v>
      </c>
      <c r="L340" s="432"/>
      <c r="M340" s="432"/>
      <c r="N340" s="331"/>
      <c r="O340" s="762"/>
      <c r="P340" s="681"/>
      <c r="Q340" s="354"/>
      <c r="R340" s="379"/>
      <c r="S340" s="437"/>
      <c r="T340" s="437"/>
      <c r="U340" s="182"/>
      <c r="V340" s="499"/>
      <c r="W340" s="182"/>
      <c r="X340" s="182"/>
      <c r="Y340" s="182"/>
      <c r="Z340" s="182"/>
      <c r="AA340" s="59"/>
      <c r="AB340" s="120">
        <f t="shared" si="77"/>
        <v>0</v>
      </c>
      <c r="AC340" s="43">
        <f t="shared" si="78"/>
        <v>0</v>
      </c>
      <c r="AD340" s="39">
        <f t="shared" si="79"/>
        <v>47</v>
      </c>
      <c r="AE340" s="68">
        <f t="shared" si="80"/>
        <v>0</v>
      </c>
      <c r="AF340" s="67">
        <f t="shared" si="81"/>
        <v>0</v>
      </c>
      <c r="AG340" s="45">
        <f t="shared" si="82"/>
        <v>0</v>
      </c>
      <c r="AH340" s="69">
        <f t="shared" si="83"/>
        <v>0</v>
      </c>
      <c r="AI340" s="39">
        <f t="shared" si="84"/>
        <v>0</v>
      </c>
      <c r="AJ340" s="39">
        <f t="shared" si="88"/>
        <v>0</v>
      </c>
      <c r="AK340" s="43">
        <f t="shared" si="88"/>
        <v>0</v>
      </c>
      <c r="AL340" s="47">
        <f t="shared" si="88"/>
        <v>0</v>
      </c>
      <c r="AM340" s="39">
        <f t="shared" si="88"/>
        <v>0</v>
      </c>
      <c r="AN340" s="39">
        <f t="shared" si="88"/>
        <v>0</v>
      </c>
      <c r="AO340" s="56">
        <f t="shared" si="88"/>
        <v>0</v>
      </c>
      <c r="AP340" s="37"/>
      <c r="AQ340" s="37"/>
      <c r="AS340"/>
    </row>
    <row r="341" spans="1:45">
      <c r="A341" s="129">
        <f t="shared" si="89"/>
        <v>334</v>
      </c>
      <c r="B341" s="398" t="s">
        <v>700</v>
      </c>
      <c r="C341" s="239" t="s">
        <v>702</v>
      </c>
      <c r="D341" s="399" t="s">
        <v>701</v>
      </c>
      <c r="E341" s="141" t="s">
        <v>59</v>
      </c>
      <c r="F341" s="141"/>
      <c r="G341" s="370">
        <f t="shared" si="87"/>
        <v>47</v>
      </c>
      <c r="H341" s="129"/>
      <c r="I341" s="547"/>
      <c r="J341" s="547"/>
      <c r="K341" s="499"/>
      <c r="L341" s="432"/>
      <c r="M341" s="674">
        <v>47</v>
      </c>
      <c r="N341" s="331"/>
      <c r="O341" s="762"/>
      <c r="P341" s="681"/>
      <c r="Q341" s="354"/>
      <c r="R341" s="379"/>
      <c r="S341" s="437"/>
      <c r="T341" s="437"/>
      <c r="U341" s="182"/>
      <c r="V341" s="499"/>
      <c r="W341" s="182"/>
      <c r="X341" s="182"/>
      <c r="Y341" s="182"/>
      <c r="Z341" s="182"/>
      <c r="AA341" s="59"/>
      <c r="AB341" s="120">
        <f t="shared" si="77"/>
        <v>0</v>
      </c>
      <c r="AC341" s="43">
        <f t="shared" si="78"/>
        <v>0</v>
      </c>
      <c r="AD341" s="39">
        <f t="shared" si="79"/>
        <v>0</v>
      </c>
      <c r="AE341" s="68">
        <f t="shared" si="80"/>
        <v>47</v>
      </c>
      <c r="AF341" s="67">
        <f t="shared" si="81"/>
        <v>0</v>
      </c>
      <c r="AG341" s="45">
        <f t="shared" si="82"/>
        <v>0</v>
      </c>
      <c r="AH341" s="69">
        <f t="shared" si="83"/>
        <v>0</v>
      </c>
      <c r="AI341" s="39">
        <f t="shared" si="84"/>
        <v>0</v>
      </c>
      <c r="AJ341" s="39">
        <f t="shared" si="88"/>
        <v>0</v>
      </c>
      <c r="AK341" s="43">
        <f t="shared" si="88"/>
        <v>0</v>
      </c>
      <c r="AL341" s="47">
        <f t="shared" si="88"/>
        <v>0</v>
      </c>
      <c r="AM341" s="39">
        <f t="shared" si="88"/>
        <v>0</v>
      </c>
      <c r="AN341" s="39">
        <f t="shared" si="88"/>
        <v>0</v>
      </c>
      <c r="AO341" s="56">
        <f t="shared" si="88"/>
        <v>0</v>
      </c>
      <c r="AP341" s="37"/>
      <c r="AQ341" s="37"/>
      <c r="AS341"/>
    </row>
    <row r="342" spans="1:45">
      <c r="A342" s="129">
        <f t="shared" si="89"/>
        <v>335</v>
      </c>
      <c r="B342" s="661" t="s">
        <v>1385</v>
      </c>
      <c r="C342" s="660"/>
      <c r="D342" s="660" t="s">
        <v>1386</v>
      </c>
      <c r="E342" s="660" t="s">
        <v>59</v>
      </c>
      <c r="F342" s="275"/>
      <c r="G342" s="370">
        <f t="shared" si="87"/>
        <v>47</v>
      </c>
      <c r="H342" s="129"/>
      <c r="I342" s="545"/>
      <c r="J342" s="547"/>
      <c r="K342" s="506"/>
      <c r="L342" s="432"/>
      <c r="M342" s="432"/>
      <c r="N342" s="331"/>
      <c r="O342" s="762"/>
      <c r="P342" s="682">
        <v>47</v>
      </c>
      <c r="Q342" s="354"/>
      <c r="R342" s="379"/>
      <c r="S342" s="437"/>
      <c r="T342" s="437"/>
      <c r="U342" s="182"/>
      <c r="V342" s="499"/>
      <c r="W342" s="182"/>
      <c r="X342" s="182"/>
      <c r="Y342" s="182"/>
      <c r="Z342" s="182"/>
      <c r="AA342" s="59"/>
      <c r="AB342" s="120">
        <f t="shared" si="77"/>
        <v>0</v>
      </c>
      <c r="AC342" s="43">
        <f t="shared" si="78"/>
        <v>0</v>
      </c>
      <c r="AD342" s="39">
        <f t="shared" si="79"/>
        <v>0</v>
      </c>
      <c r="AE342" s="68">
        <f t="shared" si="80"/>
        <v>0</v>
      </c>
      <c r="AF342" s="67">
        <f t="shared" si="81"/>
        <v>0</v>
      </c>
      <c r="AG342" s="45">
        <f t="shared" si="82"/>
        <v>47</v>
      </c>
      <c r="AH342" s="69">
        <f t="shared" si="83"/>
        <v>0</v>
      </c>
      <c r="AI342" s="39">
        <f t="shared" si="84"/>
        <v>0</v>
      </c>
      <c r="AJ342" s="39">
        <f t="shared" si="88"/>
        <v>0</v>
      </c>
      <c r="AK342" s="43">
        <f t="shared" si="88"/>
        <v>0</v>
      </c>
      <c r="AL342" s="47">
        <f t="shared" si="88"/>
        <v>0</v>
      </c>
      <c r="AM342" s="39">
        <f t="shared" si="88"/>
        <v>0</v>
      </c>
      <c r="AN342" s="39">
        <f t="shared" si="88"/>
        <v>0</v>
      </c>
      <c r="AO342" s="56">
        <f t="shared" si="88"/>
        <v>0</v>
      </c>
      <c r="AP342" s="37"/>
      <c r="AQ342" s="37"/>
      <c r="AS342"/>
    </row>
    <row r="343" spans="1:45">
      <c r="A343" s="129">
        <f t="shared" si="89"/>
        <v>336</v>
      </c>
      <c r="B343" s="289" t="s">
        <v>461</v>
      </c>
      <c r="C343" s="288">
        <v>83674</v>
      </c>
      <c r="D343" s="182" t="s">
        <v>462</v>
      </c>
      <c r="E343" s="182" t="s">
        <v>460</v>
      </c>
      <c r="F343" s="182"/>
      <c r="G343" s="370">
        <f t="shared" si="87"/>
        <v>46</v>
      </c>
      <c r="H343" s="129"/>
      <c r="I343" s="545">
        <v>46</v>
      </c>
      <c r="J343" s="547"/>
      <c r="K343" s="506"/>
      <c r="L343" s="432"/>
      <c r="M343" s="432"/>
      <c r="N343" s="331"/>
      <c r="O343" s="762"/>
      <c r="P343" s="681"/>
      <c r="Q343" s="354"/>
      <c r="R343" s="379"/>
      <c r="S343" s="437"/>
      <c r="T343" s="437"/>
      <c r="U343" s="182"/>
      <c r="V343" s="499"/>
      <c r="W343" s="182"/>
      <c r="X343" s="182"/>
      <c r="Y343" s="182"/>
      <c r="Z343" s="182"/>
      <c r="AA343" s="59"/>
      <c r="AB343" s="120">
        <f t="shared" si="77"/>
        <v>0</v>
      </c>
      <c r="AC343" s="43">
        <f t="shared" si="78"/>
        <v>46</v>
      </c>
      <c r="AD343" s="39">
        <f t="shared" si="79"/>
        <v>0</v>
      </c>
      <c r="AE343" s="68">
        <f t="shared" si="80"/>
        <v>0</v>
      </c>
      <c r="AF343" s="67">
        <f t="shared" si="81"/>
        <v>0</v>
      </c>
      <c r="AG343" s="45">
        <f t="shared" si="82"/>
        <v>0</v>
      </c>
      <c r="AH343" s="69">
        <f t="shared" si="83"/>
        <v>0</v>
      </c>
      <c r="AI343" s="39">
        <f t="shared" si="84"/>
        <v>0</v>
      </c>
      <c r="AJ343" s="39">
        <f t="shared" si="88"/>
        <v>0</v>
      </c>
      <c r="AK343" s="43">
        <f t="shared" si="88"/>
        <v>0</v>
      </c>
      <c r="AL343" s="47">
        <f t="shared" si="88"/>
        <v>0</v>
      </c>
      <c r="AM343" s="39">
        <f t="shared" si="88"/>
        <v>0</v>
      </c>
      <c r="AN343" s="39">
        <f t="shared" si="88"/>
        <v>0</v>
      </c>
      <c r="AO343" s="56">
        <f t="shared" si="88"/>
        <v>0</v>
      </c>
      <c r="AP343" s="37"/>
      <c r="AQ343" s="37"/>
      <c r="AS343"/>
    </row>
    <row r="344" spans="1:45">
      <c r="A344" s="129">
        <f t="shared" si="89"/>
        <v>337</v>
      </c>
      <c r="B344" s="272" t="s">
        <v>327</v>
      </c>
      <c r="C344" s="140">
        <v>70612</v>
      </c>
      <c r="D344" s="140" t="s">
        <v>328</v>
      </c>
      <c r="E344" s="141" t="s">
        <v>11</v>
      </c>
      <c r="F344" s="141"/>
      <c r="G344" s="370">
        <f t="shared" si="87"/>
        <v>46</v>
      </c>
      <c r="H344" s="129"/>
      <c r="I344" s="547"/>
      <c r="J344" s="547"/>
      <c r="K344" s="499">
        <v>46</v>
      </c>
      <c r="L344" s="432"/>
      <c r="M344" s="432"/>
      <c r="N344" s="331"/>
      <c r="O344" s="762"/>
      <c r="P344" s="681"/>
      <c r="Q344" s="354"/>
      <c r="R344" s="379"/>
      <c r="S344" s="437"/>
      <c r="T344" s="437"/>
      <c r="U344" s="182"/>
      <c r="V344" s="499"/>
      <c r="W344" s="182"/>
      <c r="X344" s="182"/>
      <c r="Y344" s="182"/>
      <c r="Z344" s="182"/>
      <c r="AA344" s="59"/>
      <c r="AB344" s="120">
        <f t="shared" si="77"/>
        <v>0</v>
      </c>
      <c r="AC344" s="43">
        <f t="shared" si="78"/>
        <v>0</v>
      </c>
      <c r="AD344" s="39">
        <f t="shared" si="79"/>
        <v>46</v>
      </c>
      <c r="AE344" s="68">
        <f t="shared" si="80"/>
        <v>0</v>
      </c>
      <c r="AF344" s="67">
        <f t="shared" si="81"/>
        <v>0</v>
      </c>
      <c r="AG344" s="45">
        <f t="shared" si="82"/>
        <v>0</v>
      </c>
      <c r="AH344" s="69">
        <f t="shared" si="83"/>
        <v>0</v>
      </c>
      <c r="AI344" s="39">
        <f t="shared" si="84"/>
        <v>0</v>
      </c>
      <c r="AJ344" s="39">
        <f t="shared" si="88"/>
        <v>0</v>
      </c>
      <c r="AK344" s="43">
        <f t="shared" si="88"/>
        <v>0</v>
      </c>
      <c r="AL344" s="47">
        <f t="shared" si="88"/>
        <v>0</v>
      </c>
      <c r="AM344" s="39">
        <f t="shared" si="88"/>
        <v>0</v>
      </c>
      <c r="AN344" s="39">
        <f t="shared" si="88"/>
        <v>0</v>
      </c>
      <c r="AO344" s="56">
        <f t="shared" si="88"/>
        <v>0</v>
      </c>
      <c r="AP344" s="37"/>
      <c r="AQ344" s="37"/>
      <c r="AS344"/>
    </row>
    <row r="345" spans="1:45">
      <c r="A345" s="129">
        <f t="shared" si="89"/>
        <v>338</v>
      </c>
      <c r="B345" s="272" t="s">
        <v>582</v>
      </c>
      <c r="C345" s="319">
        <v>69828</v>
      </c>
      <c r="D345" s="314" t="s">
        <v>583</v>
      </c>
      <c r="E345" s="129" t="s">
        <v>1</v>
      </c>
      <c r="F345" s="129" t="s">
        <v>904</v>
      </c>
      <c r="G345" s="370">
        <f>ROUND(IF(COUNT(AB345:AO345)&lt;=3,SUM(AB345:AO345),SUM(LARGE(AB345:AO345,1),LARGE(AB345:AO345,2),LARGE(AB345:AO345,3))),0)</f>
        <v>46</v>
      </c>
      <c r="H345" s="129"/>
      <c r="I345" s="547"/>
      <c r="J345" s="547"/>
      <c r="K345" s="506"/>
      <c r="L345" s="432"/>
      <c r="M345" s="432"/>
      <c r="N345" s="318">
        <v>46</v>
      </c>
      <c r="O345" s="762"/>
      <c r="P345" s="681"/>
      <c r="Q345" s="354"/>
      <c r="R345" s="379"/>
      <c r="S345" s="437"/>
      <c r="T345" s="437"/>
      <c r="U345" s="182"/>
      <c r="V345" s="499"/>
      <c r="W345" s="182"/>
      <c r="X345" s="182"/>
      <c r="Y345" s="182"/>
      <c r="Z345" s="182"/>
      <c r="AA345" s="59"/>
      <c r="AB345" s="120">
        <f t="shared" si="77"/>
        <v>0</v>
      </c>
      <c r="AC345" s="43">
        <f t="shared" si="78"/>
        <v>0</v>
      </c>
      <c r="AD345" s="39">
        <f t="shared" si="79"/>
        <v>0</v>
      </c>
      <c r="AE345" s="68">
        <f t="shared" si="80"/>
        <v>0</v>
      </c>
      <c r="AF345" s="67">
        <f t="shared" si="81"/>
        <v>46</v>
      </c>
      <c r="AG345" s="45">
        <f t="shared" si="82"/>
        <v>0</v>
      </c>
      <c r="AH345" s="69">
        <f t="shared" si="83"/>
        <v>0</v>
      </c>
      <c r="AI345" s="39">
        <f t="shared" si="84"/>
        <v>0</v>
      </c>
      <c r="AJ345" s="39">
        <f t="shared" ref="AJ345:AO367" si="90">U345</f>
        <v>0</v>
      </c>
      <c r="AK345" s="43">
        <f t="shared" si="90"/>
        <v>0</v>
      </c>
      <c r="AL345" s="47">
        <f t="shared" si="90"/>
        <v>0</v>
      </c>
      <c r="AM345" s="39">
        <f t="shared" si="90"/>
        <v>0</v>
      </c>
      <c r="AN345" s="39">
        <f t="shared" si="90"/>
        <v>0</v>
      </c>
      <c r="AO345" s="56">
        <f t="shared" si="90"/>
        <v>0</v>
      </c>
      <c r="AP345" s="37"/>
      <c r="AQ345" s="37"/>
      <c r="AS345"/>
    </row>
    <row r="346" spans="1:45">
      <c r="A346" s="129">
        <f t="shared" si="89"/>
        <v>339</v>
      </c>
      <c r="B346" s="363" t="s">
        <v>647</v>
      </c>
      <c r="C346" s="344">
        <v>62613</v>
      </c>
      <c r="D346" s="344" t="s">
        <v>648</v>
      </c>
      <c r="E346" s="182" t="s">
        <v>10</v>
      </c>
      <c r="F346" s="182" t="s">
        <v>904</v>
      </c>
      <c r="G346" s="370">
        <f t="shared" ref="G346:G351" si="91">ROUND(IF(COUNT(AB346:AQ346)&lt;=3,SUM(AB346:AQ346),SUM(LARGE(AB346:AQ346,1),LARGE(AB346:AQ346,2),LARGE(AB346:AQ346,3))),0)</f>
        <v>46</v>
      </c>
      <c r="H346" s="129"/>
      <c r="I346" s="547"/>
      <c r="J346" s="547"/>
      <c r="K346" s="506"/>
      <c r="L346" s="432"/>
      <c r="M346" s="432"/>
      <c r="N346" s="331"/>
      <c r="O346" s="762"/>
      <c r="P346" s="681"/>
      <c r="Q346" s="379">
        <v>46</v>
      </c>
      <c r="R346" s="379"/>
      <c r="S346" s="437"/>
      <c r="T346" s="437"/>
      <c r="U346" s="182"/>
      <c r="V346" s="499"/>
      <c r="W346" s="182"/>
      <c r="X346" s="182"/>
      <c r="Y346" s="182"/>
      <c r="Z346" s="182"/>
      <c r="AA346" s="59"/>
      <c r="AB346" s="120">
        <f t="shared" si="77"/>
        <v>0</v>
      </c>
      <c r="AC346" s="43">
        <f t="shared" si="78"/>
        <v>0</v>
      </c>
      <c r="AD346" s="39">
        <f t="shared" si="79"/>
        <v>0</v>
      </c>
      <c r="AE346" s="68">
        <f t="shared" si="80"/>
        <v>0</v>
      </c>
      <c r="AF346" s="67">
        <f t="shared" si="81"/>
        <v>0</v>
      </c>
      <c r="AG346" s="45">
        <f t="shared" si="82"/>
        <v>0</v>
      </c>
      <c r="AH346" s="69">
        <f t="shared" si="83"/>
        <v>46</v>
      </c>
      <c r="AI346" s="39">
        <f t="shared" si="84"/>
        <v>0</v>
      </c>
      <c r="AJ346" s="39">
        <f t="shared" si="90"/>
        <v>0</v>
      </c>
      <c r="AK346" s="43">
        <f t="shared" si="90"/>
        <v>0</v>
      </c>
      <c r="AL346" s="47">
        <f t="shared" si="90"/>
        <v>0</v>
      </c>
      <c r="AM346" s="39">
        <f t="shared" si="90"/>
        <v>0</v>
      </c>
      <c r="AN346" s="39">
        <f t="shared" si="90"/>
        <v>0</v>
      </c>
      <c r="AO346" s="56">
        <f t="shared" si="90"/>
        <v>0</v>
      </c>
      <c r="AP346" s="37"/>
      <c r="AQ346" s="37"/>
      <c r="AS346"/>
    </row>
    <row r="347" spans="1:45">
      <c r="A347" s="129">
        <f t="shared" si="89"/>
        <v>340</v>
      </c>
      <c r="B347" s="363" t="s">
        <v>1263</v>
      </c>
      <c r="C347" s="351" t="s">
        <v>1265</v>
      </c>
      <c r="D347" s="351" t="s">
        <v>1264</v>
      </c>
      <c r="E347" s="129" t="s">
        <v>10</v>
      </c>
      <c r="F347" s="182"/>
      <c r="G347" s="370">
        <f t="shared" si="91"/>
        <v>46</v>
      </c>
      <c r="H347" s="129"/>
      <c r="I347" s="545"/>
      <c r="J347" s="547"/>
      <c r="K347" s="506"/>
      <c r="L347" s="432"/>
      <c r="M347" s="432"/>
      <c r="N347" s="331"/>
      <c r="O347" s="762"/>
      <c r="P347" s="681"/>
      <c r="Q347" s="354"/>
      <c r="R347" s="379">
        <v>46</v>
      </c>
      <c r="S347" s="437"/>
      <c r="T347" s="437"/>
      <c r="U347" s="182"/>
      <c r="V347" s="499"/>
      <c r="W347" s="182"/>
      <c r="X347" s="182"/>
      <c r="Y347" s="182"/>
      <c r="Z347" s="182"/>
      <c r="AA347" s="59"/>
      <c r="AB347" s="120">
        <f t="shared" si="77"/>
        <v>0</v>
      </c>
      <c r="AC347" s="43">
        <f t="shared" si="78"/>
        <v>0</v>
      </c>
      <c r="AD347" s="39">
        <f t="shared" si="79"/>
        <v>0</v>
      </c>
      <c r="AE347" s="68">
        <f t="shared" si="80"/>
        <v>0</v>
      </c>
      <c r="AF347" s="67">
        <f t="shared" si="81"/>
        <v>0</v>
      </c>
      <c r="AG347" s="45">
        <f t="shared" si="82"/>
        <v>0</v>
      </c>
      <c r="AH347" s="69">
        <f t="shared" si="83"/>
        <v>46</v>
      </c>
      <c r="AI347" s="39">
        <f t="shared" si="84"/>
        <v>0</v>
      </c>
      <c r="AJ347" s="39">
        <f t="shared" si="90"/>
        <v>0</v>
      </c>
      <c r="AK347" s="43">
        <f t="shared" si="90"/>
        <v>0</v>
      </c>
      <c r="AL347" s="47">
        <f t="shared" si="90"/>
        <v>0</v>
      </c>
      <c r="AM347" s="39">
        <f t="shared" si="90"/>
        <v>0</v>
      </c>
      <c r="AN347" s="39">
        <f t="shared" si="90"/>
        <v>0</v>
      </c>
      <c r="AO347" s="56">
        <f t="shared" si="90"/>
        <v>0</v>
      </c>
      <c r="AP347" s="37"/>
      <c r="AQ347" s="37"/>
      <c r="AS347"/>
    </row>
    <row r="348" spans="1:45">
      <c r="A348" s="129">
        <f t="shared" si="89"/>
        <v>341</v>
      </c>
      <c r="B348" s="558" t="s">
        <v>1171</v>
      </c>
      <c r="C348" s="531">
        <v>102172</v>
      </c>
      <c r="D348" s="531" t="s">
        <v>1105</v>
      </c>
      <c r="E348" s="531" t="s">
        <v>13</v>
      </c>
      <c r="F348" s="531" t="s">
        <v>904</v>
      </c>
      <c r="G348" s="370">
        <f t="shared" si="91"/>
        <v>45</v>
      </c>
      <c r="H348" s="129"/>
      <c r="I348" s="547"/>
      <c r="J348" s="547"/>
      <c r="K348" s="499"/>
      <c r="L348" s="432"/>
      <c r="M348" s="432"/>
      <c r="N348" s="331"/>
      <c r="O348" s="763"/>
      <c r="P348" s="681"/>
      <c r="Q348" s="379"/>
      <c r="R348" s="379"/>
      <c r="S348" s="437"/>
      <c r="T348" s="437"/>
      <c r="U348" s="182"/>
      <c r="V348" s="499"/>
      <c r="W348" s="314">
        <v>45</v>
      </c>
      <c r="X348" s="182"/>
      <c r="Y348" s="182"/>
      <c r="Z348" s="182"/>
      <c r="AA348" s="59"/>
      <c r="AB348" s="120">
        <f t="shared" si="77"/>
        <v>0</v>
      </c>
      <c r="AC348" s="43">
        <f t="shared" si="78"/>
        <v>0</v>
      </c>
      <c r="AD348" s="39">
        <f t="shared" si="79"/>
        <v>0</v>
      </c>
      <c r="AE348" s="68">
        <f t="shared" si="80"/>
        <v>0</v>
      </c>
      <c r="AF348" s="67">
        <f t="shared" si="81"/>
        <v>0</v>
      </c>
      <c r="AG348" s="45">
        <f t="shared" si="82"/>
        <v>0</v>
      </c>
      <c r="AH348" s="69">
        <f t="shared" si="83"/>
        <v>0</v>
      </c>
      <c r="AI348" s="39">
        <f t="shared" si="84"/>
        <v>0</v>
      </c>
      <c r="AJ348" s="39">
        <f t="shared" si="90"/>
        <v>0</v>
      </c>
      <c r="AK348" s="43">
        <f t="shared" si="90"/>
        <v>0</v>
      </c>
      <c r="AL348" s="47">
        <f t="shared" si="90"/>
        <v>45</v>
      </c>
      <c r="AM348" s="39">
        <f t="shared" si="90"/>
        <v>0</v>
      </c>
      <c r="AN348" s="39">
        <f t="shared" si="90"/>
        <v>0</v>
      </c>
      <c r="AO348" s="56">
        <f t="shared" si="90"/>
        <v>0</v>
      </c>
      <c r="AP348" s="37"/>
      <c r="AQ348" s="37"/>
      <c r="AS348"/>
    </row>
    <row r="349" spans="1:45">
      <c r="A349" s="129">
        <f t="shared" si="89"/>
        <v>342</v>
      </c>
      <c r="B349" s="472" t="s">
        <v>965</v>
      </c>
      <c r="C349" s="444" t="s">
        <v>966</v>
      </c>
      <c r="D349" s="444" t="s">
        <v>967</v>
      </c>
      <c r="E349" s="473" t="s">
        <v>11</v>
      </c>
      <c r="F349" s="473"/>
      <c r="G349" s="370">
        <f t="shared" si="91"/>
        <v>45</v>
      </c>
      <c r="H349" s="129"/>
      <c r="I349" s="547"/>
      <c r="J349" s="547"/>
      <c r="K349" s="499"/>
      <c r="L349" s="432"/>
      <c r="M349" s="432"/>
      <c r="N349" s="331"/>
      <c r="O349" s="762"/>
      <c r="P349" s="681"/>
      <c r="Q349" s="354"/>
      <c r="R349" s="379"/>
      <c r="S349" s="432"/>
      <c r="T349" s="437"/>
      <c r="U349" s="129"/>
      <c r="V349" s="499">
        <v>45</v>
      </c>
      <c r="W349" s="182"/>
      <c r="X349" s="182"/>
      <c r="Y349" s="182"/>
      <c r="Z349" s="182"/>
      <c r="AA349" s="59"/>
      <c r="AB349" s="120">
        <f t="shared" si="77"/>
        <v>0</v>
      </c>
      <c r="AC349" s="43">
        <f t="shared" si="78"/>
        <v>0</v>
      </c>
      <c r="AD349" s="39">
        <f t="shared" si="79"/>
        <v>0</v>
      </c>
      <c r="AE349" s="68">
        <f t="shared" si="80"/>
        <v>0</v>
      </c>
      <c r="AF349" s="67">
        <f t="shared" si="81"/>
        <v>0</v>
      </c>
      <c r="AG349" s="45">
        <f t="shared" si="82"/>
        <v>0</v>
      </c>
      <c r="AH349" s="69">
        <f t="shared" si="83"/>
        <v>0</v>
      </c>
      <c r="AI349" s="39">
        <f t="shared" si="84"/>
        <v>0</v>
      </c>
      <c r="AJ349" s="39">
        <f t="shared" si="90"/>
        <v>0</v>
      </c>
      <c r="AK349" s="43">
        <f t="shared" si="90"/>
        <v>45</v>
      </c>
      <c r="AL349" s="47">
        <f t="shared" si="90"/>
        <v>0</v>
      </c>
      <c r="AM349" s="39">
        <f t="shared" si="90"/>
        <v>0</v>
      </c>
      <c r="AN349" s="39">
        <f t="shared" si="90"/>
        <v>0</v>
      </c>
      <c r="AO349" s="56">
        <f t="shared" si="90"/>
        <v>0</v>
      </c>
      <c r="AP349" s="37"/>
      <c r="AQ349" s="37"/>
      <c r="AS349"/>
    </row>
    <row r="350" spans="1:45">
      <c r="A350" s="129">
        <f t="shared" si="89"/>
        <v>343</v>
      </c>
      <c r="B350" s="220" t="s">
        <v>226</v>
      </c>
      <c r="C350" s="145">
        <v>93316</v>
      </c>
      <c r="D350" s="161">
        <v>3193</v>
      </c>
      <c r="E350" s="185" t="s">
        <v>11</v>
      </c>
      <c r="F350" s="185" t="s">
        <v>904</v>
      </c>
      <c r="G350" s="370">
        <f t="shared" si="91"/>
        <v>45</v>
      </c>
      <c r="H350" s="129">
        <v>45</v>
      </c>
      <c r="I350" s="547"/>
      <c r="J350" s="547"/>
      <c r="K350" s="506"/>
      <c r="L350" s="432"/>
      <c r="M350" s="432"/>
      <c r="N350" s="331"/>
      <c r="O350" s="762"/>
      <c r="P350" s="681"/>
      <c r="Q350" s="354"/>
      <c r="R350" s="379"/>
      <c r="S350" s="437"/>
      <c r="T350" s="437"/>
      <c r="U350" s="182"/>
      <c r="V350" s="499"/>
      <c r="W350" s="182"/>
      <c r="X350" s="182"/>
      <c r="Y350" s="182"/>
      <c r="Z350" s="182"/>
      <c r="AA350" s="59"/>
      <c r="AB350" s="120">
        <f t="shared" si="77"/>
        <v>45</v>
      </c>
      <c r="AC350" s="43">
        <f t="shared" si="78"/>
        <v>0</v>
      </c>
      <c r="AD350" s="39">
        <f t="shared" si="79"/>
        <v>0</v>
      </c>
      <c r="AE350" s="68">
        <f t="shared" si="80"/>
        <v>0</v>
      </c>
      <c r="AF350" s="67">
        <f t="shared" si="81"/>
        <v>0</v>
      </c>
      <c r="AG350" s="45">
        <f t="shared" si="82"/>
        <v>0</v>
      </c>
      <c r="AH350" s="69">
        <f t="shared" si="83"/>
        <v>0</v>
      </c>
      <c r="AI350" s="39">
        <f t="shared" si="84"/>
        <v>0</v>
      </c>
      <c r="AJ350" s="39">
        <f t="shared" si="90"/>
        <v>0</v>
      </c>
      <c r="AK350" s="43">
        <f t="shared" si="90"/>
        <v>0</v>
      </c>
      <c r="AL350" s="47">
        <f t="shared" si="90"/>
        <v>0</v>
      </c>
      <c r="AM350" s="39">
        <f t="shared" si="90"/>
        <v>0</v>
      </c>
      <c r="AN350" s="39">
        <f t="shared" si="90"/>
        <v>0</v>
      </c>
      <c r="AO350" s="56">
        <f t="shared" si="90"/>
        <v>0</v>
      </c>
      <c r="AP350" s="37"/>
      <c r="AQ350" s="37"/>
      <c r="AS350"/>
    </row>
    <row r="351" spans="1:45">
      <c r="A351" s="129">
        <f t="shared" si="89"/>
        <v>344</v>
      </c>
      <c r="B351" s="272" t="s">
        <v>303</v>
      </c>
      <c r="C351" s="140">
        <v>89686</v>
      </c>
      <c r="D351" s="140" t="s">
        <v>304</v>
      </c>
      <c r="E351" s="141" t="s">
        <v>11</v>
      </c>
      <c r="F351" s="141"/>
      <c r="G351" s="370">
        <f t="shared" si="91"/>
        <v>45</v>
      </c>
      <c r="H351" s="129"/>
      <c r="I351" s="547"/>
      <c r="J351" s="547"/>
      <c r="K351" s="499">
        <v>45</v>
      </c>
      <c r="L351" s="432"/>
      <c r="M351" s="432"/>
      <c r="N351" s="331"/>
      <c r="O351" s="762"/>
      <c r="P351" s="681"/>
      <c r="Q351" s="354"/>
      <c r="R351" s="379"/>
      <c r="S351" s="437"/>
      <c r="T351" s="437"/>
      <c r="U351" s="182"/>
      <c r="V351" s="499"/>
      <c r="W351" s="182"/>
      <c r="X351" s="182"/>
      <c r="Y351" s="182"/>
      <c r="Z351" s="182"/>
      <c r="AA351" s="59"/>
      <c r="AB351" s="120">
        <f t="shared" si="77"/>
        <v>0</v>
      </c>
      <c r="AC351" s="43">
        <f t="shared" si="78"/>
        <v>0</v>
      </c>
      <c r="AD351" s="39">
        <f t="shared" si="79"/>
        <v>45</v>
      </c>
      <c r="AE351" s="68">
        <f t="shared" si="80"/>
        <v>0</v>
      </c>
      <c r="AF351" s="67">
        <f t="shared" si="81"/>
        <v>0</v>
      </c>
      <c r="AG351" s="45">
        <f t="shared" si="82"/>
        <v>0</v>
      </c>
      <c r="AH351" s="69">
        <f t="shared" si="83"/>
        <v>0</v>
      </c>
      <c r="AI351" s="39">
        <f t="shared" si="84"/>
        <v>0</v>
      </c>
      <c r="AJ351" s="39">
        <f t="shared" si="90"/>
        <v>0</v>
      </c>
      <c r="AK351" s="43">
        <f t="shared" si="90"/>
        <v>0</v>
      </c>
      <c r="AL351" s="47">
        <f t="shared" si="90"/>
        <v>0</v>
      </c>
      <c r="AM351" s="39">
        <f t="shared" si="90"/>
        <v>0</v>
      </c>
      <c r="AN351" s="39">
        <f t="shared" si="90"/>
        <v>0</v>
      </c>
      <c r="AO351" s="56">
        <f t="shared" si="90"/>
        <v>0</v>
      </c>
      <c r="AP351" s="37"/>
      <c r="AQ351" s="37"/>
      <c r="AS351"/>
    </row>
    <row r="352" spans="1:45">
      <c r="A352" s="129">
        <f t="shared" si="89"/>
        <v>345</v>
      </c>
      <c r="B352" s="276" t="s">
        <v>443</v>
      </c>
      <c r="C352" s="182">
        <v>72017</v>
      </c>
      <c r="D352" s="182">
        <v>2524</v>
      </c>
      <c r="E352" s="182" t="s">
        <v>52</v>
      </c>
      <c r="F352" s="182"/>
      <c r="G352" s="370">
        <f>ROUND(IF(COUNT(AB352:AO352)&lt;=3,SUM(AB352:AO352),SUM(LARGE(AB352:AO352,1),LARGE(AB352:AO352,2),LARGE(AB352:AO352,3))),0)</f>
        <v>45</v>
      </c>
      <c r="H352" s="129"/>
      <c r="I352" s="545">
        <v>45</v>
      </c>
      <c r="J352" s="547"/>
      <c r="K352" s="506"/>
      <c r="L352" s="432"/>
      <c r="M352" s="432"/>
      <c r="N352" s="331"/>
      <c r="O352" s="762"/>
      <c r="P352" s="681"/>
      <c r="Q352" s="354"/>
      <c r="R352" s="379"/>
      <c r="S352" s="437"/>
      <c r="T352" s="437"/>
      <c r="U352" s="182"/>
      <c r="V352" s="499"/>
      <c r="W352" s="182"/>
      <c r="X352" s="182"/>
      <c r="Y352" s="182"/>
      <c r="Z352" s="182"/>
      <c r="AA352" s="59"/>
      <c r="AB352" s="120">
        <f t="shared" si="77"/>
        <v>0</v>
      </c>
      <c r="AC352" s="43">
        <f t="shared" si="78"/>
        <v>45</v>
      </c>
      <c r="AD352" s="39">
        <f t="shared" si="79"/>
        <v>0</v>
      </c>
      <c r="AE352" s="68">
        <f t="shared" si="80"/>
        <v>0</v>
      </c>
      <c r="AF352" s="67">
        <f t="shared" si="81"/>
        <v>0</v>
      </c>
      <c r="AG352" s="45">
        <f t="shared" si="82"/>
        <v>0</v>
      </c>
      <c r="AH352" s="69">
        <f t="shared" si="83"/>
        <v>0</v>
      </c>
      <c r="AI352" s="39">
        <f t="shared" si="84"/>
        <v>0</v>
      </c>
      <c r="AJ352" s="39">
        <f t="shared" si="90"/>
        <v>0</v>
      </c>
      <c r="AK352" s="43">
        <f t="shared" si="90"/>
        <v>0</v>
      </c>
      <c r="AL352" s="47">
        <f t="shared" si="90"/>
        <v>0</v>
      </c>
      <c r="AM352" s="39">
        <f t="shared" si="90"/>
        <v>0</v>
      </c>
      <c r="AN352" s="39">
        <f t="shared" si="90"/>
        <v>0</v>
      </c>
      <c r="AO352" s="56">
        <f t="shared" si="90"/>
        <v>0</v>
      </c>
      <c r="AP352" s="37"/>
      <c r="AQ352" s="37"/>
      <c r="AS352"/>
    </row>
    <row r="353" spans="1:45">
      <c r="A353" s="129">
        <f t="shared" si="89"/>
        <v>346</v>
      </c>
      <c r="B353" s="216" t="s">
        <v>109</v>
      </c>
      <c r="C353" s="144">
        <v>68282</v>
      </c>
      <c r="D353" s="154" t="s">
        <v>110</v>
      </c>
      <c r="E353" s="185" t="s">
        <v>11</v>
      </c>
      <c r="F353" s="185"/>
      <c r="G353" s="370">
        <f t="shared" ref="G353:G386" si="92">ROUND(IF(COUNT(AB353:AQ353)&lt;=3,SUM(AB353:AQ353),SUM(LARGE(AB353:AQ353,1),LARGE(AB353:AQ353,2),LARGE(AB353:AQ353,3))),0)</f>
        <v>45</v>
      </c>
      <c r="H353" s="129">
        <v>45</v>
      </c>
      <c r="I353" s="547"/>
      <c r="J353" s="547"/>
      <c r="K353" s="499"/>
      <c r="L353" s="432"/>
      <c r="M353" s="432"/>
      <c r="N353" s="331"/>
      <c r="O353" s="762"/>
      <c r="P353" s="681"/>
      <c r="Q353" s="354"/>
      <c r="R353" s="379"/>
      <c r="S353" s="437"/>
      <c r="T353" s="437"/>
      <c r="U353" s="182"/>
      <c r="V353" s="499"/>
      <c r="W353" s="182"/>
      <c r="X353" s="182"/>
      <c r="Y353" s="182"/>
      <c r="Z353" s="182"/>
      <c r="AA353" s="59"/>
      <c r="AB353" s="120">
        <f t="shared" si="77"/>
        <v>45</v>
      </c>
      <c r="AC353" s="43">
        <f t="shared" si="78"/>
        <v>0</v>
      </c>
      <c r="AD353" s="39">
        <f t="shared" si="79"/>
        <v>0</v>
      </c>
      <c r="AE353" s="68">
        <f t="shared" si="80"/>
        <v>0</v>
      </c>
      <c r="AF353" s="67">
        <f t="shared" si="81"/>
        <v>0</v>
      </c>
      <c r="AG353" s="45">
        <f t="shared" si="82"/>
        <v>0</v>
      </c>
      <c r="AH353" s="69">
        <f t="shared" si="83"/>
        <v>0</v>
      </c>
      <c r="AI353" s="39">
        <f t="shared" si="84"/>
        <v>0</v>
      </c>
      <c r="AJ353" s="39">
        <f t="shared" si="90"/>
        <v>0</v>
      </c>
      <c r="AK353" s="43">
        <f t="shared" si="90"/>
        <v>0</v>
      </c>
      <c r="AL353" s="47">
        <f t="shared" si="90"/>
        <v>0</v>
      </c>
      <c r="AM353" s="39">
        <f t="shared" si="90"/>
        <v>0</v>
      </c>
      <c r="AN353" s="39">
        <f t="shared" si="90"/>
        <v>0</v>
      </c>
      <c r="AO353" s="56">
        <f t="shared" si="90"/>
        <v>0</v>
      </c>
      <c r="AP353" s="37"/>
      <c r="AQ353" s="37"/>
      <c r="AS353"/>
    </row>
    <row r="354" spans="1:45">
      <c r="A354" s="129">
        <f t="shared" si="89"/>
        <v>347</v>
      </c>
      <c r="B354" s="272" t="s">
        <v>296</v>
      </c>
      <c r="C354" s="140">
        <v>94345</v>
      </c>
      <c r="D354" s="140" t="s">
        <v>297</v>
      </c>
      <c r="E354" s="141" t="s">
        <v>11</v>
      </c>
      <c r="F354" s="141" t="s">
        <v>904</v>
      </c>
      <c r="G354" s="370">
        <f t="shared" si="92"/>
        <v>44</v>
      </c>
      <c r="H354" s="129"/>
      <c r="I354" s="547"/>
      <c r="J354" s="547"/>
      <c r="K354" s="499">
        <v>44</v>
      </c>
      <c r="L354" s="432"/>
      <c r="M354" s="432"/>
      <c r="N354" s="331"/>
      <c r="O354" s="762"/>
      <c r="P354" s="681"/>
      <c r="Q354" s="354"/>
      <c r="R354" s="379"/>
      <c r="S354" s="437"/>
      <c r="T354" s="437"/>
      <c r="U354" s="182"/>
      <c r="V354" s="499"/>
      <c r="W354" s="182"/>
      <c r="X354" s="182"/>
      <c r="Y354" s="182"/>
      <c r="Z354" s="182"/>
      <c r="AA354" s="59"/>
      <c r="AB354" s="120">
        <f t="shared" si="77"/>
        <v>0</v>
      </c>
      <c r="AC354" s="43">
        <f t="shared" si="78"/>
        <v>0</v>
      </c>
      <c r="AD354" s="39">
        <f t="shared" si="79"/>
        <v>44</v>
      </c>
      <c r="AE354" s="68">
        <f t="shared" si="80"/>
        <v>0</v>
      </c>
      <c r="AF354" s="67">
        <f t="shared" si="81"/>
        <v>0</v>
      </c>
      <c r="AG354" s="45">
        <f t="shared" si="82"/>
        <v>0</v>
      </c>
      <c r="AH354" s="69">
        <f t="shared" si="83"/>
        <v>0</v>
      </c>
      <c r="AI354" s="39">
        <f t="shared" si="84"/>
        <v>0</v>
      </c>
      <c r="AJ354" s="39">
        <f t="shared" si="90"/>
        <v>0</v>
      </c>
      <c r="AK354" s="43">
        <f t="shared" si="90"/>
        <v>0</v>
      </c>
      <c r="AL354" s="47">
        <f t="shared" si="90"/>
        <v>0</v>
      </c>
      <c r="AM354" s="39">
        <f t="shared" si="90"/>
        <v>0</v>
      </c>
      <c r="AN354" s="39">
        <f t="shared" si="90"/>
        <v>0</v>
      </c>
      <c r="AO354" s="56">
        <f t="shared" si="90"/>
        <v>0</v>
      </c>
      <c r="AP354" s="37"/>
      <c r="AQ354" s="37"/>
      <c r="AS354"/>
    </row>
    <row r="355" spans="1:45">
      <c r="A355" s="129">
        <f t="shared" si="89"/>
        <v>348</v>
      </c>
      <c r="B355" s="558" t="s">
        <v>1178</v>
      </c>
      <c r="C355" s="531">
        <v>102188</v>
      </c>
      <c r="D355" s="531" t="s">
        <v>1134</v>
      </c>
      <c r="E355" s="531" t="s">
        <v>13</v>
      </c>
      <c r="F355" s="531" t="s">
        <v>904</v>
      </c>
      <c r="G355" s="370">
        <f t="shared" si="92"/>
        <v>43</v>
      </c>
      <c r="H355" s="129"/>
      <c r="I355" s="547"/>
      <c r="J355" s="545"/>
      <c r="K355" s="499"/>
      <c r="L355" s="432"/>
      <c r="M355" s="432"/>
      <c r="N355" s="331"/>
      <c r="O355" s="762"/>
      <c r="P355" s="681"/>
      <c r="Q355" s="354"/>
      <c r="R355" s="379"/>
      <c r="S355" s="432"/>
      <c r="T355" s="437"/>
      <c r="U355" s="182"/>
      <c r="V355" s="499"/>
      <c r="W355" s="314">
        <v>43</v>
      </c>
      <c r="X355" s="182"/>
      <c r="Y355" s="182"/>
      <c r="Z355" s="182"/>
      <c r="AA355" s="59"/>
      <c r="AB355" s="120">
        <f t="shared" si="77"/>
        <v>0</v>
      </c>
      <c r="AC355" s="43">
        <f t="shared" si="78"/>
        <v>0</v>
      </c>
      <c r="AD355" s="39">
        <f t="shared" si="79"/>
        <v>0</v>
      </c>
      <c r="AE355" s="68">
        <f t="shared" si="80"/>
        <v>0</v>
      </c>
      <c r="AF355" s="67">
        <f t="shared" si="81"/>
        <v>0</v>
      </c>
      <c r="AG355" s="45">
        <f t="shared" si="82"/>
        <v>0</v>
      </c>
      <c r="AH355" s="69">
        <f t="shared" si="83"/>
        <v>0</v>
      </c>
      <c r="AI355" s="39">
        <f t="shared" si="84"/>
        <v>0</v>
      </c>
      <c r="AJ355" s="39">
        <f t="shared" si="90"/>
        <v>0</v>
      </c>
      <c r="AK355" s="43">
        <f t="shared" si="90"/>
        <v>0</v>
      </c>
      <c r="AL355" s="47">
        <f t="shared" si="90"/>
        <v>43</v>
      </c>
      <c r="AM355" s="39">
        <f t="shared" si="90"/>
        <v>0</v>
      </c>
      <c r="AN355" s="39">
        <f t="shared" si="90"/>
        <v>0</v>
      </c>
      <c r="AO355" s="56">
        <f t="shared" si="90"/>
        <v>0</v>
      </c>
      <c r="AP355" s="37"/>
      <c r="AQ355" s="37"/>
      <c r="AS355"/>
    </row>
    <row r="356" spans="1:45">
      <c r="A356" s="129">
        <f t="shared" si="89"/>
        <v>349</v>
      </c>
      <c r="B356" s="363" t="s">
        <v>1266</v>
      </c>
      <c r="C356" s="351" t="s">
        <v>1268</v>
      </c>
      <c r="D356" s="351" t="s">
        <v>1267</v>
      </c>
      <c r="E356" s="129" t="s">
        <v>10</v>
      </c>
      <c r="F356" s="182"/>
      <c r="G356" s="370">
        <f t="shared" si="92"/>
        <v>43</v>
      </c>
      <c r="H356" s="129"/>
      <c r="I356" s="545"/>
      <c r="J356" s="547"/>
      <c r="K356" s="506"/>
      <c r="L356" s="432"/>
      <c r="M356" s="432"/>
      <c r="N356" s="331"/>
      <c r="O356" s="762"/>
      <c r="P356" s="681"/>
      <c r="Q356" s="354"/>
      <c r="R356" s="379">
        <v>43</v>
      </c>
      <c r="S356" s="437"/>
      <c r="T356" s="437"/>
      <c r="U356" s="182"/>
      <c r="V356" s="499"/>
      <c r="W356" s="182"/>
      <c r="X356" s="182"/>
      <c r="Y356" s="182"/>
      <c r="Z356" s="182"/>
      <c r="AA356" s="59"/>
      <c r="AB356" s="120">
        <f t="shared" si="77"/>
        <v>0</v>
      </c>
      <c r="AC356" s="43">
        <f t="shared" si="78"/>
        <v>0</v>
      </c>
      <c r="AD356" s="39">
        <f t="shared" si="79"/>
        <v>0</v>
      </c>
      <c r="AE356" s="68">
        <f t="shared" si="80"/>
        <v>0</v>
      </c>
      <c r="AF356" s="67">
        <f t="shared" si="81"/>
        <v>0</v>
      </c>
      <c r="AG356" s="45">
        <f t="shared" si="82"/>
        <v>0</v>
      </c>
      <c r="AH356" s="69">
        <f t="shared" si="83"/>
        <v>43</v>
      </c>
      <c r="AI356" s="39">
        <f t="shared" si="84"/>
        <v>0</v>
      </c>
      <c r="AJ356" s="39">
        <f t="shared" si="90"/>
        <v>0</v>
      </c>
      <c r="AK356" s="43">
        <f t="shared" si="90"/>
        <v>0</v>
      </c>
      <c r="AL356" s="47">
        <f t="shared" si="90"/>
        <v>0</v>
      </c>
      <c r="AM356" s="39">
        <f t="shared" si="90"/>
        <v>0</v>
      </c>
      <c r="AN356" s="39">
        <f t="shared" si="90"/>
        <v>0</v>
      </c>
      <c r="AO356" s="56">
        <f t="shared" si="90"/>
        <v>0</v>
      </c>
      <c r="AP356" s="37"/>
      <c r="AQ356" s="37"/>
      <c r="AS356"/>
    </row>
    <row r="357" spans="1:45">
      <c r="A357" s="129">
        <f t="shared" si="89"/>
        <v>350</v>
      </c>
      <c r="B357" s="363" t="s">
        <v>1276</v>
      </c>
      <c r="C357" s="344"/>
      <c r="D357" s="344" t="s">
        <v>1277</v>
      </c>
      <c r="E357" s="129" t="s">
        <v>10</v>
      </c>
      <c r="F357" s="275"/>
      <c r="G357" s="370">
        <f t="shared" si="92"/>
        <v>43</v>
      </c>
      <c r="H357" s="129"/>
      <c r="I357" s="547"/>
      <c r="J357" s="545"/>
      <c r="K357" s="499"/>
      <c r="L357" s="432"/>
      <c r="M357" s="432"/>
      <c r="N357" s="331"/>
      <c r="O357" s="762"/>
      <c r="P357" s="681"/>
      <c r="Q357" s="354"/>
      <c r="R357" s="379">
        <v>43</v>
      </c>
      <c r="S357" s="432"/>
      <c r="T357" s="437"/>
      <c r="U357" s="182"/>
      <c r="V357" s="499"/>
      <c r="W357" s="182"/>
      <c r="X357" s="182"/>
      <c r="Y357" s="182"/>
      <c r="Z357" s="182"/>
      <c r="AA357" s="59"/>
      <c r="AB357" s="120">
        <f t="shared" si="77"/>
        <v>0</v>
      </c>
      <c r="AC357" s="43">
        <f t="shared" si="78"/>
        <v>0</v>
      </c>
      <c r="AD357" s="39">
        <f t="shared" si="79"/>
        <v>0</v>
      </c>
      <c r="AE357" s="68">
        <f t="shared" si="80"/>
        <v>0</v>
      </c>
      <c r="AF357" s="67">
        <f t="shared" si="81"/>
        <v>0</v>
      </c>
      <c r="AG357" s="45">
        <f t="shared" si="82"/>
        <v>0</v>
      </c>
      <c r="AH357" s="69">
        <f t="shared" si="83"/>
        <v>43</v>
      </c>
      <c r="AI357" s="39">
        <f t="shared" si="84"/>
        <v>0</v>
      </c>
      <c r="AJ357" s="39">
        <f t="shared" si="90"/>
        <v>0</v>
      </c>
      <c r="AK357" s="43">
        <f t="shared" si="90"/>
        <v>0</v>
      </c>
      <c r="AL357" s="47">
        <f t="shared" si="90"/>
        <v>0</v>
      </c>
      <c r="AM357" s="39">
        <f t="shared" si="90"/>
        <v>0</v>
      </c>
      <c r="AN357" s="39">
        <f t="shared" si="90"/>
        <v>0</v>
      </c>
      <c r="AO357" s="56">
        <f t="shared" si="90"/>
        <v>0</v>
      </c>
      <c r="AP357" s="37"/>
      <c r="AQ357" s="37"/>
      <c r="AS357"/>
    </row>
    <row r="358" spans="1:45">
      <c r="A358" s="129">
        <f t="shared" si="89"/>
        <v>351</v>
      </c>
      <c r="B358" s="450" t="s">
        <v>834</v>
      </c>
      <c r="C358" s="451">
        <v>100995</v>
      </c>
      <c r="D358" s="451" t="s">
        <v>835</v>
      </c>
      <c r="E358" s="451" t="s">
        <v>81</v>
      </c>
      <c r="F358" s="451"/>
      <c r="G358" s="370">
        <f t="shared" si="92"/>
        <v>42</v>
      </c>
      <c r="H358" s="129"/>
      <c r="I358" s="547"/>
      <c r="J358" s="547"/>
      <c r="K358" s="499"/>
      <c r="L358" s="432"/>
      <c r="M358" s="674"/>
      <c r="N358" s="331"/>
      <c r="O358" s="762"/>
      <c r="P358" s="681"/>
      <c r="Q358" s="354"/>
      <c r="R358" s="379"/>
      <c r="S358" s="432"/>
      <c r="T358" s="437"/>
      <c r="U358" s="129">
        <v>42</v>
      </c>
      <c r="V358" s="499"/>
      <c r="W358" s="182"/>
      <c r="X358" s="182"/>
      <c r="Y358" s="182"/>
      <c r="Z358" s="182"/>
      <c r="AA358" s="59"/>
      <c r="AB358" s="120">
        <f t="shared" si="77"/>
        <v>0</v>
      </c>
      <c r="AC358" s="43">
        <f t="shared" si="78"/>
        <v>0</v>
      </c>
      <c r="AD358" s="39">
        <f t="shared" si="79"/>
        <v>0</v>
      </c>
      <c r="AE358" s="68">
        <f t="shared" si="80"/>
        <v>0</v>
      </c>
      <c r="AF358" s="67">
        <f t="shared" si="81"/>
        <v>0</v>
      </c>
      <c r="AG358" s="45">
        <f t="shared" si="82"/>
        <v>0</v>
      </c>
      <c r="AH358" s="69">
        <f t="shared" si="83"/>
        <v>0</v>
      </c>
      <c r="AI358" s="39">
        <f t="shared" si="84"/>
        <v>0</v>
      </c>
      <c r="AJ358" s="39">
        <f t="shared" si="90"/>
        <v>42</v>
      </c>
      <c r="AK358" s="43">
        <f t="shared" si="90"/>
        <v>0</v>
      </c>
      <c r="AL358" s="47">
        <f t="shared" si="90"/>
        <v>0</v>
      </c>
      <c r="AM358" s="39">
        <f t="shared" si="90"/>
        <v>0</v>
      </c>
      <c r="AN358" s="39">
        <f t="shared" si="90"/>
        <v>0</v>
      </c>
      <c r="AO358" s="56">
        <f t="shared" si="90"/>
        <v>0</v>
      </c>
      <c r="AP358" s="37"/>
      <c r="AQ358" s="37"/>
      <c r="AS358"/>
    </row>
    <row r="359" spans="1:45">
      <c r="A359" s="129">
        <f t="shared" si="89"/>
        <v>352</v>
      </c>
      <c r="B359" s="313" t="s">
        <v>546</v>
      </c>
      <c r="C359" s="314">
        <v>93689</v>
      </c>
      <c r="D359" s="319" t="s">
        <v>547</v>
      </c>
      <c r="E359" s="129" t="s">
        <v>1</v>
      </c>
      <c r="F359" s="129" t="s">
        <v>904</v>
      </c>
      <c r="G359" s="370">
        <f t="shared" si="92"/>
        <v>42</v>
      </c>
      <c r="H359" s="129"/>
      <c r="I359" s="547"/>
      <c r="J359" s="547"/>
      <c r="K359" s="499"/>
      <c r="L359" s="432"/>
      <c r="M359" s="432"/>
      <c r="N359" s="318">
        <v>42</v>
      </c>
      <c r="O359" s="762"/>
      <c r="P359" s="681"/>
      <c r="Q359" s="354"/>
      <c r="R359" s="379"/>
      <c r="S359" s="437"/>
      <c r="T359" s="437"/>
      <c r="U359" s="182"/>
      <c r="V359" s="499"/>
      <c r="W359" s="182"/>
      <c r="X359" s="182"/>
      <c r="Y359" s="182"/>
      <c r="Z359" s="182"/>
      <c r="AA359" s="59"/>
      <c r="AB359" s="120">
        <f t="shared" si="77"/>
        <v>0</v>
      </c>
      <c r="AC359" s="43">
        <f t="shared" si="78"/>
        <v>0</v>
      </c>
      <c r="AD359" s="39">
        <f t="shared" si="79"/>
        <v>0</v>
      </c>
      <c r="AE359" s="68">
        <f t="shared" si="80"/>
        <v>0</v>
      </c>
      <c r="AF359" s="67">
        <f t="shared" si="81"/>
        <v>42</v>
      </c>
      <c r="AG359" s="45">
        <f t="shared" si="82"/>
        <v>0</v>
      </c>
      <c r="AH359" s="69">
        <f t="shared" si="83"/>
        <v>0</v>
      </c>
      <c r="AI359" s="39">
        <f t="shared" si="84"/>
        <v>0</v>
      </c>
      <c r="AJ359" s="39">
        <f t="shared" si="90"/>
        <v>0</v>
      </c>
      <c r="AK359" s="43">
        <f t="shared" si="90"/>
        <v>0</v>
      </c>
      <c r="AL359" s="47">
        <f t="shared" si="90"/>
        <v>0</v>
      </c>
      <c r="AM359" s="39">
        <f t="shared" si="90"/>
        <v>0</v>
      </c>
      <c r="AN359" s="39">
        <f t="shared" si="90"/>
        <v>0</v>
      </c>
      <c r="AO359" s="56">
        <f t="shared" si="90"/>
        <v>0</v>
      </c>
      <c r="AP359" s="37"/>
      <c r="AQ359" s="37"/>
      <c r="AS359"/>
    </row>
    <row r="360" spans="1:45">
      <c r="A360" s="129">
        <f t="shared" si="89"/>
        <v>353</v>
      </c>
      <c r="B360" s="272" t="s">
        <v>329</v>
      </c>
      <c r="C360" s="140">
        <v>83402</v>
      </c>
      <c r="D360" s="140" t="s">
        <v>330</v>
      </c>
      <c r="E360" s="141" t="s">
        <v>11</v>
      </c>
      <c r="F360" s="141" t="s">
        <v>904</v>
      </c>
      <c r="G360" s="370">
        <f t="shared" si="92"/>
        <v>42</v>
      </c>
      <c r="H360" s="129"/>
      <c r="I360" s="547"/>
      <c r="J360" s="547"/>
      <c r="K360" s="499">
        <v>42</v>
      </c>
      <c r="L360" s="432"/>
      <c r="M360" s="432"/>
      <c r="N360" s="331"/>
      <c r="O360" s="762"/>
      <c r="P360" s="681"/>
      <c r="Q360" s="354"/>
      <c r="R360" s="379"/>
      <c r="S360" s="437"/>
      <c r="T360" s="437"/>
      <c r="U360" s="182"/>
      <c r="V360" s="499"/>
      <c r="W360" s="182"/>
      <c r="X360" s="182"/>
      <c r="Y360" s="182"/>
      <c r="Z360" s="182"/>
      <c r="AA360" s="59"/>
      <c r="AB360" s="120">
        <f t="shared" si="77"/>
        <v>0</v>
      </c>
      <c r="AC360" s="43">
        <f t="shared" si="78"/>
        <v>0</v>
      </c>
      <c r="AD360" s="39">
        <f t="shared" si="79"/>
        <v>42</v>
      </c>
      <c r="AE360" s="68">
        <f t="shared" si="80"/>
        <v>0</v>
      </c>
      <c r="AF360" s="67">
        <f t="shared" si="81"/>
        <v>0</v>
      </c>
      <c r="AG360" s="45">
        <f t="shared" si="82"/>
        <v>0</v>
      </c>
      <c r="AH360" s="69">
        <f t="shared" si="83"/>
        <v>0</v>
      </c>
      <c r="AI360" s="39">
        <f t="shared" si="84"/>
        <v>0</v>
      </c>
      <c r="AJ360" s="39">
        <f t="shared" si="90"/>
        <v>0</v>
      </c>
      <c r="AK360" s="43">
        <f t="shared" si="90"/>
        <v>0</v>
      </c>
      <c r="AL360" s="47">
        <f t="shared" si="90"/>
        <v>0</v>
      </c>
      <c r="AM360" s="39">
        <f t="shared" si="90"/>
        <v>0</v>
      </c>
      <c r="AN360" s="39">
        <f t="shared" si="90"/>
        <v>0</v>
      </c>
      <c r="AO360" s="56">
        <f t="shared" si="90"/>
        <v>0</v>
      </c>
      <c r="AP360" s="37"/>
      <c r="AQ360" s="37"/>
      <c r="AS360"/>
    </row>
    <row r="361" spans="1:45">
      <c r="A361" s="129">
        <f t="shared" si="89"/>
        <v>354</v>
      </c>
      <c r="B361" s="276" t="s">
        <v>463</v>
      </c>
      <c r="C361" s="288">
        <v>82778</v>
      </c>
      <c r="D361" s="182" t="s">
        <v>464</v>
      </c>
      <c r="E361" s="182" t="s">
        <v>460</v>
      </c>
      <c r="F361" s="182"/>
      <c r="G361" s="370">
        <f t="shared" si="92"/>
        <v>42</v>
      </c>
      <c r="H361" s="129"/>
      <c r="I361" s="545">
        <v>42</v>
      </c>
      <c r="J361" s="547"/>
      <c r="K361" s="499"/>
      <c r="L361" s="432"/>
      <c r="M361" s="432"/>
      <c r="N361" s="331"/>
      <c r="O361" s="762"/>
      <c r="P361" s="681"/>
      <c r="Q361" s="354"/>
      <c r="R361" s="379"/>
      <c r="S361" s="437"/>
      <c r="T361" s="437"/>
      <c r="U361" s="182"/>
      <c r="V361" s="499"/>
      <c r="W361" s="182"/>
      <c r="X361" s="182"/>
      <c r="Y361" s="182"/>
      <c r="Z361" s="182"/>
      <c r="AA361" s="59"/>
      <c r="AB361" s="120">
        <f t="shared" si="77"/>
        <v>0</v>
      </c>
      <c r="AC361" s="43">
        <f t="shared" si="78"/>
        <v>42</v>
      </c>
      <c r="AD361" s="39">
        <f t="shared" si="79"/>
        <v>0</v>
      </c>
      <c r="AE361" s="68">
        <f t="shared" si="80"/>
        <v>0</v>
      </c>
      <c r="AF361" s="67">
        <f t="shared" si="81"/>
        <v>0</v>
      </c>
      <c r="AG361" s="45">
        <f t="shared" si="82"/>
        <v>0</v>
      </c>
      <c r="AH361" s="69">
        <f t="shared" si="83"/>
        <v>0</v>
      </c>
      <c r="AI361" s="39">
        <f t="shared" si="84"/>
        <v>0</v>
      </c>
      <c r="AJ361" s="39">
        <f t="shared" si="90"/>
        <v>0</v>
      </c>
      <c r="AK361" s="43">
        <f t="shared" si="90"/>
        <v>0</v>
      </c>
      <c r="AL361" s="47">
        <f t="shared" si="90"/>
        <v>0</v>
      </c>
      <c r="AM361" s="39">
        <f t="shared" si="90"/>
        <v>0</v>
      </c>
      <c r="AN361" s="39">
        <f t="shared" si="90"/>
        <v>0</v>
      </c>
      <c r="AO361" s="56">
        <f t="shared" si="90"/>
        <v>0</v>
      </c>
      <c r="AP361" s="37"/>
      <c r="AQ361" s="37"/>
      <c r="AS361"/>
    </row>
    <row r="362" spans="1:45">
      <c r="A362" s="129">
        <f t="shared" si="89"/>
        <v>355</v>
      </c>
      <c r="B362" s="450" t="s">
        <v>836</v>
      </c>
      <c r="C362" s="451">
        <v>21232</v>
      </c>
      <c r="D362" s="451" t="s">
        <v>837</v>
      </c>
      <c r="E362" s="451" t="s">
        <v>4</v>
      </c>
      <c r="F362" s="451"/>
      <c r="G362" s="370">
        <f t="shared" si="92"/>
        <v>42</v>
      </c>
      <c r="H362" s="129"/>
      <c r="I362" s="547"/>
      <c r="J362" s="547"/>
      <c r="K362" s="499"/>
      <c r="L362" s="432"/>
      <c r="M362" s="432"/>
      <c r="N362" s="318"/>
      <c r="O362" s="762"/>
      <c r="P362" s="681"/>
      <c r="Q362" s="379"/>
      <c r="R362" s="379"/>
      <c r="S362" s="437"/>
      <c r="T362" s="437"/>
      <c r="U362" s="129">
        <v>42</v>
      </c>
      <c r="V362" s="499"/>
      <c r="W362" s="182"/>
      <c r="X362" s="182"/>
      <c r="Y362" s="182"/>
      <c r="Z362" s="182"/>
      <c r="AA362" s="59"/>
      <c r="AB362" s="120">
        <f t="shared" si="77"/>
        <v>0</v>
      </c>
      <c r="AC362" s="43">
        <f t="shared" si="78"/>
        <v>0</v>
      </c>
      <c r="AD362" s="39">
        <f t="shared" si="79"/>
        <v>0</v>
      </c>
      <c r="AE362" s="68">
        <f t="shared" si="80"/>
        <v>0</v>
      </c>
      <c r="AF362" s="67">
        <f t="shared" si="81"/>
        <v>0</v>
      </c>
      <c r="AG362" s="45">
        <f t="shared" si="82"/>
        <v>0</v>
      </c>
      <c r="AH362" s="69">
        <f t="shared" si="83"/>
        <v>0</v>
      </c>
      <c r="AI362" s="39">
        <f t="shared" si="84"/>
        <v>0</v>
      </c>
      <c r="AJ362" s="39">
        <f t="shared" si="90"/>
        <v>42</v>
      </c>
      <c r="AK362" s="43">
        <f t="shared" si="90"/>
        <v>0</v>
      </c>
      <c r="AL362" s="47">
        <f t="shared" si="90"/>
        <v>0</v>
      </c>
      <c r="AM362" s="39">
        <f t="shared" si="90"/>
        <v>0</v>
      </c>
      <c r="AN362" s="39">
        <f t="shared" si="90"/>
        <v>0</v>
      </c>
      <c r="AO362" s="56">
        <f t="shared" si="90"/>
        <v>0</v>
      </c>
      <c r="AP362" s="37"/>
      <c r="AQ362" s="37"/>
      <c r="AS362"/>
    </row>
    <row r="363" spans="1:45">
      <c r="A363" s="129">
        <f t="shared" si="89"/>
        <v>356</v>
      </c>
      <c r="B363" s="604" t="s">
        <v>1349</v>
      </c>
      <c r="C363" s="607"/>
      <c r="D363" s="607" t="s">
        <v>433</v>
      </c>
      <c r="E363" s="239" t="s">
        <v>1333</v>
      </c>
      <c r="F363" s="275"/>
      <c r="G363" s="370">
        <f t="shared" si="92"/>
        <v>42</v>
      </c>
      <c r="H363" s="129"/>
      <c r="I363" s="547"/>
      <c r="J363" s="545"/>
      <c r="K363" s="499"/>
      <c r="L363" s="432"/>
      <c r="M363" s="432"/>
      <c r="N363" s="331"/>
      <c r="O363" s="762"/>
      <c r="P363" s="681"/>
      <c r="Q363" s="354"/>
      <c r="R363" s="379"/>
      <c r="S363" s="432"/>
      <c r="T363" s="432">
        <v>42</v>
      </c>
      <c r="U363" s="182"/>
      <c r="V363" s="499"/>
      <c r="W363" s="182"/>
      <c r="X363" s="182"/>
      <c r="Y363" s="182"/>
      <c r="Z363" s="182"/>
      <c r="AA363" s="59"/>
      <c r="AB363" s="120">
        <f t="shared" si="77"/>
        <v>0</v>
      </c>
      <c r="AC363" s="43">
        <f t="shared" si="78"/>
        <v>0</v>
      </c>
      <c r="AD363" s="39">
        <f t="shared" si="79"/>
        <v>0</v>
      </c>
      <c r="AE363" s="68">
        <f t="shared" si="80"/>
        <v>0</v>
      </c>
      <c r="AF363" s="67">
        <f t="shared" si="81"/>
        <v>0</v>
      </c>
      <c r="AG363" s="45">
        <f t="shared" si="82"/>
        <v>0</v>
      </c>
      <c r="AH363" s="69">
        <f t="shared" si="83"/>
        <v>0</v>
      </c>
      <c r="AI363" s="39">
        <f t="shared" si="84"/>
        <v>42</v>
      </c>
      <c r="AJ363" s="39">
        <f t="shared" si="90"/>
        <v>0</v>
      </c>
      <c r="AK363" s="43">
        <f t="shared" si="90"/>
        <v>0</v>
      </c>
      <c r="AL363" s="47">
        <f t="shared" si="90"/>
        <v>0</v>
      </c>
      <c r="AM363" s="39">
        <f t="shared" si="90"/>
        <v>0</v>
      </c>
      <c r="AN363" s="39">
        <f t="shared" si="90"/>
        <v>0</v>
      </c>
      <c r="AO363" s="56">
        <f t="shared" si="90"/>
        <v>0</v>
      </c>
      <c r="AP363" s="37"/>
      <c r="AQ363" s="37"/>
      <c r="AS363"/>
    </row>
    <row r="364" spans="1:45">
      <c r="A364" s="129">
        <f t="shared" si="89"/>
        <v>357</v>
      </c>
      <c r="B364" s="475" t="s">
        <v>984</v>
      </c>
      <c r="C364" s="290">
        <v>68291</v>
      </c>
      <c r="D364" s="444" t="s">
        <v>1010</v>
      </c>
      <c r="E364" s="288" t="s">
        <v>11</v>
      </c>
      <c r="F364" s="288"/>
      <c r="G364" s="370">
        <f t="shared" si="92"/>
        <v>41</v>
      </c>
      <c r="H364" s="129"/>
      <c r="I364" s="547"/>
      <c r="J364" s="547"/>
      <c r="K364" s="499"/>
      <c r="L364" s="432"/>
      <c r="M364" s="432"/>
      <c r="N364" s="331"/>
      <c r="O364" s="763"/>
      <c r="P364" s="681"/>
      <c r="Q364" s="379"/>
      <c r="R364" s="379"/>
      <c r="S364" s="437"/>
      <c r="T364" s="437"/>
      <c r="U364" s="182"/>
      <c r="V364" s="499">
        <v>41</v>
      </c>
      <c r="W364" s="182"/>
      <c r="X364" s="182"/>
      <c r="Y364" s="182"/>
      <c r="Z364" s="182"/>
      <c r="AA364" s="59"/>
      <c r="AB364" s="120">
        <f t="shared" si="77"/>
        <v>0</v>
      </c>
      <c r="AC364" s="43">
        <f t="shared" si="78"/>
        <v>0</v>
      </c>
      <c r="AD364" s="39">
        <f t="shared" si="79"/>
        <v>0</v>
      </c>
      <c r="AE364" s="68">
        <f t="shared" si="80"/>
        <v>0</v>
      </c>
      <c r="AF364" s="67">
        <f t="shared" si="81"/>
        <v>0</v>
      </c>
      <c r="AG364" s="45">
        <f t="shared" si="82"/>
        <v>0</v>
      </c>
      <c r="AH364" s="69">
        <f t="shared" si="83"/>
        <v>0</v>
      </c>
      <c r="AI364" s="39">
        <f t="shared" si="84"/>
        <v>0</v>
      </c>
      <c r="AJ364" s="39">
        <f t="shared" si="90"/>
        <v>0</v>
      </c>
      <c r="AK364" s="43">
        <f t="shared" si="90"/>
        <v>41</v>
      </c>
      <c r="AL364" s="47">
        <f t="shared" si="90"/>
        <v>0</v>
      </c>
      <c r="AM364" s="39">
        <f t="shared" si="90"/>
        <v>0</v>
      </c>
      <c r="AN364" s="39">
        <f t="shared" si="90"/>
        <v>0</v>
      </c>
      <c r="AO364" s="56">
        <f t="shared" si="90"/>
        <v>0</v>
      </c>
      <c r="AP364" s="37"/>
      <c r="AQ364" s="37"/>
      <c r="AS364"/>
    </row>
    <row r="365" spans="1:45">
      <c r="A365" s="129">
        <f t="shared" si="89"/>
        <v>358</v>
      </c>
      <c r="B365" s="272" t="s">
        <v>747</v>
      </c>
      <c r="C365" s="431">
        <v>66177</v>
      </c>
      <c r="D365" s="275" t="s">
        <v>748</v>
      </c>
      <c r="E365" s="140" t="s">
        <v>12</v>
      </c>
      <c r="F365" s="140"/>
      <c r="G365" s="370">
        <f t="shared" si="92"/>
        <v>41</v>
      </c>
      <c r="H365" s="129"/>
      <c r="I365" s="547"/>
      <c r="J365" s="547"/>
      <c r="K365" s="506"/>
      <c r="L365" s="432"/>
      <c r="M365" s="674"/>
      <c r="N365" s="331"/>
      <c r="O365" s="762"/>
      <c r="P365" s="681"/>
      <c r="Q365" s="354"/>
      <c r="R365" s="379"/>
      <c r="S365" s="432">
        <v>37</v>
      </c>
      <c r="T365" s="437">
        <v>41</v>
      </c>
      <c r="U365" s="182"/>
      <c r="V365" s="499"/>
      <c r="W365" s="182"/>
      <c r="X365" s="182"/>
      <c r="Y365" s="182"/>
      <c r="Z365" s="182"/>
      <c r="AA365" s="59"/>
      <c r="AB365" s="120">
        <f t="shared" si="77"/>
        <v>0</v>
      </c>
      <c r="AC365" s="43">
        <f t="shared" si="78"/>
        <v>0</v>
      </c>
      <c r="AD365" s="39">
        <f t="shared" si="79"/>
        <v>0</v>
      </c>
      <c r="AE365" s="68">
        <f t="shared" si="80"/>
        <v>0</v>
      </c>
      <c r="AF365" s="67">
        <f t="shared" si="81"/>
        <v>0</v>
      </c>
      <c r="AG365" s="45">
        <f t="shared" si="82"/>
        <v>0</v>
      </c>
      <c r="AH365" s="69">
        <f t="shared" si="83"/>
        <v>0</v>
      </c>
      <c r="AI365" s="39">
        <f t="shared" si="84"/>
        <v>41</v>
      </c>
      <c r="AJ365" s="39">
        <f t="shared" si="90"/>
        <v>0</v>
      </c>
      <c r="AK365" s="43">
        <f t="shared" si="90"/>
        <v>0</v>
      </c>
      <c r="AL365" s="47">
        <f t="shared" si="90"/>
        <v>0</v>
      </c>
      <c r="AM365" s="39">
        <f t="shared" si="90"/>
        <v>0</v>
      </c>
      <c r="AN365" s="39">
        <f t="shared" si="90"/>
        <v>0</v>
      </c>
      <c r="AO365" s="56">
        <f t="shared" si="90"/>
        <v>0</v>
      </c>
      <c r="AP365" s="37"/>
      <c r="AQ365" s="37"/>
      <c r="AS365"/>
    </row>
    <row r="366" spans="1:45">
      <c r="A366" s="129">
        <f t="shared" si="89"/>
        <v>359</v>
      </c>
      <c r="B366" s="363" t="s">
        <v>1289</v>
      </c>
      <c r="C366" s="344"/>
      <c r="D366" s="344" t="s">
        <v>1290</v>
      </c>
      <c r="E366" s="129" t="s">
        <v>67</v>
      </c>
      <c r="F366" s="275"/>
      <c r="G366" s="370">
        <f t="shared" si="92"/>
        <v>41</v>
      </c>
      <c r="H366" s="129"/>
      <c r="I366" s="547"/>
      <c r="J366" s="545"/>
      <c r="K366" s="499"/>
      <c r="L366" s="432"/>
      <c r="M366" s="432"/>
      <c r="N366" s="331"/>
      <c r="O366" s="762"/>
      <c r="P366" s="681"/>
      <c r="Q366" s="354"/>
      <c r="R366" s="379">
        <v>41</v>
      </c>
      <c r="S366" s="432"/>
      <c r="T366" s="437"/>
      <c r="U366" s="182"/>
      <c r="V366" s="499"/>
      <c r="W366" s="182"/>
      <c r="X366" s="182"/>
      <c r="Y366" s="182"/>
      <c r="Z366" s="182"/>
      <c r="AA366" s="59"/>
      <c r="AB366" s="120">
        <f t="shared" si="77"/>
        <v>0</v>
      </c>
      <c r="AC366" s="43">
        <f t="shared" si="78"/>
        <v>0</v>
      </c>
      <c r="AD366" s="39">
        <f t="shared" si="79"/>
        <v>0</v>
      </c>
      <c r="AE366" s="68">
        <f t="shared" si="80"/>
        <v>0</v>
      </c>
      <c r="AF366" s="67">
        <f t="shared" si="81"/>
        <v>0</v>
      </c>
      <c r="AG366" s="45">
        <f t="shared" si="82"/>
        <v>0</v>
      </c>
      <c r="AH366" s="69">
        <f t="shared" si="83"/>
        <v>41</v>
      </c>
      <c r="AI366" s="39">
        <f t="shared" si="84"/>
        <v>0</v>
      </c>
      <c r="AJ366" s="39">
        <f t="shared" si="90"/>
        <v>0</v>
      </c>
      <c r="AK366" s="43">
        <f t="shared" si="90"/>
        <v>0</v>
      </c>
      <c r="AL366" s="47">
        <f t="shared" si="90"/>
        <v>0</v>
      </c>
      <c r="AM366" s="39">
        <f t="shared" si="90"/>
        <v>0</v>
      </c>
      <c r="AN366" s="39">
        <f t="shared" si="90"/>
        <v>0</v>
      </c>
      <c r="AO366" s="56">
        <f t="shared" si="90"/>
        <v>0</v>
      </c>
      <c r="AP366" s="37"/>
      <c r="AQ366" s="37"/>
      <c r="AS366"/>
    </row>
    <row r="367" spans="1:45">
      <c r="A367" s="129">
        <f t="shared" si="89"/>
        <v>360</v>
      </c>
      <c r="B367" s="557" t="s">
        <v>1156</v>
      </c>
      <c r="C367" s="471">
        <v>90970</v>
      </c>
      <c r="D367" s="471">
        <v>23.04</v>
      </c>
      <c r="E367" s="182" t="s">
        <v>39</v>
      </c>
      <c r="F367" s="275" t="s">
        <v>904</v>
      </c>
      <c r="G367" s="370">
        <f t="shared" si="92"/>
        <v>40</v>
      </c>
      <c r="H367" s="129"/>
      <c r="I367" s="545"/>
      <c r="J367" s="547"/>
      <c r="K367" s="506"/>
      <c r="L367" s="432"/>
      <c r="M367" s="432"/>
      <c r="N367" s="331"/>
      <c r="O367" s="762">
        <v>40</v>
      </c>
      <c r="P367" s="682">
        <v>12</v>
      </c>
      <c r="Q367" s="354"/>
      <c r="R367" s="379"/>
      <c r="S367" s="437"/>
      <c r="T367" s="437"/>
      <c r="U367" s="182"/>
      <c r="V367" s="499"/>
      <c r="W367" s="182"/>
      <c r="X367" s="182"/>
      <c r="Y367" s="182"/>
      <c r="Z367" s="182"/>
      <c r="AA367" s="59"/>
      <c r="AB367" s="120">
        <f t="shared" si="77"/>
        <v>0</v>
      </c>
      <c r="AC367" s="43">
        <f t="shared" si="78"/>
        <v>0</v>
      </c>
      <c r="AD367" s="39">
        <f t="shared" si="79"/>
        <v>0</v>
      </c>
      <c r="AE367" s="68">
        <f t="shared" si="80"/>
        <v>0</v>
      </c>
      <c r="AF367" s="67">
        <f t="shared" si="81"/>
        <v>0</v>
      </c>
      <c r="AG367" s="45">
        <f t="shared" si="82"/>
        <v>40</v>
      </c>
      <c r="AH367" s="69">
        <f t="shared" si="83"/>
        <v>0</v>
      </c>
      <c r="AI367" s="39">
        <f t="shared" si="84"/>
        <v>0</v>
      </c>
      <c r="AJ367" s="39">
        <f t="shared" si="90"/>
        <v>0</v>
      </c>
      <c r="AK367" s="43">
        <f t="shared" si="90"/>
        <v>0</v>
      </c>
      <c r="AL367" s="47">
        <f t="shared" si="90"/>
        <v>0</v>
      </c>
      <c r="AM367" s="39">
        <f t="shared" si="90"/>
        <v>0</v>
      </c>
      <c r="AN367" s="39">
        <f t="shared" si="90"/>
        <v>0</v>
      </c>
      <c r="AO367" s="56">
        <f t="shared" si="90"/>
        <v>0</v>
      </c>
      <c r="AP367" s="37"/>
      <c r="AQ367" s="37"/>
      <c r="AS367"/>
    </row>
    <row r="368" spans="1:45">
      <c r="A368" s="129">
        <f t="shared" si="89"/>
        <v>361</v>
      </c>
      <c r="B368" s="272" t="s">
        <v>563</v>
      </c>
      <c r="C368" s="314">
        <v>82935</v>
      </c>
      <c r="D368" s="129" t="s">
        <v>564</v>
      </c>
      <c r="E368" s="129" t="s">
        <v>1</v>
      </c>
      <c r="F368" s="129"/>
      <c r="G368" s="370">
        <f t="shared" si="92"/>
        <v>39</v>
      </c>
      <c r="H368" s="129"/>
      <c r="I368" s="547"/>
      <c r="J368" s="547"/>
      <c r="K368" s="506"/>
      <c r="L368" s="432"/>
      <c r="M368" s="432"/>
      <c r="N368" s="318">
        <v>39</v>
      </c>
      <c r="O368" s="762"/>
      <c r="P368" s="681"/>
      <c r="Q368" s="354"/>
      <c r="R368" s="379"/>
      <c r="S368" s="437"/>
      <c r="T368" s="437"/>
      <c r="U368" s="182"/>
      <c r="V368" s="499"/>
      <c r="W368" s="182"/>
      <c r="X368" s="182"/>
      <c r="Y368" s="182"/>
      <c r="Z368" s="182"/>
      <c r="AA368" s="59"/>
      <c r="AB368" s="120">
        <f t="shared" ref="AB368:AB383" si="93">H368</f>
        <v>0</v>
      </c>
      <c r="AC368" s="43">
        <f t="shared" ref="AC368:AC383" si="94">MAX(I368,J368)</f>
        <v>0</v>
      </c>
      <c r="AD368" s="39">
        <f t="shared" ref="AD368:AD383" si="95">K368</f>
        <v>0</v>
      </c>
      <c r="AE368" s="68">
        <f t="shared" ref="AE368:AE383" si="96">MAX(L368,M368)</f>
        <v>0</v>
      </c>
      <c r="AF368" s="67">
        <f t="shared" ref="AF368:AF383" si="97">N368</f>
        <v>39</v>
      </c>
      <c r="AG368" s="45">
        <f t="shared" ref="AG368:AG383" si="98">MAX(O368,P368)</f>
        <v>0</v>
      </c>
      <c r="AH368" s="69">
        <f t="shared" ref="AH368:AH383" si="99">MAX(Q368,R368)</f>
        <v>0</v>
      </c>
      <c r="AI368" s="39">
        <f t="shared" ref="AI368:AI383" si="100">MAX(S368,T368)</f>
        <v>0</v>
      </c>
      <c r="AJ368" s="39">
        <f t="shared" ref="AJ368:AJ383" si="101">U368</f>
        <v>0</v>
      </c>
      <c r="AK368" s="43">
        <f t="shared" ref="AK368:AK383" si="102">V368</f>
        <v>0</v>
      </c>
      <c r="AL368" s="47">
        <f t="shared" ref="AL368:AL383" si="103">W368</f>
        <v>0</v>
      </c>
      <c r="AM368" s="39">
        <f t="shared" ref="AM368:AM383" si="104">X368</f>
        <v>0</v>
      </c>
      <c r="AN368" s="39">
        <f t="shared" ref="AN368:AN383" si="105">Y368</f>
        <v>0</v>
      </c>
      <c r="AO368" s="56">
        <f t="shared" ref="AO368:AO383" si="106">Z368</f>
        <v>0</v>
      </c>
      <c r="AP368" s="37"/>
      <c r="AQ368" s="37"/>
      <c r="AS368"/>
    </row>
    <row r="369" spans="1:45">
      <c r="A369" s="129">
        <f t="shared" si="89"/>
        <v>362</v>
      </c>
      <c r="B369" s="276" t="s">
        <v>465</v>
      </c>
      <c r="C369" s="288">
        <v>94507</v>
      </c>
      <c r="D369" s="182" t="s">
        <v>466</v>
      </c>
      <c r="E369" s="182" t="s">
        <v>460</v>
      </c>
      <c r="F369" s="182"/>
      <c r="G369" s="370">
        <f t="shared" si="92"/>
        <v>38</v>
      </c>
      <c r="H369" s="129"/>
      <c r="I369" s="545">
        <v>38</v>
      </c>
      <c r="J369" s="547"/>
      <c r="K369" s="499"/>
      <c r="L369" s="432"/>
      <c r="M369" s="432"/>
      <c r="N369" s="331"/>
      <c r="O369" s="762"/>
      <c r="P369" s="681"/>
      <c r="Q369" s="354"/>
      <c r="R369" s="379"/>
      <c r="S369" s="437"/>
      <c r="T369" s="437"/>
      <c r="U369" s="182"/>
      <c r="V369" s="499"/>
      <c r="W369" s="182"/>
      <c r="X369" s="182"/>
      <c r="Y369" s="182"/>
      <c r="Z369" s="182"/>
      <c r="AA369" s="59"/>
      <c r="AB369" s="120">
        <f t="shared" si="93"/>
        <v>0</v>
      </c>
      <c r="AC369" s="43">
        <f t="shared" si="94"/>
        <v>38</v>
      </c>
      <c r="AD369" s="39">
        <f t="shared" si="95"/>
        <v>0</v>
      </c>
      <c r="AE369" s="68">
        <f t="shared" si="96"/>
        <v>0</v>
      </c>
      <c r="AF369" s="67">
        <f t="shared" si="97"/>
        <v>0</v>
      </c>
      <c r="AG369" s="45">
        <f t="shared" si="98"/>
        <v>0</v>
      </c>
      <c r="AH369" s="69">
        <f t="shared" si="99"/>
        <v>0</v>
      </c>
      <c r="AI369" s="39">
        <f t="shared" si="100"/>
        <v>0</v>
      </c>
      <c r="AJ369" s="39">
        <f t="shared" si="101"/>
        <v>0</v>
      </c>
      <c r="AK369" s="43">
        <f t="shared" si="102"/>
        <v>0</v>
      </c>
      <c r="AL369" s="47">
        <f t="shared" si="103"/>
        <v>0</v>
      </c>
      <c r="AM369" s="39">
        <f t="shared" si="104"/>
        <v>0</v>
      </c>
      <c r="AN369" s="39">
        <f t="shared" si="105"/>
        <v>0</v>
      </c>
      <c r="AO369" s="56">
        <f t="shared" si="106"/>
        <v>0</v>
      </c>
      <c r="AP369" s="37"/>
      <c r="AQ369" s="37"/>
      <c r="AS369"/>
    </row>
    <row r="370" spans="1:45">
      <c r="A370" s="129">
        <f t="shared" si="89"/>
        <v>363</v>
      </c>
      <c r="B370" s="214" t="s">
        <v>121</v>
      </c>
      <c r="C370" s="145">
        <v>85419</v>
      </c>
      <c r="D370" s="161" t="s">
        <v>206</v>
      </c>
      <c r="E370" s="185" t="s">
        <v>0</v>
      </c>
      <c r="F370" s="185" t="s">
        <v>904</v>
      </c>
      <c r="G370" s="370">
        <f t="shared" si="92"/>
        <v>38</v>
      </c>
      <c r="H370" s="129">
        <v>38</v>
      </c>
      <c r="I370" s="547"/>
      <c r="J370" s="547"/>
      <c r="K370" s="499"/>
      <c r="L370" s="432"/>
      <c r="M370" s="432"/>
      <c r="N370" s="331"/>
      <c r="O370" s="762"/>
      <c r="P370" s="681"/>
      <c r="Q370" s="354"/>
      <c r="R370" s="379"/>
      <c r="S370" s="437"/>
      <c r="T370" s="437"/>
      <c r="U370" s="182"/>
      <c r="V370" s="499"/>
      <c r="W370" s="182"/>
      <c r="X370" s="182"/>
      <c r="Y370" s="182"/>
      <c r="Z370" s="182"/>
      <c r="AA370" s="59"/>
      <c r="AB370" s="120">
        <f t="shared" si="93"/>
        <v>38</v>
      </c>
      <c r="AC370" s="43">
        <f t="shared" si="94"/>
        <v>0</v>
      </c>
      <c r="AD370" s="39">
        <f t="shared" si="95"/>
        <v>0</v>
      </c>
      <c r="AE370" s="68">
        <f t="shared" si="96"/>
        <v>0</v>
      </c>
      <c r="AF370" s="67">
        <f t="shared" si="97"/>
        <v>0</v>
      </c>
      <c r="AG370" s="45">
        <f t="shared" si="98"/>
        <v>0</v>
      </c>
      <c r="AH370" s="69">
        <f t="shared" si="99"/>
        <v>0</v>
      </c>
      <c r="AI370" s="39">
        <f t="shared" si="100"/>
        <v>0</v>
      </c>
      <c r="AJ370" s="39">
        <f t="shared" si="101"/>
        <v>0</v>
      </c>
      <c r="AK370" s="43">
        <f t="shared" si="102"/>
        <v>0</v>
      </c>
      <c r="AL370" s="47">
        <f t="shared" si="103"/>
        <v>0</v>
      </c>
      <c r="AM370" s="39">
        <f t="shared" si="104"/>
        <v>0</v>
      </c>
      <c r="AN370" s="39">
        <f t="shared" si="105"/>
        <v>0</v>
      </c>
      <c r="AO370" s="56">
        <f t="shared" si="106"/>
        <v>0</v>
      </c>
      <c r="AP370" s="37"/>
      <c r="AQ370" s="37"/>
      <c r="AS370"/>
    </row>
    <row r="371" spans="1:45">
      <c r="A371" s="129">
        <f t="shared" si="89"/>
        <v>364</v>
      </c>
      <c r="B371" s="360" t="s">
        <v>396</v>
      </c>
      <c r="C371" s="229">
        <v>70792</v>
      </c>
      <c r="D371" s="231" t="s">
        <v>397</v>
      </c>
      <c r="E371" s="129" t="s">
        <v>59</v>
      </c>
      <c r="F371" s="129"/>
      <c r="G371" s="370">
        <f t="shared" si="92"/>
        <v>38</v>
      </c>
      <c r="H371" s="129"/>
      <c r="I371" s="547"/>
      <c r="J371" s="547"/>
      <c r="K371" s="506"/>
      <c r="L371" s="432">
        <v>38</v>
      </c>
      <c r="M371" s="432"/>
      <c r="N371" s="331"/>
      <c r="O371" s="762"/>
      <c r="P371" s="681"/>
      <c r="Q371" s="354"/>
      <c r="R371" s="379"/>
      <c r="S371" s="437"/>
      <c r="T371" s="437"/>
      <c r="U371" s="182"/>
      <c r="V371" s="499"/>
      <c r="W371" s="182"/>
      <c r="X371" s="182"/>
      <c r="Y371" s="182"/>
      <c r="Z371" s="182"/>
      <c r="AA371" s="59"/>
      <c r="AB371" s="120">
        <f t="shared" si="93"/>
        <v>0</v>
      </c>
      <c r="AC371" s="43">
        <f t="shared" si="94"/>
        <v>0</v>
      </c>
      <c r="AD371" s="39">
        <f t="shared" si="95"/>
        <v>0</v>
      </c>
      <c r="AE371" s="68">
        <f t="shared" si="96"/>
        <v>38</v>
      </c>
      <c r="AF371" s="67">
        <f t="shared" si="97"/>
        <v>0</v>
      </c>
      <c r="AG371" s="45">
        <f t="shared" si="98"/>
        <v>0</v>
      </c>
      <c r="AH371" s="69">
        <f t="shared" si="99"/>
        <v>0</v>
      </c>
      <c r="AI371" s="39">
        <f t="shared" si="100"/>
        <v>0</v>
      </c>
      <c r="AJ371" s="39">
        <f t="shared" si="101"/>
        <v>0</v>
      </c>
      <c r="AK371" s="43">
        <f t="shared" si="102"/>
        <v>0</v>
      </c>
      <c r="AL371" s="47">
        <f t="shared" si="103"/>
        <v>0</v>
      </c>
      <c r="AM371" s="39">
        <f t="shared" si="104"/>
        <v>0</v>
      </c>
      <c r="AN371" s="39">
        <f t="shared" si="105"/>
        <v>0</v>
      </c>
      <c r="AO371" s="56">
        <f t="shared" si="106"/>
        <v>0</v>
      </c>
      <c r="AP371" s="37"/>
      <c r="AQ371" s="37"/>
      <c r="AS371"/>
    </row>
    <row r="372" spans="1:45">
      <c r="A372" s="129">
        <f t="shared" si="89"/>
        <v>365</v>
      </c>
      <c r="B372" s="272" t="s">
        <v>277</v>
      </c>
      <c r="C372" s="140">
        <v>94341</v>
      </c>
      <c r="D372" s="140" t="s">
        <v>278</v>
      </c>
      <c r="E372" s="141" t="s">
        <v>11</v>
      </c>
      <c r="F372" s="141" t="s">
        <v>904</v>
      </c>
      <c r="G372" s="370">
        <f t="shared" si="92"/>
        <v>37</v>
      </c>
      <c r="H372" s="129"/>
      <c r="I372" s="547"/>
      <c r="J372" s="547"/>
      <c r="K372" s="499">
        <v>37</v>
      </c>
      <c r="L372" s="432"/>
      <c r="M372" s="432"/>
      <c r="N372" s="331"/>
      <c r="O372" s="762"/>
      <c r="P372" s="681"/>
      <c r="Q372" s="354"/>
      <c r="R372" s="379"/>
      <c r="S372" s="437"/>
      <c r="T372" s="437"/>
      <c r="U372" s="182"/>
      <c r="V372" s="499"/>
      <c r="W372" s="182"/>
      <c r="X372" s="182"/>
      <c r="Y372" s="182"/>
      <c r="Z372" s="182"/>
      <c r="AA372" s="59"/>
      <c r="AB372" s="120">
        <f t="shared" si="93"/>
        <v>0</v>
      </c>
      <c r="AC372" s="43">
        <f t="shared" si="94"/>
        <v>0</v>
      </c>
      <c r="AD372" s="39">
        <f t="shared" si="95"/>
        <v>37</v>
      </c>
      <c r="AE372" s="68">
        <f t="shared" si="96"/>
        <v>0</v>
      </c>
      <c r="AF372" s="67">
        <f t="shared" si="97"/>
        <v>0</v>
      </c>
      <c r="AG372" s="45">
        <f t="shared" si="98"/>
        <v>0</v>
      </c>
      <c r="AH372" s="69">
        <f t="shared" si="99"/>
        <v>0</v>
      </c>
      <c r="AI372" s="39">
        <f t="shared" si="100"/>
        <v>0</v>
      </c>
      <c r="AJ372" s="39">
        <f t="shared" si="101"/>
        <v>0</v>
      </c>
      <c r="AK372" s="43">
        <f t="shared" si="102"/>
        <v>0</v>
      </c>
      <c r="AL372" s="47">
        <f t="shared" si="103"/>
        <v>0</v>
      </c>
      <c r="AM372" s="39">
        <f t="shared" si="104"/>
        <v>0</v>
      </c>
      <c r="AN372" s="39">
        <f t="shared" si="105"/>
        <v>0</v>
      </c>
      <c r="AO372" s="56">
        <f t="shared" si="106"/>
        <v>0</v>
      </c>
      <c r="AP372" s="37"/>
      <c r="AQ372" s="37"/>
      <c r="AS372"/>
    </row>
    <row r="373" spans="1:45">
      <c r="A373" s="129">
        <f t="shared" si="89"/>
        <v>366</v>
      </c>
      <c r="B373" s="408" t="s">
        <v>752</v>
      </c>
      <c r="C373" s="155">
        <v>92809</v>
      </c>
      <c r="D373" s="409" t="s">
        <v>753</v>
      </c>
      <c r="E373" s="411" t="s">
        <v>12</v>
      </c>
      <c r="F373" s="411"/>
      <c r="G373" s="370">
        <f t="shared" si="92"/>
        <v>37</v>
      </c>
      <c r="H373" s="129"/>
      <c r="I373" s="547"/>
      <c r="J373" s="547"/>
      <c r="K373" s="499"/>
      <c r="L373" s="432"/>
      <c r="M373" s="674"/>
      <c r="N373" s="318"/>
      <c r="O373" s="762"/>
      <c r="P373" s="681"/>
      <c r="Q373" s="354"/>
      <c r="R373" s="379"/>
      <c r="S373" s="432">
        <v>37</v>
      </c>
      <c r="T373" s="437">
        <v>35</v>
      </c>
      <c r="U373" s="182"/>
      <c r="V373" s="499"/>
      <c r="W373" s="182"/>
      <c r="X373" s="182"/>
      <c r="Y373" s="182"/>
      <c r="Z373" s="182"/>
      <c r="AA373" s="59"/>
      <c r="AB373" s="120">
        <f t="shared" si="93"/>
        <v>0</v>
      </c>
      <c r="AC373" s="43">
        <f t="shared" si="94"/>
        <v>0</v>
      </c>
      <c r="AD373" s="39">
        <f t="shared" si="95"/>
        <v>0</v>
      </c>
      <c r="AE373" s="68">
        <f t="shared" si="96"/>
        <v>0</v>
      </c>
      <c r="AF373" s="67">
        <f t="shared" si="97"/>
        <v>0</v>
      </c>
      <c r="AG373" s="45">
        <f t="shared" si="98"/>
        <v>0</v>
      </c>
      <c r="AH373" s="69">
        <f t="shared" si="99"/>
        <v>0</v>
      </c>
      <c r="AI373" s="39">
        <f t="shared" si="100"/>
        <v>37</v>
      </c>
      <c r="AJ373" s="39">
        <f t="shared" si="101"/>
        <v>0</v>
      </c>
      <c r="AK373" s="43">
        <f t="shared" si="102"/>
        <v>0</v>
      </c>
      <c r="AL373" s="47">
        <f t="shared" si="103"/>
        <v>0</v>
      </c>
      <c r="AM373" s="39">
        <f t="shared" si="104"/>
        <v>0</v>
      </c>
      <c r="AN373" s="39">
        <f t="shared" si="105"/>
        <v>0</v>
      </c>
      <c r="AO373" s="56">
        <f t="shared" si="106"/>
        <v>0</v>
      </c>
      <c r="AP373" s="37"/>
      <c r="AQ373" s="37"/>
      <c r="AS373"/>
    </row>
    <row r="374" spans="1:45">
      <c r="A374" s="129">
        <f t="shared" si="89"/>
        <v>367</v>
      </c>
      <c r="B374" s="604" t="s">
        <v>1321</v>
      </c>
      <c r="C374" s="606">
        <v>16106</v>
      </c>
      <c r="D374" s="349">
        <v>2430</v>
      </c>
      <c r="E374" s="606" t="s">
        <v>450</v>
      </c>
      <c r="F374" s="182"/>
      <c r="G374" s="370">
        <f t="shared" si="92"/>
        <v>37</v>
      </c>
      <c r="H374" s="129"/>
      <c r="I374" s="545"/>
      <c r="J374" s="547"/>
      <c r="K374" s="506"/>
      <c r="L374" s="432"/>
      <c r="M374" s="432"/>
      <c r="N374" s="331"/>
      <c r="O374" s="762"/>
      <c r="P374" s="681"/>
      <c r="Q374" s="354"/>
      <c r="R374" s="379"/>
      <c r="S374" s="437"/>
      <c r="T374" s="432">
        <v>37</v>
      </c>
      <c r="U374" s="182"/>
      <c r="V374" s="499"/>
      <c r="W374" s="182"/>
      <c r="X374" s="182"/>
      <c r="Y374" s="182"/>
      <c r="Z374" s="182"/>
      <c r="AA374" s="59"/>
      <c r="AB374" s="120">
        <f t="shared" si="93"/>
        <v>0</v>
      </c>
      <c r="AC374" s="43">
        <f t="shared" si="94"/>
        <v>0</v>
      </c>
      <c r="AD374" s="39">
        <f t="shared" si="95"/>
        <v>0</v>
      </c>
      <c r="AE374" s="68">
        <f t="shared" si="96"/>
        <v>0</v>
      </c>
      <c r="AF374" s="67">
        <f t="shared" si="97"/>
        <v>0</v>
      </c>
      <c r="AG374" s="45">
        <f t="shared" si="98"/>
        <v>0</v>
      </c>
      <c r="AH374" s="69">
        <f t="shared" si="99"/>
        <v>0</v>
      </c>
      <c r="AI374" s="39">
        <f t="shared" si="100"/>
        <v>37</v>
      </c>
      <c r="AJ374" s="39">
        <f t="shared" si="101"/>
        <v>0</v>
      </c>
      <c r="AK374" s="43">
        <f t="shared" si="102"/>
        <v>0</v>
      </c>
      <c r="AL374" s="47">
        <f t="shared" si="103"/>
        <v>0</v>
      </c>
      <c r="AM374" s="39">
        <f t="shared" si="104"/>
        <v>0</v>
      </c>
      <c r="AN374" s="39">
        <f t="shared" si="105"/>
        <v>0</v>
      </c>
      <c r="AO374" s="56">
        <f t="shared" si="106"/>
        <v>0</v>
      </c>
      <c r="AP374" s="37"/>
      <c r="AQ374" s="37"/>
      <c r="AS374"/>
    </row>
    <row r="375" spans="1:45">
      <c r="A375" s="129">
        <f t="shared" si="89"/>
        <v>368</v>
      </c>
      <c r="B375" s="604" t="s">
        <v>1350</v>
      </c>
      <c r="C375" s="607"/>
      <c r="D375" s="607" t="s">
        <v>433</v>
      </c>
      <c r="E375" s="239" t="s">
        <v>1333</v>
      </c>
      <c r="F375" s="275"/>
      <c r="G375" s="370">
        <f t="shared" si="92"/>
        <v>37</v>
      </c>
      <c r="H375" s="129"/>
      <c r="I375" s="547"/>
      <c r="J375" s="545"/>
      <c r="K375" s="499"/>
      <c r="L375" s="432"/>
      <c r="M375" s="432"/>
      <c r="N375" s="331"/>
      <c r="O375" s="762"/>
      <c r="P375" s="681"/>
      <c r="Q375" s="354"/>
      <c r="R375" s="379"/>
      <c r="S375" s="432"/>
      <c r="T375" s="432">
        <v>37</v>
      </c>
      <c r="U375" s="182"/>
      <c r="V375" s="499"/>
      <c r="W375" s="182"/>
      <c r="X375" s="182"/>
      <c r="Y375" s="182"/>
      <c r="Z375" s="182"/>
      <c r="AA375" s="59"/>
      <c r="AB375" s="120">
        <f t="shared" si="93"/>
        <v>0</v>
      </c>
      <c r="AC375" s="43">
        <f t="shared" si="94"/>
        <v>0</v>
      </c>
      <c r="AD375" s="39">
        <f t="shared" si="95"/>
        <v>0</v>
      </c>
      <c r="AE375" s="68">
        <f t="shared" si="96"/>
        <v>0</v>
      </c>
      <c r="AF375" s="67">
        <f t="shared" si="97"/>
        <v>0</v>
      </c>
      <c r="AG375" s="45">
        <f t="shared" si="98"/>
        <v>0</v>
      </c>
      <c r="AH375" s="69">
        <f t="shared" si="99"/>
        <v>0</v>
      </c>
      <c r="AI375" s="39">
        <f t="shared" si="100"/>
        <v>37</v>
      </c>
      <c r="AJ375" s="39">
        <f t="shared" si="101"/>
        <v>0</v>
      </c>
      <c r="AK375" s="43">
        <f t="shared" si="102"/>
        <v>0</v>
      </c>
      <c r="AL375" s="47">
        <f t="shared" si="103"/>
        <v>0</v>
      </c>
      <c r="AM375" s="39">
        <f t="shared" si="104"/>
        <v>0</v>
      </c>
      <c r="AN375" s="39">
        <f t="shared" si="105"/>
        <v>0</v>
      </c>
      <c r="AO375" s="56">
        <f t="shared" si="106"/>
        <v>0</v>
      </c>
      <c r="AP375" s="37"/>
      <c r="AQ375" s="37"/>
      <c r="AS375"/>
    </row>
    <row r="376" spans="1:45">
      <c r="A376" s="129">
        <f t="shared" si="89"/>
        <v>369</v>
      </c>
      <c r="B376" s="313" t="s">
        <v>550</v>
      </c>
      <c r="C376" s="314">
        <v>67859</v>
      </c>
      <c r="D376" s="314" t="s">
        <v>551</v>
      </c>
      <c r="E376" s="129" t="s">
        <v>1</v>
      </c>
      <c r="F376" s="129" t="s">
        <v>904</v>
      </c>
      <c r="G376" s="370">
        <f t="shared" si="92"/>
        <v>36</v>
      </c>
      <c r="H376" s="129"/>
      <c r="I376" s="547"/>
      <c r="J376" s="547"/>
      <c r="K376" s="499"/>
      <c r="L376" s="432"/>
      <c r="M376" s="432"/>
      <c r="N376" s="318">
        <v>36</v>
      </c>
      <c r="O376" s="762"/>
      <c r="P376" s="681"/>
      <c r="Q376" s="354"/>
      <c r="R376" s="379"/>
      <c r="S376" s="437"/>
      <c r="T376" s="437"/>
      <c r="U376" s="182"/>
      <c r="V376" s="499"/>
      <c r="W376" s="182"/>
      <c r="X376" s="182"/>
      <c r="Y376" s="182"/>
      <c r="Z376" s="182"/>
      <c r="AA376" s="59"/>
      <c r="AB376" s="120">
        <f t="shared" si="93"/>
        <v>0</v>
      </c>
      <c r="AC376" s="43">
        <f t="shared" si="94"/>
        <v>0</v>
      </c>
      <c r="AD376" s="39">
        <f t="shared" si="95"/>
        <v>0</v>
      </c>
      <c r="AE376" s="68">
        <f t="shared" si="96"/>
        <v>0</v>
      </c>
      <c r="AF376" s="67">
        <f t="shared" si="97"/>
        <v>36</v>
      </c>
      <c r="AG376" s="45">
        <f t="shared" si="98"/>
        <v>0</v>
      </c>
      <c r="AH376" s="69">
        <f t="shared" si="99"/>
        <v>0</v>
      </c>
      <c r="AI376" s="39">
        <f t="shared" si="100"/>
        <v>0</v>
      </c>
      <c r="AJ376" s="39">
        <f t="shared" si="101"/>
        <v>0</v>
      </c>
      <c r="AK376" s="43">
        <f t="shared" si="102"/>
        <v>0</v>
      </c>
      <c r="AL376" s="47">
        <f t="shared" si="103"/>
        <v>0</v>
      </c>
      <c r="AM376" s="39">
        <f t="shared" si="104"/>
        <v>0</v>
      </c>
      <c r="AN376" s="39">
        <f t="shared" si="105"/>
        <v>0</v>
      </c>
      <c r="AO376" s="56">
        <f t="shared" si="106"/>
        <v>0</v>
      </c>
      <c r="AP376" s="37"/>
      <c r="AQ376" s="37"/>
      <c r="AS376"/>
    </row>
    <row r="377" spans="1:45">
      <c r="A377" s="129">
        <f t="shared" si="89"/>
        <v>370</v>
      </c>
      <c r="B377" s="222" t="s">
        <v>119</v>
      </c>
      <c r="C377" s="144">
        <v>85400</v>
      </c>
      <c r="D377" s="154" t="s">
        <v>220</v>
      </c>
      <c r="E377" s="185" t="s">
        <v>0</v>
      </c>
      <c r="F377" s="185" t="s">
        <v>904</v>
      </c>
      <c r="G377" s="370">
        <f t="shared" si="92"/>
        <v>35</v>
      </c>
      <c r="H377" s="129">
        <v>35</v>
      </c>
      <c r="I377" s="547"/>
      <c r="J377" s="547"/>
      <c r="K377" s="499"/>
      <c r="L377" s="432"/>
      <c r="M377" s="432"/>
      <c r="N377" s="331"/>
      <c r="O377" s="762"/>
      <c r="P377" s="681"/>
      <c r="Q377" s="354"/>
      <c r="R377" s="379"/>
      <c r="S377" s="437"/>
      <c r="T377" s="437"/>
      <c r="U377" s="182"/>
      <c r="V377" s="499"/>
      <c r="W377" s="182"/>
      <c r="X377" s="182"/>
      <c r="Y377" s="182"/>
      <c r="Z377" s="182"/>
      <c r="AA377" s="59"/>
      <c r="AB377" s="120">
        <f t="shared" si="93"/>
        <v>35</v>
      </c>
      <c r="AC377" s="43">
        <f t="shared" si="94"/>
        <v>0</v>
      </c>
      <c r="AD377" s="39">
        <f t="shared" si="95"/>
        <v>0</v>
      </c>
      <c r="AE377" s="68">
        <f t="shared" si="96"/>
        <v>0</v>
      </c>
      <c r="AF377" s="67">
        <f t="shared" si="97"/>
        <v>0</v>
      </c>
      <c r="AG377" s="45">
        <f t="shared" si="98"/>
        <v>0</v>
      </c>
      <c r="AH377" s="69">
        <f t="shared" si="99"/>
        <v>0</v>
      </c>
      <c r="AI377" s="39">
        <f t="shared" si="100"/>
        <v>0</v>
      </c>
      <c r="AJ377" s="39">
        <f t="shared" si="101"/>
        <v>0</v>
      </c>
      <c r="AK377" s="43">
        <f t="shared" si="102"/>
        <v>0</v>
      </c>
      <c r="AL377" s="47">
        <f t="shared" si="103"/>
        <v>0</v>
      </c>
      <c r="AM377" s="39">
        <f t="shared" si="104"/>
        <v>0</v>
      </c>
      <c r="AN377" s="39">
        <f t="shared" si="105"/>
        <v>0</v>
      </c>
      <c r="AO377" s="56">
        <f t="shared" si="106"/>
        <v>0</v>
      </c>
      <c r="AP377" s="37"/>
      <c r="AQ377" s="37"/>
      <c r="AS377"/>
    </row>
    <row r="378" spans="1:45">
      <c r="A378" s="129">
        <f t="shared" si="89"/>
        <v>371</v>
      </c>
      <c r="B378" s="272" t="s">
        <v>331</v>
      </c>
      <c r="C378" s="334"/>
      <c r="D378" s="140" t="s">
        <v>332</v>
      </c>
      <c r="E378" s="141" t="s">
        <v>11</v>
      </c>
      <c r="F378" s="141" t="s">
        <v>904</v>
      </c>
      <c r="G378" s="370">
        <f t="shared" si="92"/>
        <v>35</v>
      </c>
      <c r="H378" s="129"/>
      <c r="I378" s="547"/>
      <c r="J378" s="547"/>
      <c r="K378" s="499">
        <v>35</v>
      </c>
      <c r="L378" s="432"/>
      <c r="M378" s="432"/>
      <c r="N378" s="331"/>
      <c r="O378" s="762"/>
      <c r="P378" s="681"/>
      <c r="Q378" s="354"/>
      <c r="R378" s="379"/>
      <c r="S378" s="437"/>
      <c r="T378" s="437"/>
      <c r="U378" s="182"/>
      <c r="V378" s="499"/>
      <c r="W378" s="182"/>
      <c r="X378" s="182"/>
      <c r="Y378" s="182"/>
      <c r="Z378" s="182"/>
      <c r="AA378" s="59"/>
      <c r="AB378" s="120">
        <f t="shared" si="93"/>
        <v>0</v>
      </c>
      <c r="AC378" s="43">
        <f t="shared" si="94"/>
        <v>0</v>
      </c>
      <c r="AD378" s="39">
        <f t="shared" si="95"/>
        <v>35</v>
      </c>
      <c r="AE378" s="68">
        <f t="shared" si="96"/>
        <v>0</v>
      </c>
      <c r="AF378" s="67">
        <f t="shared" si="97"/>
        <v>0</v>
      </c>
      <c r="AG378" s="45">
        <f t="shared" si="98"/>
        <v>0</v>
      </c>
      <c r="AH378" s="69">
        <f t="shared" si="99"/>
        <v>0</v>
      </c>
      <c r="AI378" s="39">
        <f t="shared" si="100"/>
        <v>0</v>
      </c>
      <c r="AJ378" s="39">
        <f t="shared" si="101"/>
        <v>0</v>
      </c>
      <c r="AK378" s="43">
        <f t="shared" si="102"/>
        <v>0</v>
      </c>
      <c r="AL378" s="47">
        <f t="shared" si="103"/>
        <v>0</v>
      </c>
      <c r="AM378" s="39">
        <f t="shared" si="104"/>
        <v>0</v>
      </c>
      <c r="AN378" s="39">
        <f t="shared" si="105"/>
        <v>0</v>
      </c>
      <c r="AO378" s="56">
        <f t="shared" si="106"/>
        <v>0</v>
      </c>
      <c r="AP378" s="37"/>
      <c r="AQ378" s="37"/>
      <c r="AS378"/>
    </row>
    <row r="379" spans="1:45">
      <c r="A379" s="129">
        <f t="shared" si="89"/>
        <v>372</v>
      </c>
      <c r="B379" s="476" t="s">
        <v>993</v>
      </c>
      <c r="C379" s="477">
        <v>101645</v>
      </c>
      <c r="D379" s="444" t="s">
        <v>994</v>
      </c>
      <c r="E379" s="288" t="s">
        <v>11</v>
      </c>
      <c r="F379" s="288"/>
      <c r="G379" s="370">
        <f t="shared" si="92"/>
        <v>34</v>
      </c>
      <c r="H379" s="129"/>
      <c r="I379" s="547"/>
      <c r="J379" s="547"/>
      <c r="K379" s="499"/>
      <c r="L379" s="432"/>
      <c r="M379" s="432"/>
      <c r="N379" s="331"/>
      <c r="O379" s="762"/>
      <c r="P379" s="681"/>
      <c r="Q379" s="354"/>
      <c r="R379" s="379"/>
      <c r="S379" s="432"/>
      <c r="T379" s="437"/>
      <c r="U379" s="182"/>
      <c r="V379" s="499">
        <v>34</v>
      </c>
      <c r="W379" s="182"/>
      <c r="X379" s="182"/>
      <c r="Y379" s="182"/>
      <c r="Z379" s="182"/>
      <c r="AA379" s="59"/>
      <c r="AB379" s="120">
        <f t="shared" si="93"/>
        <v>0</v>
      </c>
      <c r="AC379" s="43">
        <f t="shared" si="94"/>
        <v>0</v>
      </c>
      <c r="AD379" s="39">
        <f t="shared" si="95"/>
        <v>0</v>
      </c>
      <c r="AE379" s="68">
        <f t="shared" si="96"/>
        <v>0</v>
      </c>
      <c r="AF379" s="67">
        <f t="shared" si="97"/>
        <v>0</v>
      </c>
      <c r="AG379" s="45">
        <f t="shared" si="98"/>
        <v>0</v>
      </c>
      <c r="AH379" s="69">
        <f t="shared" si="99"/>
        <v>0</v>
      </c>
      <c r="AI379" s="39">
        <f t="shared" si="100"/>
        <v>0</v>
      </c>
      <c r="AJ379" s="39">
        <f t="shared" si="101"/>
        <v>0</v>
      </c>
      <c r="AK379" s="43">
        <f t="shared" si="102"/>
        <v>34</v>
      </c>
      <c r="AL379" s="47">
        <f t="shared" si="103"/>
        <v>0</v>
      </c>
      <c r="AM379" s="39">
        <f t="shared" si="104"/>
        <v>0</v>
      </c>
      <c r="AN379" s="39">
        <f t="shared" si="105"/>
        <v>0</v>
      </c>
      <c r="AO379" s="56">
        <f t="shared" si="106"/>
        <v>0</v>
      </c>
      <c r="AP379" s="37"/>
      <c r="AQ379" s="37"/>
      <c r="AS379"/>
    </row>
    <row r="380" spans="1:45">
      <c r="A380" s="129">
        <f t="shared" si="89"/>
        <v>373</v>
      </c>
      <c r="B380" s="367" t="s">
        <v>273</v>
      </c>
      <c r="C380" s="140">
        <v>94347</v>
      </c>
      <c r="D380" s="140" t="s">
        <v>274</v>
      </c>
      <c r="E380" s="141" t="s">
        <v>11</v>
      </c>
      <c r="F380" s="141" t="s">
        <v>904</v>
      </c>
      <c r="G380" s="370">
        <f t="shared" si="92"/>
        <v>34</v>
      </c>
      <c r="H380" s="129"/>
      <c r="I380" s="547"/>
      <c r="J380" s="547"/>
      <c r="K380" s="499">
        <v>34</v>
      </c>
      <c r="L380" s="432"/>
      <c r="M380" s="432"/>
      <c r="N380" s="331"/>
      <c r="O380" s="762"/>
      <c r="P380" s="681"/>
      <c r="Q380" s="354"/>
      <c r="R380" s="379"/>
      <c r="S380" s="437"/>
      <c r="T380" s="437"/>
      <c r="U380" s="182"/>
      <c r="V380" s="499"/>
      <c r="W380" s="182"/>
      <c r="X380" s="182"/>
      <c r="Y380" s="182"/>
      <c r="Z380" s="182"/>
      <c r="AA380" s="59"/>
      <c r="AB380" s="120">
        <f t="shared" si="93"/>
        <v>0</v>
      </c>
      <c r="AC380" s="43">
        <f t="shared" si="94"/>
        <v>0</v>
      </c>
      <c r="AD380" s="39">
        <f t="shared" si="95"/>
        <v>34</v>
      </c>
      <c r="AE380" s="68">
        <f t="shared" si="96"/>
        <v>0</v>
      </c>
      <c r="AF380" s="67">
        <f t="shared" si="97"/>
        <v>0</v>
      </c>
      <c r="AG380" s="45">
        <f t="shared" si="98"/>
        <v>0</v>
      </c>
      <c r="AH380" s="69">
        <f t="shared" si="99"/>
        <v>0</v>
      </c>
      <c r="AI380" s="39">
        <f t="shared" si="100"/>
        <v>0</v>
      </c>
      <c r="AJ380" s="39">
        <f t="shared" si="101"/>
        <v>0</v>
      </c>
      <c r="AK380" s="43">
        <f t="shared" si="102"/>
        <v>0</v>
      </c>
      <c r="AL380" s="47">
        <f t="shared" si="103"/>
        <v>0</v>
      </c>
      <c r="AM380" s="39">
        <f t="shared" si="104"/>
        <v>0</v>
      </c>
      <c r="AN380" s="39">
        <f t="shared" si="105"/>
        <v>0</v>
      </c>
      <c r="AO380" s="56">
        <f t="shared" si="106"/>
        <v>0</v>
      </c>
      <c r="AP380" s="37"/>
      <c r="AQ380" s="37"/>
      <c r="AS380"/>
    </row>
    <row r="381" spans="1:45">
      <c r="A381" s="129">
        <f t="shared" si="89"/>
        <v>374</v>
      </c>
      <c r="B381" s="363" t="s">
        <v>1291</v>
      </c>
      <c r="C381" s="344">
        <v>53995</v>
      </c>
      <c r="D381" s="344" t="s">
        <v>1292</v>
      </c>
      <c r="E381" s="129" t="s">
        <v>10</v>
      </c>
      <c r="F381" s="275"/>
      <c r="G381" s="370">
        <f t="shared" si="92"/>
        <v>34</v>
      </c>
      <c r="H381" s="129"/>
      <c r="I381" s="547"/>
      <c r="J381" s="545"/>
      <c r="K381" s="499"/>
      <c r="L381" s="432"/>
      <c r="M381" s="432"/>
      <c r="N381" s="331"/>
      <c r="O381" s="762"/>
      <c r="P381" s="681"/>
      <c r="Q381" s="354"/>
      <c r="R381" s="379">
        <v>34</v>
      </c>
      <c r="S381" s="432"/>
      <c r="T381" s="437"/>
      <c r="U381" s="182"/>
      <c r="V381" s="499"/>
      <c r="W381" s="182"/>
      <c r="X381" s="182"/>
      <c r="Y381" s="182"/>
      <c r="Z381" s="182"/>
      <c r="AA381" s="59"/>
      <c r="AB381" s="120">
        <f t="shared" si="93"/>
        <v>0</v>
      </c>
      <c r="AC381" s="43">
        <f t="shared" si="94"/>
        <v>0</v>
      </c>
      <c r="AD381" s="39">
        <f t="shared" si="95"/>
        <v>0</v>
      </c>
      <c r="AE381" s="68">
        <f t="shared" si="96"/>
        <v>0</v>
      </c>
      <c r="AF381" s="67">
        <f t="shared" si="97"/>
        <v>0</v>
      </c>
      <c r="AG381" s="45">
        <f t="shared" si="98"/>
        <v>0</v>
      </c>
      <c r="AH381" s="69">
        <f t="shared" si="99"/>
        <v>34</v>
      </c>
      <c r="AI381" s="39">
        <f t="shared" si="100"/>
        <v>0</v>
      </c>
      <c r="AJ381" s="39">
        <f t="shared" si="101"/>
        <v>0</v>
      </c>
      <c r="AK381" s="43">
        <f t="shared" si="102"/>
        <v>0</v>
      </c>
      <c r="AL381" s="47">
        <f t="shared" si="103"/>
        <v>0</v>
      </c>
      <c r="AM381" s="39">
        <f t="shared" si="104"/>
        <v>0</v>
      </c>
      <c r="AN381" s="39">
        <f t="shared" si="105"/>
        <v>0</v>
      </c>
      <c r="AO381" s="56">
        <f t="shared" si="106"/>
        <v>0</v>
      </c>
      <c r="AP381" s="37"/>
      <c r="AQ381" s="37"/>
      <c r="AS381"/>
    </row>
    <row r="382" spans="1:45">
      <c r="A382" s="129">
        <f t="shared" si="89"/>
        <v>375</v>
      </c>
      <c r="B382" s="459" t="s">
        <v>858</v>
      </c>
      <c r="C382" s="129"/>
      <c r="D382" s="129">
        <v>935883</v>
      </c>
      <c r="E382" s="129" t="s">
        <v>5</v>
      </c>
      <c r="F382" s="129"/>
      <c r="G382" s="370">
        <f t="shared" si="92"/>
        <v>34</v>
      </c>
      <c r="H382" s="129"/>
      <c r="I382" s="547"/>
      <c r="J382" s="547"/>
      <c r="K382" s="499"/>
      <c r="L382" s="432"/>
      <c r="M382" s="674"/>
      <c r="N382" s="318"/>
      <c r="O382" s="762"/>
      <c r="P382" s="681"/>
      <c r="Q382" s="354"/>
      <c r="R382" s="379"/>
      <c r="S382" s="432"/>
      <c r="T382" s="437"/>
      <c r="U382" s="129"/>
      <c r="V382" s="499"/>
      <c r="W382" s="182"/>
      <c r="X382" s="182"/>
      <c r="Y382" s="129">
        <v>34</v>
      </c>
      <c r="Z382" s="182"/>
      <c r="AA382" s="59"/>
      <c r="AB382" s="120">
        <f t="shared" si="93"/>
        <v>0</v>
      </c>
      <c r="AC382" s="43">
        <f t="shared" si="94"/>
        <v>0</v>
      </c>
      <c r="AD382" s="39">
        <f t="shared" si="95"/>
        <v>0</v>
      </c>
      <c r="AE382" s="68">
        <f t="shared" si="96"/>
        <v>0</v>
      </c>
      <c r="AF382" s="67">
        <f t="shared" si="97"/>
        <v>0</v>
      </c>
      <c r="AG382" s="45">
        <f t="shared" si="98"/>
        <v>0</v>
      </c>
      <c r="AH382" s="69">
        <f t="shared" si="99"/>
        <v>0</v>
      </c>
      <c r="AI382" s="39">
        <f t="shared" si="100"/>
        <v>0</v>
      </c>
      <c r="AJ382" s="39">
        <f t="shared" si="101"/>
        <v>0</v>
      </c>
      <c r="AK382" s="43">
        <f t="shared" si="102"/>
        <v>0</v>
      </c>
      <c r="AL382" s="47">
        <f t="shared" si="103"/>
        <v>0</v>
      </c>
      <c r="AM382" s="39">
        <f t="shared" si="104"/>
        <v>0</v>
      </c>
      <c r="AN382" s="39">
        <f t="shared" si="105"/>
        <v>34</v>
      </c>
      <c r="AO382" s="56">
        <f t="shared" si="106"/>
        <v>0</v>
      </c>
      <c r="AP382" s="37"/>
      <c r="AQ382" s="37"/>
      <c r="AS382"/>
    </row>
    <row r="383" spans="1:45">
      <c r="A383" s="129">
        <f t="shared" si="89"/>
        <v>376</v>
      </c>
      <c r="B383" s="276" t="s">
        <v>467</v>
      </c>
      <c r="C383" s="288">
        <v>83375</v>
      </c>
      <c r="D383" s="182" t="s">
        <v>468</v>
      </c>
      <c r="E383" s="182" t="s">
        <v>460</v>
      </c>
      <c r="F383" s="182"/>
      <c r="G383" s="370">
        <f t="shared" si="92"/>
        <v>33</v>
      </c>
      <c r="H383" s="129"/>
      <c r="I383" s="545">
        <v>33</v>
      </c>
      <c r="J383" s="547"/>
      <c r="K383" s="499"/>
      <c r="L383" s="432"/>
      <c r="M383" s="432"/>
      <c r="N383" s="331"/>
      <c r="O383" s="762"/>
      <c r="P383" s="681"/>
      <c r="Q383" s="354"/>
      <c r="R383" s="379"/>
      <c r="S383" s="437"/>
      <c r="T383" s="437"/>
      <c r="U383" s="182"/>
      <c r="V383" s="499"/>
      <c r="W383" s="182"/>
      <c r="X383" s="182"/>
      <c r="Y383" s="182"/>
      <c r="Z383" s="182"/>
      <c r="AA383" s="59"/>
      <c r="AB383" s="120">
        <f t="shared" si="93"/>
        <v>0</v>
      </c>
      <c r="AC383" s="43">
        <f t="shared" si="94"/>
        <v>33</v>
      </c>
      <c r="AD383" s="39">
        <f t="shared" si="95"/>
        <v>0</v>
      </c>
      <c r="AE383" s="68">
        <f t="shared" si="96"/>
        <v>0</v>
      </c>
      <c r="AF383" s="67">
        <f t="shared" si="97"/>
        <v>0</v>
      </c>
      <c r="AG383" s="45">
        <f t="shared" si="98"/>
        <v>0</v>
      </c>
      <c r="AH383" s="69">
        <f t="shared" si="99"/>
        <v>0</v>
      </c>
      <c r="AI383" s="39">
        <f t="shared" si="100"/>
        <v>0</v>
      </c>
      <c r="AJ383" s="39">
        <f t="shared" si="101"/>
        <v>0</v>
      </c>
      <c r="AK383" s="43">
        <f t="shared" si="102"/>
        <v>0</v>
      </c>
      <c r="AL383" s="47">
        <f t="shared" si="103"/>
        <v>0</v>
      </c>
      <c r="AM383" s="39">
        <f t="shared" si="104"/>
        <v>0</v>
      </c>
      <c r="AN383" s="39">
        <f t="shared" si="105"/>
        <v>0</v>
      </c>
      <c r="AO383" s="56">
        <f t="shared" si="106"/>
        <v>0</v>
      </c>
      <c r="AP383" s="37"/>
      <c r="AQ383" s="37"/>
      <c r="AS383"/>
    </row>
    <row r="384" spans="1:45">
      <c r="A384" s="129">
        <f t="shared" si="89"/>
        <v>377</v>
      </c>
      <c r="B384" s="363" t="s">
        <v>1293</v>
      </c>
      <c r="C384" s="344">
        <v>82340</v>
      </c>
      <c r="D384" s="344" t="s">
        <v>1294</v>
      </c>
      <c r="E384" s="129" t="s">
        <v>10</v>
      </c>
      <c r="F384" s="275"/>
      <c r="G384" s="370">
        <f t="shared" si="92"/>
        <v>33</v>
      </c>
      <c r="H384" s="129"/>
      <c r="I384" s="547"/>
      <c r="J384" s="545"/>
      <c r="K384" s="499"/>
      <c r="L384" s="432"/>
      <c r="M384" s="432"/>
      <c r="N384" s="331"/>
      <c r="O384" s="762"/>
      <c r="P384" s="681"/>
      <c r="Q384" s="354"/>
      <c r="R384" s="379">
        <v>33</v>
      </c>
      <c r="S384" s="432"/>
      <c r="T384" s="437"/>
      <c r="U384" s="182"/>
      <c r="V384" s="499"/>
      <c r="W384" s="182"/>
      <c r="X384" s="182"/>
      <c r="Y384" s="182"/>
      <c r="Z384" s="182"/>
      <c r="AA384" s="59"/>
      <c r="AB384" s="120">
        <f t="shared" ref="AB384:AB393" si="107">H384</f>
        <v>0</v>
      </c>
      <c r="AC384" s="43">
        <f t="shared" ref="AC384:AC393" si="108">MAX(I384,J384)</f>
        <v>0</v>
      </c>
      <c r="AD384" s="39">
        <f t="shared" ref="AD384:AD393" si="109">K384</f>
        <v>0</v>
      </c>
      <c r="AE384" s="68">
        <f t="shared" ref="AE384:AE393" si="110">MAX(L384,M384)</f>
        <v>0</v>
      </c>
      <c r="AF384" s="67">
        <f t="shared" ref="AF384:AF393" si="111">N384</f>
        <v>0</v>
      </c>
      <c r="AG384" s="45">
        <f t="shared" ref="AG384:AG393" si="112">MAX(O384,P384)</f>
        <v>0</v>
      </c>
      <c r="AH384" s="69">
        <f t="shared" ref="AH384:AH393" si="113">MAX(Q384,R384)</f>
        <v>33</v>
      </c>
      <c r="AI384" s="39">
        <f t="shared" ref="AI384:AI393" si="114">MAX(S384,T384)</f>
        <v>0</v>
      </c>
      <c r="AJ384" s="39">
        <f t="shared" ref="AJ384:AJ393" si="115">U384</f>
        <v>0</v>
      </c>
      <c r="AK384" s="43">
        <f t="shared" ref="AK384:AK393" si="116">V384</f>
        <v>0</v>
      </c>
      <c r="AL384" s="47">
        <f t="shared" ref="AL384:AL393" si="117">W384</f>
        <v>0</v>
      </c>
      <c r="AM384" s="39">
        <f t="shared" ref="AM384:AM393" si="118">X384</f>
        <v>0</v>
      </c>
      <c r="AN384" s="39">
        <f t="shared" ref="AN384:AN393" si="119">Y384</f>
        <v>0</v>
      </c>
      <c r="AO384" s="56">
        <f t="shared" ref="AO384:AO393" si="120">Z384</f>
        <v>0</v>
      </c>
      <c r="AP384" s="37"/>
      <c r="AQ384" s="37"/>
      <c r="AS384"/>
    </row>
    <row r="385" spans="1:45">
      <c r="A385" s="129">
        <f t="shared" si="89"/>
        <v>378</v>
      </c>
      <c r="B385" s="407" t="s">
        <v>734</v>
      </c>
      <c r="C385" s="428">
        <v>62117</v>
      </c>
      <c r="D385" s="406" t="s">
        <v>735</v>
      </c>
      <c r="E385" s="155" t="s">
        <v>12</v>
      </c>
      <c r="F385" s="155" t="s">
        <v>904</v>
      </c>
      <c r="G385" s="370">
        <f t="shared" si="92"/>
        <v>33</v>
      </c>
      <c r="H385" s="129"/>
      <c r="I385" s="547"/>
      <c r="J385" s="547"/>
      <c r="K385" s="506"/>
      <c r="L385" s="432"/>
      <c r="M385" s="674"/>
      <c r="N385" s="331"/>
      <c r="O385" s="762"/>
      <c r="P385" s="681"/>
      <c r="Q385" s="354"/>
      <c r="R385" s="379"/>
      <c r="S385" s="432">
        <v>33</v>
      </c>
      <c r="T385" s="437"/>
      <c r="U385" s="182"/>
      <c r="V385" s="499"/>
      <c r="W385" s="182"/>
      <c r="X385" s="182"/>
      <c r="Y385" s="182"/>
      <c r="Z385" s="182"/>
      <c r="AA385" s="59"/>
      <c r="AB385" s="120">
        <f t="shared" si="107"/>
        <v>0</v>
      </c>
      <c r="AC385" s="43">
        <f t="shared" si="108"/>
        <v>0</v>
      </c>
      <c r="AD385" s="39">
        <f t="shared" si="109"/>
        <v>0</v>
      </c>
      <c r="AE385" s="68">
        <f t="shared" si="110"/>
        <v>0</v>
      </c>
      <c r="AF385" s="67">
        <f t="shared" si="111"/>
        <v>0</v>
      </c>
      <c r="AG385" s="45">
        <f t="shared" si="112"/>
        <v>0</v>
      </c>
      <c r="AH385" s="69">
        <f t="shared" si="113"/>
        <v>0</v>
      </c>
      <c r="AI385" s="39">
        <f t="shared" si="114"/>
        <v>33</v>
      </c>
      <c r="AJ385" s="39">
        <f t="shared" si="115"/>
        <v>0</v>
      </c>
      <c r="AK385" s="43">
        <f t="shared" si="116"/>
        <v>0</v>
      </c>
      <c r="AL385" s="47">
        <f t="shared" si="117"/>
        <v>0</v>
      </c>
      <c r="AM385" s="39">
        <f t="shared" si="118"/>
        <v>0</v>
      </c>
      <c r="AN385" s="39">
        <f t="shared" si="119"/>
        <v>0</v>
      </c>
      <c r="AO385" s="56">
        <f t="shared" si="120"/>
        <v>0</v>
      </c>
      <c r="AP385" s="37"/>
      <c r="AQ385" s="37"/>
      <c r="AS385"/>
    </row>
    <row r="386" spans="1:45">
      <c r="A386" s="129">
        <f t="shared" si="89"/>
        <v>379</v>
      </c>
      <c r="B386" s="414" t="s">
        <v>749</v>
      </c>
      <c r="C386" s="429" t="s">
        <v>751</v>
      </c>
      <c r="D386" s="405" t="s">
        <v>750</v>
      </c>
      <c r="E386" s="406" t="s">
        <v>52</v>
      </c>
      <c r="F386" s="406"/>
      <c r="G386" s="370">
        <f t="shared" si="92"/>
        <v>33</v>
      </c>
      <c r="H386" s="129"/>
      <c r="I386" s="547"/>
      <c r="J386" s="547"/>
      <c r="K386" s="499"/>
      <c r="L386" s="432"/>
      <c r="M386" s="674"/>
      <c r="N386" s="318"/>
      <c r="O386" s="762"/>
      <c r="P386" s="681"/>
      <c r="Q386" s="354"/>
      <c r="R386" s="379"/>
      <c r="S386" s="432">
        <v>33</v>
      </c>
      <c r="T386" s="437"/>
      <c r="U386" s="182"/>
      <c r="V386" s="499"/>
      <c r="W386" s="182"/>
      <c r="X386" s="182"/>
      <c r="Y386" s="182"/>
      <c r="Z386" s="182"/>
      <c r="AA386" s="59"/>
      <c r="AB386" s="120">
        <f t="shared" si="107"/>
        <v>0</v>
      </c>
      <c r="AC386" s="43">
        <f t="shared" si="108"/>
        <v>0</v>
      </c>
      <c r="AD386" s="39">
        <f t="shared" si="109"/>
        <v>0</v>
      </c>
      <c r="AE386" s="68">
        <f t="shared" si="110"/>
        <v>0</v>
      </c>
      <c r="AF386" s="67">
        <f t="shared" si="111"/>
        <v>0</v>
      </c>
      <c r="AG386" s="45">
        <f t="shared" si="112"/>
        <v>0</v>
      </c>
      <c r="AH386" s="69">
        <f t="shared" si="113"/>
        <v>0</v>
      </c>
      <c r="AI386" s="39">
        <f t="shared" si="114"/>
        <v>33</v>
      </c>
      <c r="AJ386" s="39">
        <f t="shared" si="115"/>
        <v>0</v>
      </c>
      <c r="AK386" s="43">
        <f t="shared" si="116"/>
        <v>0</v>
      </c>
      <c r="AL386" s="47">
        <f t="shared" si="117"/>
        <v>0</v>
      </c>
      <c r="AM386" s="39">
        <f t="shared" si="118"/>
        <v>0</v>
      </c>
      <c r="AN386" s="39">
        <f t="shared" si="119"/>
        <v>0</v>
      </c>
      <c r="AO386" s="56">
        <f t="shared" si="120"/>
        <v>0</v>
      </c>
      <c r="AP386" s="37"/>
      <c r="AQ386" s="37"/>
      <c r="AS386"/>
    </row>
    <row r="387" spans="1:45">
      <c r="A387" s="129">
        <f t="shared" si="89"/>
        <v>380</v>
      </c>
      <c r="B387" s="313" t="s">
        <v>565</v>
      </c>
      <c r="C387" s="314">
        <v>67860</v>
      </c>
      <c r="D387" s="314" t="s">
        <v>566</v>
      </c>
      <c r="E387" s="129" t="s">
        <v>1</v>
      </c>
      <c r="F387" s="129" t="s">
        <v>904</v>
      </c>
      <c r="G387" s="370">
        <f>ROUND(IF(COUNT(AB387:AO387)&lt;=3,SUM(AB387:AO387),SUM(LARGE(AB387:AO387,1),LARGE(AB387:AO387,2),LARGE(AB387:AO387,3))),0)</f>
        <v>32</v>
      </c>
      <c r="H387" s="129"/>
      <c r="I387" s="547"/>
      <c r="J387" s="547"/>
      <c r="K387" s="506"/>
      <c r="L387" s="432"/>
      <c r="M387" s="432"/>
      <c r="N387" s="318">
        <v>32</v>
      </c>
      <c r="O387" s="762"/>
      <c r="P387" s="681"/>
      <c r="Q387" s="354"/>
      <c r="R387" s="379"/>
      <c r="S387" s="437"/>
      <c r="T387" s="437"/>
      <c r="U387" s="182"/>
      <c r="V387" s="499"/>
      <c r="W387" s="182"/>
      <c r="X387" s="182"/>
      <c r="Y387" s="182"/>
      <c r="Z387" s="182"/>
      <c r="AA387" s="59"/>
      <c r="AB387" s="120">
        <f t="shared" si="107"/>
        <v>0</v>
      </c>
      <c r="AC387" s="43">
        <f t="shared" si="108"/>
        <v>0</v>
      </c>
      <c r="AD387" s="39">
        <f t="shared" si="109"/>
        <v>0</v>
      </c>
      <c r="AE387" s="68">
        <f t="shared" si="110"/>
        <v>0</v>
      </c>
      <c r="AF387" s="67">
        <f t="shared" si="111"/>
        <v>32</v>
      </c>
      <c r="AG387" s="45">
        <f t="shared" si="112"/>
        <v>0</v>
      </c>
      <c r="AH387" s="69">
        <f t="shared" si="113"/>
        <v>0</v>
      </c>
      <c r="AI387" s="39">
        <f t="shared" si="114"/>
        <v>0</v>
      </c>
      <c r="AJ387" s="39">
        <f t="shared" si="115"/>
        <v>0</v>
      </c>
      <c r="AK387" s="43">
        <f t="shared" si="116"/>
        <v>0</v>
      </c>
      <c r="AL387" s="47">
        <f t="shared" si="117"/>
        <v>0</v>
      </c>
      <c r="AM387" s="39">
        <f t="shared" si="118"/>
        <v>0</v>
      </c>
      <c r="AN387" s="39">
        <f t="shared" si="119"/>
        <v>0</v>
      </c>
      <c r="AO387" s="56">
        <f t="shared" si="120"/>
        <v>0</v>
      </c>
      <c r="AP387" s="37"/>
      <c r="AQ387" s="37"/>
      <c r="AS387"/>
    </row>
    <row r="388" spans="1:45">
      <c r="A388" s="129">
        <f t="shared" si="89"/>
        <v>381</v>
      </c>
      <c r="B388" s="363" t="s">
        <v>645</v>
      </c>
      <c r="C388" s="344">
        <v>80115</v>
      </c>
      <c r="D388" s="182" t="s">
        <v>646</v>
      </c>
      <c r="E388" s="182" t="s">
        <v>59</v>
      </c>
      <c r="F388" s="182" t="s">
        <v>904</v>
      </c>
      <c r="G388" s="370">
        <f t="shared" ref="G388:G408" si="121">ROUND(IF(COUNT(AB388:AQ388)&lt;=3,SUM(AB388:AQ388),SUM(LARGE(AB388:AQ388,1),LARGE(AB388:AQ388,2),LARGE(AB388:AQ388,3))),0)</f>
        <v>32</v>
      </c>
      <c r="H388" s="129"/>
      <c r="I388" s="545"/>
      <c r="J388" s="547"/>
      <c r="K388" s="506"/>
      <c r="L388" s="432"/>
      <c r="M388" s="432"/>
      <c r="N388" s="331"/>
      <c r="O388" s="762"/>
      <c r="P388" s="681"/>
      <c r="Q388" s="354"/>
      <c r="R388" s="379">
        <v>32</v>
      </c>
      <c r="S388" s="437"/>
      <c r="T388" s="437"/>
      <c r="U388" s="182"/>
      <c r="V388" s="499"/>
      <c r="W388" s="182"/>
      <c r="X388" s="182"/>
      <c r="Y388" s="182"/>
      <c r="Z388" s="182"/>
      <c r="AA388" s="59"/>
      <c r="AB388" s="120">
        <f t="shared" si="107"/>
        <v>0</v>
      </c>
      <c r="AC388" s="43">
        <f t="shared" si="108"/>
        <v>0</v>
      </c>
      <c r="AD388" s="39">
        <f t="shared" si="109"/>
        <v>0</v>
      </c>
      <c r="AE388" s="68">
        <f t="shared" si="110"/>
        <v>0</v>
      </c>
      <c r="AF388" s="67">
        <f t="shared" si="111"/>
        <v>0</v>
      </c>
      <c r="AG388" s="45">
        <f t="shared" si="112"/>
        <v>0</v>
      </c>
      <c r="AH388" s="69">
        <f t="shared" si="113"/>
        <v>32</v>
      </c>
      <c r="AI388" s="39">
        <f t="shared" si="114"/>
        <v>0</v>
      </c>
      <c r="AJ388" s="39">
        <f t="shared" si="115"/>
        <v>0</v>
      </c>
      <c r="AK388" s="43">
        <f t="shared" si="116"/>
        <v>0</v>
      </c>
      <c r="AL388" s="47">
        <f t="shared" si="117"/>
        <v>0</v>
      </c>
      <c r="AM388" s="39">
        <f t="shared" si="118"/>
        <v>0</v>
      </c>
      <c r="AN388" s="39">
        <f t="shared" si="119"/>
        <v>0</v>
      </c>
      <c r="AO388" s="56">
        <f t="shared" si="120"/>
        <v>0</v>
      </c>
      <c r="AP388" s="37"/>
      <c r="AQ388" s="37"/>
      <c r="AS388"/>
    </row>
    <row r="389" spans="1:45">
      <c r="A389" s="129">
        <f t="shared" si="89"/>
        <v>382</v>
      </c>
      <c r="B389" s="604" t="s">
        <v>1324</v>
      </c>
      <c r="C389" s="607"/>
      <c r="D389" s="607">
        <v>2396</v>
      </c>
      <c r="E389" s="239" t="s">
        <v>1341</v>
      </c>
      <c r="F389" s="275"/>
      <c r="G389" s="370">
        <f t="shared" si="121"/>
        <v>32</v>
      </c>
      <c r="H389" s="129"/>
      <c r="I389" s="547"/>
      <c r="J389" s="545"/>
      <c r="K389" s="499"/>
      <c r="L389" s="432"/>
      <c r="M389" s="432"/>
      <c r="N389" s="331"/>
      <c r="O389" s="762"/>
      <c r="P389" s="681"/>
      <c r="Q389" s="354"/>
      <c r="R389" s="379"/>
      <c r="S389" s="432"/>
      <c r="T389" s="432">
        <v>32</v>
      </c>
      <c r="U389" s="182"/>
      <c r="V389" s="499"/>
      <c r="W389" s="182"/>
      <c r="X389" s="182"/>
      <c r="Y389" s="182"/>
      <c r="Z389" s="182"/>
      <c r="AA389" s="59"/>
      <c r="AB389" s="120">
        <f t="shared" si="107"/>
        <v>0</v>
      </c>
      <c r="AC389" s="43">
        <f t="shared" si="108"/>
        <v>0</v>
      </c>
      <c r="AD389" s="39">
        <f t="shared" si="109"/>
        <v>0</v>
      </c>
      <c r="AE389" s="68">
        <f t="shared" si="110"/>
        <v>0</v>
      </c>
      <c r="AF389" s="67">
        <f t="shared" si="111"/>
        <v>0</v>
      </c>
      <c r="AG389" s="45">
        <f t="shared" si="112"/>
        <v>0</v>
      </c>
      <c r="AH389" s="69">
        <f t="shared" si="113"/>
        <v>0</v>
      </c>
      <c r="AI389" s="39">
        <f t="shared" si="114"/>
        <v>32</v>
      </c>
      <c r="AJ389" s="39">
        <f t="shared" si="115"/>
        <v>0</v>
      </c>
      <c r="AK389" s="43">
        <f t="shared" si="116"/>
        <v>0</v>
      </c>
      <c r="AL389" s="47">
        <f t="shared" si="117"/>
        <v>0</v>
      </c>
      <c r="AM389" s="39">
        <f t="shared" si="118"/>
        <v>0</v>
      </c>
      <c r="AN389" s="39">
        <f t="shared" si="119"/>
        <v>0</v>
      </c>
      <c r="AO389" s="56">
        <f t="shared" si="120"/>
        <v>0</v>
      </c>
      <c r="AP389" s="37"/>
      <c r="AQ389" s="37"/>
      <c r="AS389"/>
    </row>
    <row r="390" spans="1:45">
      <c r="A390" s="129">
        <f t="shared" si="89"/>
        <v>383</v>
      </c>
      <c r="B390" s="408" t="s">
        <v>775</v>
      </c>
      <c r="C390" s="428">
        <v>84136</v>
      </c>
      <c r="D390" s="409" t="s">
        <v>776</v>
      </c>
      <c r="E390" s="155" t="s">
        <v>12</v>
      </c>
      <c r="F390" s="155" t="s">
        <v>904</v>
      </c>
      <c r="G390" s="370">
        <f t="shared" si="121"/>
        <v>31</v>
      </c>
      <c r="H390" s="129"/>
      <c r="I390" s="547"/>
      <c r="J390" s="547"/>
      <c r="K390" s="499"/>
      <c r="L390" s="432"/>
      <c r="M390" s="432"/>
      <c r="N390" s="331"/>
      <c r="O390" s="762"/>
      <c r="P390" s="681"/>
      <c r="Q390" s="354"/>
      <c r="R390" s="379"/>
      <c r="S390" s="432">
        <v>31</v>
      </c>
      <c r="T390" s="437"/>
      <c r="U390" s="182"/>
      <c r="V390" s="499"/>
      <c r="W390" s="182"/>
      <c r="X390" s="182"/>
      <c r="Y390" s="182"/>
      <c r="Z390" s="182"/>
      <c r="AA390" s="59"/>
      <c r="AB390" s="120">
        <f t="shared" si="107"/>
        <v>0</v>
      </c>
      <c r="AC390" s="43">
        <f t="shared" si="108"/>
        <v>0</v>
      </c>
      <c r="AD390" s="39">
        <f t="shared" si="109"/>
        <v>0</v>
      </c>
      <c r="AE390" s="68">
        <f t="shared" si="110"/>
        <v>0</v>
      </c>
      <c r="AF390" s="67">
        <f t="shared" si="111"/>
        <v>0</v>
      </c>
      <c r="AG390" s="45">
        <f t="shared" si="112"/>
        <v>0</v>
      </c>
      <c r="AH390" s="69">
        <f t="shared" si="113"/>
        <v>0</v>
      </c>
      <c r="AI390" s="39">
        <f t="shared" si="114"/>
        <v>31</v>
      </c>
      <c r="AJ390" s="39">
        <f t="shared" si="115"/>
        <v>0</v>
      </c>
      <c r="AK390" s="43">
        <f t="shared" si="116"/>
        <v>0</v>
      </c>
      <c r="AL390" s="47">
        <f t="shared" si="117"/>
        <v>0</v>
      </c>
      <c r="AM390" s="39">
        <f t="shared" si="118"/>
        <v>0</v>
      </c>
      <c r="AN390" s="39">
        <f t="shared" si="119"/>
        <v>0</v>
      </c>
      <c r="AO390" s="56">
        <f t="shared" si="120"/>
        <v>0</v>
      </c>
      <c r="AP390" s="37"/>
      <c r="AQ390" s="37"/>
      <c r="AS390"/>
    </row>
    <row r="391" spans="1:45">
      <c r="A391" s="129">
        <f t="shared" si="89"/>
        <v>384</v>
      </c>
      <c r="B391" s="276" t="s">
        <v>469</v>
      </c>
      <c r="C391" s="288">
        <v>82775</v>
      </c>
      <c r="D391" s="182" t="s">
        <v>470</v>
      </c>
      <c r="E391" s="182" t="s">
        <v>460</v>
      </c>
      <c r="F391" s="182"/>
      <c r="G391" s="370">
        <f t="shared" si="121"/>
        <v>31</v>
      </c>
      <c r="H391" s="129"/>
      <c r="I391" s="545">
        <v>31</v>
      </c>
      <c r="J391" s="547"/>
      <c r="K391" s="499"/>
      <c r="L391" s="432"/>
      <c r="M391" s="432"/>
      <c r="N391" s="331"/>
      <c r="O391" s="762"/>
      <c r="P391" s="681"/>
      <c r="Q391" s="354"/>
      <c r="R391" s="379"/>
      <c r="S391" s="437"/>
      <c r="T391" s="437"/>
      <c r="U391" s="182"/>
      <c r="V391" s="499"/>
      <c r="W391" s="182"/>
      <c r="X391" s="182"/>
      <c r="Y391" s="182"/>
      <c r="Z391" s="182"/>
      <c r="AA391" s="59"/>
      <c r="AB391" s="120">
        <f t="shared" si="107"/>
        <v>0</v>
      </c>
      <c r="AC391" s="43">
        <f t="shared" si="108"/>
        <v>31</v>
      </c>
      <c r="AD391" s="39">
        <f t="shared" si="109"/>
        <v>0</v>
      </c>
      <c r="AE391" s="68">
        <f t="shared" si="110"/>
        <v>0</v>
      </c>
      <c r="AF391" s="67">
        <f t="shared" si="111"/>
        <v>0</v>
      </c>
      <c r="AG391" s="45">
        <f t="shared" si="112"/>
        <v>0</v>
      </c>
      <c r="AH391" s="69">
        <f t="shared" si="113"/>
        <v>0</v>
      </c>
      <c r="AI391" s="39">
        <f t="shared" si="114"/>
        <v>0</v>
      </c>
      <c r="AJ391" s="39">
        <f t="shared" si="115"/>
        <v>0</v>
      </c>
      <c r="AK391" s="43">
        <f t="shared" si="116"/>
        <v>0</v>
      </c>
      <c r="AL391" s="47">
        <f t="shared" si="117"/>
        <v>0</v>
      </c>
      <c r="AM391" s="39">
        <f t="shared" si="118"/>
        <v>0</v>
      </c>
      <c r="AN391" s="39">
        <f t="shared" si="119"/>
        <v>0</v>
      </c>
      <c r="AO391" s="56">
        <f t="shared" si="120"/>
        <v>0</v>
      </c>
      <c r="AP391" s="37"/>
      <c r="AQ391" s="37"/>
      <c r="AS391"/>
    </row>
    <row r="392" spans="1:45">
      <c r="A392" s="129">
        <f t="shared" si="89"/>
        <v>385</v>
      </c>
      <c r="B392" s="407" t="s">
        <v>742</v>
      </c>
      <c r="C392" s="428">
        <v>62118</v>
      </c>
      <c r="D392" s="406" t="s">
        <v>743</v>
      </c>
      <c r="E392" s="155" t="s">
        <v>12</v>
      </c>
      <c r="F392" s="155" t="s">
        <v>904</v>
      </c>
      <c r="G392" s="370">
        <f t="shared" si="121"/>
        <v>31</v>
      </c>
      <c r="H392" s="129"/>
      <c r="I392" s="547"/>
      <c r="J392" s="547"/>
      <c r="K392" s="499"/>
      <c r="L392" s="432"/>
      <c r="M392" s="674"/>
      <c r="N392" s="318"/>
      <c r="O392" s="762"/>
      <c r="P392" s="681"/>
      <c r="Q392" s="354"/>
      <c r="R392" s="379"/>
      <c r="S392" s="432">
        <v>31</v>
      </c>
      <c r="T392" s="437">
        <v>15</v>
      </c>
      <c r="U392" s="182"/>
      <c r="V392" s="499"/>
      <c r="W392" s="182"/>
      <c r="X392" s="182"/>
      <c r="Y392" s="182"/>
      <c r="Z392" s="182"/>
      <c r="AA392" s="59"/>
      <c r="AB392" s="120">
        <f t="shared" si="107"/>
        <v>0</v>
      </c>
      <c r="AC392" s="43">
        <f t="shared" si="108"/>
        <v>0</v>
      </c>
      <c r="AD392" s="39">
        <f t="shared" si="109"/>
        <v>0</v>
      </c>
      <c r="AE392" s="68">
        <f t="shared" si="110"/>
        <v>0</v>
      </c>
      <c r="AF392" s="67">
        <f t="shared" si="111"/>
        <v>0</v>
      </c>
      <c r="AG392" s="45">
        <f t="shared" si="112"/>
        <v>0</v>
      </c>
      <c r="AH392" s="69">
        <f t="shared" si="113"/>
        <v>0</v>
      </c>
      <c r="AI392" s="39">
        <f t="shared" si="114"/>
        <v>31</v>
      </c>
      <c r="AJ392" s="39">
        <f t="shared" si="115"/>
        <v>0</v>
      </c>
      <c r="AK392" s="43">
        <f t="shared" si="116"/>
        <v>0</v>
      </c>
      <c r="AL392" s="47">
        <f t="shared" si="117"/>
        <v>0</v>
      </c>
      <c r="AM392" s="39">
        <f t="shared" si="118"/>
        <v>0</v>
      </c>
      <c r="AN392" s="39">
        <f t="shared" si="119"/>
        <v>0</v>
      </c>
      <c r="AO392" s="56">
        <f t="shared" si="120"/>
        <v>0</v>
      </c>
      <c r="AP392" s="37"/>
      <c r="AQ392" s="37"/>
      <c r="AS392"/>
    </row>
    <row r="393" spans="1:45">
      <c r="A393" s="129">
        <f t="shared" si="89"/>
        <v>386</v>
      </c>
      <c r="B393" s="476" t="s">
        <v>961</v>
      </c>
      <c r="C393" s="477">
        <v>101643</v>
      </c>
      <c r="D393" s="444" t="s">
        <v>962</v>
      </c>
      <c r="E393" s="288" t="s">
        <v>11</v>
      </c>
      <c r="F393" s="288"/>
      <c r="G393" s="370">
        <f t="shared" si="121"/>
        <v>30</v>
      </c>
      <c r="H393" s="129"/>
      <c r="I393" s="547"/>
      <c r="J393" s="547"/>
      <c r="K393" s="499"/>
      <c r="L393" s="432"/>
      <c r="M393" s="674"/>
      <c r="N393" s="331"/>
      <c r="O393" s="762"/>
      <c r="P393" s="681"/>
      <c r="Q393" s="379"/>
      <c r="R393" s="379"/>
      <c r="S393" s="437"/>
      <c r="T393" s="437"/>
      <c r="U393" s="129"/>
      <c r="V393" s="499">
        <v>30</v>
      </c>
      <c r="W393" s="182"/>
      <c r="X393" s="182"/>
      <c r="Y393" s="182"/>
      <c r="Z393" s="182"/>
      <c r="AA393" s="59"/>
      <c r="AB393" s="120">
        <f t="shared" si="107"/>
        <v>0</v>
      </c>
      <c r="AC393" s="43">
        <f t="shared" si="108"/>
        <v>0</v>
      </c>
      <c r="AD393" s="39">
        <f t="shared" si="109"/>
        <v>0</v>
      </c>
      <c r="AE393" s="68">
        <f t="shared" si="110"/>
        <v>0</v>
      </c>
      <c r="AF393" s="67">
        <f t="shared" si="111"/>
        <v>0</v>
      </c>
      <c r="AG393" s="45">
        <f t="shared" si="112"/>
        <v>0</v>
      </c>
      <c r="AH393" s="69">
        <f t="shared" si="113"/>
        <v>0</v>
      </c>
      <c r="AI393" s="39">
        <f t="shared" si="114"/>
        <v>0</v>
      </c>
      <c r="AJ393" s="39">
        <f t="shared" si="115"/>
        <v>0</v>
      </c>
      <c r="AK393" s="43">
        <f t="shared" si="116"/>
        <v>30</v>
      </c>
      <c r="AL393" s="47">
        <f t="shared" si="117"/>
        <v>0</v>
      </c>
      <c r="AM393" s="39">
        <f t="shared" si="118"/>
        <v>0</v>
      </c>
      <c r="AN393" s="39">
        <f t="shared" si="119"/>
        <v>0</v>
      </c>
      <c r="AO393" s="56">
        <f t="shared" si="120"/>
        <v>0</v>
      </c>
      <c r="AP393" s="37"/>
      <c r="AQ393" s="37"/>
      <c r="AS393"/>
    </row>
    <row r="394" spans="1:45">
      <c r="A394" s="129">
        <f t="shared" ref="A394:A457" si="122">1+A393</f>
        <v>387</v>
      </c>
      <c r="B394" s="272" t="s">
        <v>532</v>
      </c>
      <c r="C394" s="319">
        <v>93685</v>
      </c>
      <c r="D394" s="314" t="s">
        <v>533</v>
      </c>
      <c r="E394" s="129" t="s">
        <v>1</v>
      </c>
      <c r="F394" s="129" t="s">
        <v>904</v>
      </c>
      <c r="G394" s="370">
        <f t="shared" si="121"/>
        <v>30</v>
      </c>
      <c r="H394" s="129"/>
      <c r="I394" s="547"/>
      <c r="J394" s="547"/>
      <c r="K394" s="499"/>
      <c r="L394" s="432"/>
      <c r="M394" s="432"/>
      <c r="N394" s="318">
        <v>30</v>
      </c>
      <c r="O394" s="762"/>
      <c r="P394" s="681"/>
      <c r="Q394" s="354"/>
      <c r="R394" s="379"/>
      <c r="S394" s="437"/>
      <c r="T394" s="437"/>
      <c r="U394" s="182"/>
      <c r="V394" s="499"/>
      <c r="W394" s="182"/>
      <c r="X394" s="182"/>
      <c r="Y394" s="182"/>
      <c r="Z394" s="182"/>
      <c r="AA394" s="59"/>
      <c r="AB394" s="120">
        <f>H394</f>
        <v>0</v>
      </c>
      <c r="AC394" s="43">
        <f>MAX(I394,J394)</f>
        <v>0</v>
      </c>
      <c r="AD394" s="39">
        <f>K394</f>
        <v>0</v>
      </c>
      <c r="AE394" s="68">
        <f>MAX(L394,M394)</f>
        <v>0</v>
      </c>
      <c r="AF394" s="67">
        <f>N394</f>
        <v>30</v>
      </c>
      <c r="AG394" s="45">
        <f>MAX(O394,P394)</f>
        <v>0</v>
      </c>
      <c r="AH394" s="69">
        <f>MAX(Q394,R394)</f>
        <v>0</v>
      </c>
      <c r="AI394" s="39">
        <f>MAX(S394,T394)</f>
        <v>0</v>
      </c>
      <c r="AJ394" s="39">
        <f t="shared" ref="AJ394:AO397" si="123">U394</f>
        <v>0</v>
      </c>
      <c r="AK394" s="43">
        <f t="shared" si="123"/>
        <v>0</v>
      </c>
      <c r="AL394" s="47">
        <f t="shared" si="123"/>
        <v>0</v>
      </c>
      <c r="AM394" s="39">
        <f t="shared" si="123"/>
        <v>0</v>
      </c>
      <c r="AN394" s="39">
        <f t="shared" si="123"/>
        <v>0</v>
      </c>
      <c r="AO394" s="56">
        <f t="shared" si="123"/>
        <v>0</v>
      </c>
      <c r="AP394" s="37"/>
      <c r="AQ394" s="37"/>
      <c r="AS394"/>
    </row>
    <row r="395" spans="1:45">
      <c r="A395" s="129">
        <f t="shared" si="122"/>
        <v>388</v>
      </c>
      <c r="B395" s="272" t="s">
        <v>536</v>
      </c>
      <c r="C395" s="314">
        <v>82239</v>
      </c>
      <c r="D395" s="319" t="s">
        <v>537</v>
      </c>
      <c r="E395" s="129" t="s">
        <v>1</v>
      </c>
      <c r="F395" s="129" t="s">
        <v>904</v>
      </c>
      <c r="G395" s="370">
        <f t="shared" si="121"/>
        <v>28</v>
      </c>
      <c r="H395" s="129"/>
      <c r="I395" s="547"/>
      <c r="J395" s="547"/>
      <c r="K395" s="506"/>
      <c r="L395" s="432"/>
      <c r="M395" s="432"/>
      <c r="N395" s="318">
        <v>28</v>
      </c>
      <c r="O395" s="762"/>
      <c r="P395" s="681"/>
      <c r="Q395" s="354"/>
      <c r="R395" s="379"/>
      <c r="S395" s="437"/>
      <c r="T395" s="437"/>
      <c r="U395" s="182"/>
      <c r="V395" s="499"/>
      <c r="W395" s="182"/>
      <c r="X395" s="182"/>
      <c r="Y395" s="182"/>
      <c r="Z395" s="182"/>
      <c r="AA395" s="59"/>
      <c r="AB395" s="120">
        <f>H395</f>
        <v>0</v>
      </c>
      <c r="AC395" s="43">
        <f>MAX(I395,J395)</f>
        <v>0</v>
      </c>
      <c r="AD395" s="39">
        <f>K395</f>
        <v>0</v>
      </c>
      <c r="AE395" s="68">
        <f>MAX(L395,M395)</f>
        <v>0</v>
      </c>
      <c r="AF395" s="67">
        <f>N395</f>
        <v>28</v>
      </c>
      <c r="AG395" s="45">
        <f>MAX(O395,P395)</f>
        <v>0</v>
      </c>
      <c r="AH395" s="69">
        <f>MAX(Q395,R395)</f>
        <v>0</v>
      </c>
      <c r="AI395" s="39">
        <f>MAX(S395,T395)</f>
        <v>0</v>
      </c>
      <c r="AJ395" s="39">
        <f t="shared" si="123"/>
        <v>0</v>
      </c>
      <c r="AK395" s="43">
        <f t="shared" si="123"/>
        <v>0</v>
      </c>
      <c r="AL395" s="47">
        <f t="shared" si="123"/>
        <v>0</v>
      </c>
      <c r="AM395" s="39">
        <f t="shared" si="123"/>
        <v>0</v>
      </c>
      <c r="AN395" s="39">
        <f t="shared" si="123"/>
        <v>0</v>
      </c>
      <c r="AO395" s="56">
        <f t="shared" si="123"/>
        <v>0</v>
      </c>
      <c r="AP395" s="37"/>
      <c r="AQ395" s="37"/>
      <c r="AS395"/>
    </row>
    <row r="396" spans="1:45">
      <c r="A396" s="129">
        <f t="shared" si="122"/>
        <v>389</v>
      </c>
      <c r="B396" s="219" t="s">
        <v>79</v>
      </c>
      <c r="C396" s="146">
        <v>68288</v>
      </c>
      <c r="D396" s="162" t="s">
        <v>209</v>
      </c>
      <c r="E396" s="443" t="s">
        <v>11</v>
      </c>
      <c r="F396" s="443"/>
      <c r="G396" s="370">
        <f t="shared" si="121"/>
        <v>28</v>
      </c>
      <c r="H396" s="129">
        <v>28</v>
      </c>
      <c r="I396" s="547"/>
      <c r="J396" s="547"/>
      <c r="K396" s="506"/>
      <c r="L396" s="432"/>
      <c r="M396" s="432"/>
      <c r="N396" s="331"/>
      <c r="O396" s="762"/>
      <c r="P396" s="681"/>
      <c r="Q396" s="354"/>
      <c r="R396" s="379"/>
      <c r="S396" s="437"/>
      <c r="T396" s="437"/>
      <c r="U396" s="182"/>
      <c r="V396" s="499"/>
      <c r="W396" s="182"/>
      <c r="X396" s="182"/>
      <c r="Y396" s="182"/>
      <c r="Z396" s="182"/>
      <c r="AA396" s="59"/>
      <c r="AB396" s="120">
        <f>H396</f>
        <v>28</v>
      </c>
      <c r="AC396" s="43">
        <f>MAX(I396,J396)</f>
        <v>0</v>
      </c>
      <c r="AD396" s="39">
        <f>K396</f>
        <v>0</v>
      </c>
      <c r="AE396" s="68">
        <f>MAX(L396,M396)</f>
        <v>0</v>
      </c>
      <c r="AF396" s="67">
        <f>N396</f>
        <v>0</v>
      </c>
      <c r="AG396" s="45">
        <f>MAX(O396,P396)</f>
        <v>0</v>
      </c>
      <c r="AH396" s="69">
        <f>MAX(Q396,R396)</f>
        <v>0</v>
      </c>
      <c r="AI396" s="39">
        <f>MAX(S396,T396)</f>
        <v>0</v>
      </c>
      <c r="AJ396" s="39">
        <f t="shared" si="123"/>
        <v>0</v>
      </c>
      <c r="AK396" s="43">
        <f t="shared" si="123"/>
        <v>0</v>
      </c>
      <c r="AL396" s="47">
        <f t="shared" si="123"/>
        <v>0</v>
      </c>
      <c r="AM396" s="39">
        <f t="shared" si="123"/>
        <v>0</v>
      </c>
      <c r="AN396" s="39">
        <f t="shared" si="123"/>
        <v>0</v>
      </c>
      <c r="AO396" s="56">
        <f t="shared" si="123"/>
        <v>0</v>
      </c>
      <c r="AP396" s="37"/>
      <c r="AQ396" s="37"/>
      <c r="AS396"/>
    </row>
    <row r="397" spans="1:45">
      <c r="A397" s="129">
        <f t="shared" si="122"/>
        <v>390</v>
      </c>
      <c r="B397" s="604" t="s">
        <v>1351</v>
      </c>
      <c r="C397" s="607"/>
      <c r="D397" s="607" t="s">
        <v>433</v>
      </c>
      <c r="E397" s="239" t="s">
        <v>1333</v>
      </c>
      <c r="F397" s="275"/>
      <c r="G397" s="370">
        <f t="shared" si="121"/>
        <v>28</v>
      </c>
      <c r="H397" s="129"/>
      <c r="I397" s="547"/>
      <c r="J397" s="545"/>
      <c r="K397" s="499"/>
      <c r="L397" s="432"/>
      <c r="M397" s="432"/>
      <c r="N397" s="331"/>
      <c r="O397" s="762"/>
      <c r="P397" s="681"/>
      <c r="Q397" s="354"/>
      <c r="R397" s="379"/>
      <c r="S397" s="432"/>
      <c r="T397" s="432">
        <v>28</v>
      </c>
      <c r="U397" s="182"/>
      <c r="V397" s="499"/>
      <c r="W397" s="182"/>
      <c r="X397" s="182"/>
      <c r="Y397" s="182"/>
      <c r="Z397" s="182"/>
      <c r="AA397" s="59"/>
      <c r="AB397" s="120">
        <f>H397</f>
        <v>0</v>
      </c>
      <c r="AC397" s="43">
        <f>MAX(I397,J397)</f>
        <v>0</v>
      </c>
      <c r="AD397" s="39">
        <f>K397</f>
        <v>0</v>
      </c>
      <c r="AE397" s="68">
        <f>MAX(L397,M397)</f>
        <v>0</v>
      </c>
      <c r="AF397" s="67">
        <f>N397</f>
        <v>0</v>
      </c>
      <c r="AG397" s="45">
        <f>MAX(O397,P397)</f>
        <v>0</v>
      </c>
      <c r="AH397" s="69">
        <f>MAX(Q397,R397)</f>
        <v>0</v>
      </c>
      <c r="AI397" s="39">
        <f>MAX(S397,T397)</f>
        <v>28</v>
      </c>
      <c r="AJ397" s="39">
        <f t="shared" si="123"/>
        <v>0</v>
      </c>
      <c r="AK397" s="43">
        <f t="shared" si="123"/>
        <v>0</v>
      </c>
      <c r="AL397" s="47">
        <f t="shared" si="123"/>
        <v>0</v>
      </c>
      <c r="AM397" s="39">
        <f t="shared" si="123"/>
        <v>0</v>
      </c>
      <c r="AN397" s="39">
        <f t="shared" si="123"/>
        <v>0</v>
      </c>
      <c r="AO397" s="56">
        <f t="shared" si="123"/>
        <v>0</v>
      </c>
      <c r="AP397" s="37"/>
      <c r="AQ397" s="37"/>
      <c r="AS397"/>
    </row>
    <row r="398" spans="1:45">
      <c r="A398" s="129">
        <f t="shared" si="122"/>
        <v>391</v>
      </c>
      <c r="B398" s="472" t="s">
        <v>973</v>
      </c>
      <c r="C398" s="290">
        <v>101713</v>
      </c>
      <c r="D398" s="444" t="s">
        <v>974</v>
      </c>
      <c r="E398" s="473" t="s">
        <v>11</v>
      </c>
      <c r="F398" s="473"/>
      <c r="G398" s="370">
        <f t="shared" si="121"/>
        <v>27</v>
      </c>
      <c r="H398" s="129"/>
      <c r="I398" s="547"/>
      <c r="J398" s="547"/>
      <c r="K398" s="499"/>
      <c r="L398" s="432"/>
      <c r="M398" s="432"/>
      <c r="N398" s="331"/>
      <c r="O398" s="762"/>
      <c r="P398" s="681"/>
      <c r="Q398" s="354"/>
      <c r="R398" s="379"/>
      <c r="S398" s="432"/>
      <c r="T398" s="437"/>
      <c r="U398" s="129"/>
      <c r="V398" s="499">
        <v>27</v>
      </c>
      <c r="W398" s="182"/>
      <c r="X398" s="182"/>
      <c r="Y398" s="182"/>
      <c r="Z398" s="182"/>
      <c r="AA398" s="59"/>
      <c r="AB398" s="120">
        <f t="shared" ref="AB398:AB403" si="124">H398</f>
        <v>0</v>
      </c>
      <c r="AC398" s="43">
        <f t="shared" ref="AC398:AC403" si="125">MAX(I398,J398)</f>
        <v>0</v>
      </c>
      <c r="AD398" s="39">
        <f t="shared" ref="AD398:AD403" si="126">K398</f>
        <v>0</v>
      </c>
      <c r="AE398" s="68">
        <f t="shared" ref="AE398:AE403" si="127">MAX(L398,M398)</f>
        <v>0</v>
      </c>
      <c r="AF398" s="67">
        <f t="shared" ref="AF398:AF403" si="128">N398</f>
        <v>0</v>
      </c>
      <c r="AG398" s="45">
        <f t="shared" ref="AG398:AG403" si="129">MAX(O398,P398)</f>
        <v>0</v>
      </c>
      <c r="AH398" s="69">
        <f t="shared" ref="AH398:AH403" si="130">MAX(Q398,R398)</f>
        <v>0</v>
      </c>
      <c r="AI398" s="39">
        <f t="shared" ref="AI398:AI403" si="131">MAX(S398,T398)</f>
        <v>0</v>
      </c>
      <c r="AJ398" s="39">
        <f t="shared" ref="AJ398:AJ403" si="132">U398</f>
        <v>0</v>
      </c>
      <c r="AK398" s="43">
        <f t="shared" ref="AK398:AK403" si="133">V398</f>
        <v>27</v>
      </c>
      <c r="AL398" s="47">
        <f t="shared" ref="AL398:AL403" si="134">W398</f>
        <v>0</v>
      </c>
      <c r="AM398" s="39">
        <f t="shared" ref="AM398:AM403" si="135">X398</f>
        <v>0</v>
      </c>
      <c r="AN398" s="39">
        <f t="shared" ref="AN398:AN403" si="136">Y398</f>
        <v>0</v>
      </c>
      <c r="AO398" s="56">
        <f t="shared" ref="AO398:AO403" si="137">Z398</f>
        <v>0</v>
      </c>
      <c r="AP398" s="37"/>
      <c r="AQ398" s="37"/>
      <c r="AS398"/>
    </row>
    <row r="399" spans="1:45">
      <c r="A399" s="129">
        <f t="shared" si="122"/>
        <v>392</v>
      </c>
      <c r="B399" s="472" t="s">
        <v>923</v>
      </c>
      <c r="C399" s="444" t="s">
        <v>924</v>
      </c>
      <c r="D399" s="444" t="s">
        <v>925</v>
      </c>
      <c r="E399" s="473" t="s">
        <v>11</v>
      </c>
      <c r="F399" s="473"/>
      <c r="G399" s="370">
        <f t="shared" si="121"/>
        <v>27</v>
      </c>
      <c r="H399" s="129"/>
      <c r="I399" s="545"/>
      <c r="J399" s="547"/>
      <c r="K399" s="499"/>
      <c r="L399" s="432"/>
      <c r="M399" s="432"/>
      <c r="N399" s="331"/>
      <c r="O399" s="762"/>
      <c r="P399" s="681"/>
      <c r="Q399" s="354"/>
      <c r="R399" s="379"/>
      <c r="S399" s="437"/>
      <c r="T399" s="437"/>
      <c r="U399" s="129"/>
      <c r="V399" s="499">
        <v>27</v>
      </c>
      <c r="W399" s="182"/>
      <c r="X399" s="182"/>
      <c r="Y399" s="182"/>
      <c r="Z399" s="182"/>
      <c r="AA399" s="59"/>
      <c r="AB399" s="120">
        <f t="shared" si="124"/>
        <v>0</v>
      </c>
      <c r="AC399" s="43">
        <f t="shared" si="125"/>
        <v>0</v>
      </c>
      <c r="AD399" s="39">
        <f t="shared" si="126"/>
        <v>0</v>
      </c>
      <c r="AE399" s="68">
        <f t="shared" si="127"/>
        <v>0</v>
      </c>
      <c r="AF399" s="67">
        <f t="shared" si="128"/>
        <v>0</v>
      </c>
      <c r="AG399" s="45">
        <f t="shared" si="129"/>
        <v>0</v>
      </c>
      <c r="AH399" s="69">
        <f t="shared" si="130"/>
        <v>0</v>
      </c>
      <c r="AI399" s="39">
        <f t="shared" si="131"/>
        <v>0</v>
      </c>
      <c r="AJ399" s="39">
        <f t="shared" si="132"/>
        <v>0</v>
      </c>
      <c r="AK399" s="43">
        <f t="shared" si="133"/>
        <v>27</v>
      </c>
      <c r="AL399" s="47">
        <f t="shared" si="134"/>
        <v>0</v>
      </c>
      <c r="AM399" s="39">
        <f t="shared" si="135"/>
        <v>0</v>
      </c>
      <c r="AN399" s="39">
        <f t="shared" si="136"/>
        <v>0</v>
      </c>
      <c r="AO399" s="56">
        <f t="shared" si="137"/>
        <v>0</v>
      </c>
      <c r="AP399" s="37"/>
      <c r="AQ399" s="37"/>
      <c r="AS399"/>
    </row>
    <row r="400" spans="1:45">
      <c r="A400" s="129">
        <f t="shared" si="122"/>
        <v>393</v>
      </c>
      <c r="B400" s="363" t="s">
        <v>1301</v>
      </c>
      <c r="C400" s="344"/>
      <c r="D400" s="344" t="s">
        <v>1302</v>
      </c>
      <c r="E400" s="129" t="s">
        <v>59</v>
      </c>
      <c r="F400" s="182" t="s">
        <v>904</v>
      </c>
      <c r="G400" s="370">
        <f t="shared" si="121"/>
        <v>27</v>
      </c>
      <c r="H400" s="129"/>
      <c r="I400" s="545"/>
      <c r="J400" s="547"/>
      <c r="K400" s="506"/>
      <c r="L400" s="432"/>
      <c r="M400" s="432"/>
      <c r="N400" s="331"/>
      <c r="O400" s="762"/>
      <c r="P400" s="681"/>
      <c r="Q400" s="354"/>
      <c r="R400" s="379">
        <v>27</v>
      </c>
      <c r="S400" s="437"/>
      <c r="T400" s="437"/>
      <c r="U400" s="182"/>
      <c r="V400" s="499"/>
      <c r="W400" s="182"/>
      <c r="X400" s="182"/>
      <c r="Y400" s="182"/>
      <c r="Z400" s="182"/>
      <c r="AA400" s="59"/>
      <c r="AB400" s="120">
        <f t="shared" si="124"/>
        <v>0</v>
      </c>
      <c r="AC400" s="43">
        <f t="shared" si="125"/>
        <v>0</v>
      </c>
      <c r="AD400" s="39">
        <f t="shared" si="126"/>
        <v>0</v>
      </c>
      <c r="AE400" s="68">
        <f t="shared" si="127"/>
        <v>0</v>
      </c>
      <c r="AF400" s="67">
        <f t="shared" si="128"/>
        <v>0</v>
      </c>
      <c r="AG400" s="45">
        <f t="shared" si="129"/>
        <v>0</v>
      </c>
      <c r="AH400" s="69">
        <f t="shared" si="130"/>
        <v>27</v>
      </c>
      <c r="AI400" s="39">
        <f t="shared" si="131"/>
        <v>0</v>
      </c>
      <c r="AJ400" s="39">
        <f t="shared" si="132"/>
        <v>0</v>
      </c>
      <c r="AK400" s="43">
        <f t="shared" si="133"/>
        <v>0</v>
      </c>
      <c r="AL400" s="47">
        <f t="shared" si="134"/>
        <v>0</v>
      </c>
      <c r="AM400" s="39">
        <f t="shared" si="135"/>
        <v>0</v>
      </c>
      <c r="AN400" s="39">
        <f t="shared" si="136"/>
        <v>0</v>
      </c>
      <c r="AO400" s="56">
        <f t="shared" si="137"/>
        <v>0</v>
      </c>
      <c r="AP400" s="37"/>
      <c r="AQ400" s="37"/>
      <c r="AS400"/>
    </row>
    <row r="401" spans="1:45">
      <c r="A401" s="129">
        <f t="shared" si="122"/>
        <v>394</v>
      </c>
      <c r="B401" s="532" t="s">
        <v>1106</v>
      </c>
      <c r="C401" s="531">
        <v>85494</v>
      </c>
      <c r="D401" s="531" t="s">
        <v>1107</v>
      </c>
      <c r="E401" s="531" t="s">
        <v>13</v>
      </c>
      <c r="F401" s="531"/>
      <c r="G401" s="370">
        <f t="shared" si="121"/>
        <v>26</v>
      </c>
      <c r="H401" s="129"/>
      <c r="I401" s="545"/>
      <c r="J401" s="547"/>
      <c r="K401" s="506"/>
      <c r="L401" s="432"/>
      <c r="M401" s="432"/>
      <c r="N401" s="331"/>
      <c r="O401" s="762"/>
      <c r="P401" s="681"/>
      <c r="Q401" s="354"/>
      <c r="R401" s="379"/>
      <c r="S401" s="437"/>
      <c r="T401" s="437"/>
      <c r="U401" s="182"/>
      <c r="V401" s="499"/>
      <c r="W401" s="314">
        <v>26</v>
      </c>
      <c r="X401" s="182"/>
      <c r="Y401" s="182"/>
      <c r="Z401" s="182"/>
      <c r="AA401" s="59"/>
      <c r="AB401" s="120">
        <f t="shared" si="124"/>
        <v>0</v>
      </c>
      <c r="AC401" s="43">
        <f t="shared" si="125"/>
        <v>0</v>
      </c>
      <c r="AD401" s="39">
        <f t="shared" si="126"/>
        <v>0</v>
      </c>
      <c r="AE401" s="68">
        <f t="shared" si="127"/>
        <v>0</v>
      </c>
      <c r="AF401" s="67">
        <f t="shared" si="128"/>
        <v>0</v>
      </c>
      <c r="AG401" s="45">
        <f t="shared" si="129"/>
        <v>0</v>
      </c>
      <c r="AH401" s="69">
        <f t="shared" si="130"/>
        <v>0</v>
      </c>
      <c r="AI401" s="39">
        <f t="shared" si="131"/>
        <v>0</v>
      </c>
      <c r="AJ401" s="39">
        <f t="shared" si="132"/>
        <v>0</v>
      </c>
      <c r="AK401" s="43">
        <f t="shared" si="133"/>
        <v>0</v>
      </c>
      <c r="AL401" s="47">
        <f t="shared" si="134"/>
        <v>26</v>
      </c>
      <c r="AM401" s="39">
        <f t="shared" si="135"/>
        <v>0</v>
      </c>
      <c r="AN401" s="39">
        <f t="shared" si="136"/>
        <v>0</v>
      </c>
      <c r="AO401" s="56">
        <f t="shared" si="137"/>
        <v>0</v>
      </c>
      <c r="AP401" s="37"/>
      <c r="AQ401" s="37"/>
      <c r="AS401"/>
    </row>
    <row r="402" spans="1:45">
      <c r="A402" s="129">
        <f t="shared" si="122"/>
        <v>395</v>
      </c>
      <c r="B402" s="450" t="s">
        <v>809</v>
      </c>
      <c r="C402" s="451">
        <v>85241</v>
      </c>
      <c r="D402" s="451" t="s">
        <v>810</v>
      </c>
      <c r="E402" s="451" t="s">
        <v>4</v>
      </c>
      <c r="F402" s="451"/>
      <c r="G402" s="370">
        <f t="shared" si="121"/>
        <v>26</v>
      </c>
      <c r="H402" s="129"/>
      <c r="I402" s="547"/>
      <c r="J402" s="547"/>
      <c r="K402" s="499"/>
      <c r="L402" s="432"/>
      <c r="M402" s="674"/>
      <c r="N402" s="331"/>
      <c r="O402" s="762"/>
      <c r="P402" s="681"/>
      <c r="Q402" s="379"/>
      <c r="R402" s="379"/>
      <c r="S402" s="437"/>
      <c r="T402" s="437"/>
      <c r="U402" s="129">
        <v>26</v>
      </c>
      <c r="V402" s="499"/>
      <c r="W402" s="182"/>
      <c r="X402" s="182"/>
      <c r="Y402" s="182"/>
      <c r="Z402" s="182"/>
      <c r="AA402" s="59"/>
      <c r="AB402" s="120">
        <f t="shared" si="124"/>
        <v>0</v>
      </c>
      <c r="AC402" s="43">
        <f t="shared" si="125"/>
        <v>0</v>
      </c>
      <c r="AD402" s="39">
        <f t="shared" si="126"/>
        <v>0</v>
      </c>
      <c r="AE402" s="68">
        <f t="shared" si="127"/>
        <v>0</v>
      </c>
      <c r="AF402" s="67">
        <f t="shared" si="128"/>
        <v>0</v>
      </c>
      <c r="AG402" s="45">
        <f t="shared" si="129"/>
        <v>0</v>
      </c>
      <c r="AH402" s="69">
        <f t="shared" si="130"/>
        <v>0</v>
      </c>
      <c r="AI402" s="39">
        <f t="shared" si="131"/>
        <v>0</v>
      </c>
      <c r="AJ402" s="39">
        <f t="shared" si="132"/>
        <v>26</v>
      </c>
      <c r="AK402" s="43">
        <f t="shared" si="133"/>
        <v>0</v>
      </c>
      <c r="AL402" s="47">
        <f t="shared" si="134"/>
        <v>0</v>
      </c>
      <c r="AM402" s="39">
        <f t="shared" si="135"/>
        <v>0</v>
      </c>
      <c r="AN402" s="39">
        <f t="shared" si="136"/>
        <v>0</v>
      </c>
      <c r="AO402" s="56">
        <f t="shared" si="137"/>
        <v>0</v>
      </c>
      <c r="AP402" s="37"/>
      <c r="AQ402" s="37"/>
      <c r="AS402"/>
    </row>
    <row r="403" spans="1:45">
      <c r="A403" s="129">
        <f t="shared" si="122"/>
        <v>396</v>
      </c>
      <c r="B403" s="313" t="s">
        <v>544</v>
      </c>
      <c r="C403" s="314">
        <v>82234</v>
      </c>
      <c r="D403" s="314" t="s">
        <v>545</v>
      </c>
      <c r="E403" s="129" t="s">
        <v>1</v>
      </c>
      <c r="F403" s="129" t="s">
        <v>904</v>
      </c>
      <c r="G403" s="370">
        <f t="shared" si="121"/>
        <v>26</v>
      </c>
      <c r="H403" s="129"/>
      <c r="I403" s="547"/>
      <c r="J403" s="547"/>
      <c r="K403" s="499"/>
      <c r="L403" s="432"/>
      <c r="M403" s="432"/>
      <c r="N403" s="318">
        <v>26</v>
      </c>
      <c r="O403" s="762"/>
      <c r="P403" s="681"/>
      <c r="Q403" s="354"/>
      <c r="R403" s="379"/>
      <c r="S403" s="437"/>
      <c r="T403" s="437"/>
      <c r="U403" s="182"/>
      <c r="V403" s="499"/>
      <c r="W403" s="182"/>
      <c r="X403" s="182"/>
      <c r="Y403" s="182"/>
      <c r="Z403" s="182"/>
      <c r="AA403" s="59"/>
      <c r="AB403" s="120">
        <f t="shared" si="124"/>
        <v>0</v>
      </c>
      <c r="AC403" s="43">
        <f t="shared" si="125"/>
        <v>0</v>
      </c>
      <c r="AD403" s="39">
        <f t="shared" si="126"/>
        <v>0</v>
      </c>
      <c r="AE403" s="68">
        <f t="shared" si="127"/>
        <v>0</v>
      </c>
      <c r="AF403" s="67">
        <f t="shared" si="128"/>
        <v>26</v>
      </c>
      <c r="AG403" s="45">
        <f t="shared" si="129"/>
        <v>0</v>
      </c>
      <c r="AH403" s="69">
        <f t="shared" si="130"/>
        <v>0</v>
      </c>
      <c r="AI403" s="39">
        <f t="shared" si="131"/>
        <v>0</v>
      </c>
      <c r="AJ403" s="39">
        <f t="shared" si="132"/>
        <v>0</v>
      </c>
      <c r="AK403" s="43">
        <f t="shared" si="133"/>
        <v>0</v>
      </c>
      <c r="AL403" s="47">
        <f t="shared" si="134"/>
        <v>0</v>
      </c>
      <c r="AM403" s="39">
        <f t="shared" si="135"/>
        <v>0</v>
      </c>
      <c r="AN403" s="39">
        <f t="shared" si="136"/>
        <v>0</v>
      </c>
      <c r="AO403" s="56">
        <f t="shared" si="137"/>
        <v>0</v>
      </c>
      <c r="AP403" s="37"/>
      <c r="AQ403" s="37"/>
      <c r="AS403"/>
    </row>
    <row r="404" spans="1:45">
      <c r="A404" s="129">
        <f t="shared" si="122"/>
        <v>397</v>
      </c>
      <c r="B404" s="359" t="s">
        <v>1142</v>
      </c>
      <c r="C404" s="229">
        <v>70770</v>
      </c>
      <c r="D404" s="231" t="s">
        <v>385</v>
      </c>
      <c r="E404" s="129" t="s">
        <v>59</v>
      </c>
      <c r="F404" s="129" t="s">
        <v>904</v>
      </c>
      <c r="G404" s="370">
        <f t="shared" si="121"/>
        <v>26</v>
      </c>
      <c r="H404" s="129"/>
      <c r="I404" s="547"/>
      <c r="J404" s="547"/>
      <c r="K404" s="506"/>
      <c r="L404" s="432">
        <v>26</v>
      </c>
      <c r="M404" s="432"/>
      <c r="N404" s="331"/>
      <c r="O404" s="762"/>
      <c r="P404" s="681"/>
      <c r="Q404" s="354"/>
      <c r="R404" s="379"/>
      <c r="S404" s="437"/>
      <c r="T404" s="437"/>
      <c r="U404" s="182"/>
      <c r="V404" s="499"/>
      <c r="W404" s="182"/>
      <c r="X404" s="182"/>
      <c r="Y404" s="182"/>
      <c r="Z404" s="182"/>
      <c r="AA404" s="59"/>
      <c r="AB404" s="120">
        <f t="shared" ref="AB404:AB409" si="138">H404</f>
        <v>0</v>
      </c>
      <c r="AC404" s="43">
        <f t="shared" ref="AC404:AC409" si="139">MAX(I404,J404)</f>
        <v>0</v>
      </c>
      <c r="AD404" s="39">
        <f t="shared" ref="AD404:AD409" si="140">K404</f>
        <v>0</v>
      </c>
      <c r="AE404" s="68">
        <f t="shared" ref="AE404:AE409" si="141">MAX(L404,M404)</f>
        <v>26</v>
      </c>
      <c r="AF404" s="67">
        <f t="shared" ref="AF404:AF409" si="142">N404</f>
        <v>0</v>
      </c>
      <c r="AG404" s="45">
        <f t="shared" ref="AG404:AG409" si="143">MAX(O404,P404)</f>
        <v>0</v>
      </c>
      <c r="AH404" s="69">
        <f t="shared" ref="AH404:AH409" si="144">MAX(Q404,R404)</f>
        <v>0</v>
      </c>
      <c r="AI404" s="39">
        <f t="shared" ref="AI404:AI409" si="145">MAX(S404,T404)</f>
        <v>0</v>
      </c>
      <c r="AJ404" s="39">
        <f t="shared" ref="AJ404:AJ409" si="146">U404</f>
        <v>0</v>
      </c>
      <c r="AK404" s="43">
        <f t="shared" ref="AK404:AK409" si="147">V404</f>
        <v>0</v>
      </c>
      <c r="AL404" s="47">
        <f t="shared" ref="AL404:AL409" si="148">W404</f>
        <v>0</v>
      </c>
      <c r="AM404" s="39">
        <f t="shared" ref="AM404:AM409" si="149">X404</f>
        <v>0</v>
      </c>
      <c r="AN404" s="39">
        <f t="shared" ref="AN404:AN409" si="150">Y404</f>
        <v>0</v>
      </c>
      <c r="AO404" s="56">
        <f t="shared" ref="AO404:AO409" si="151">Z404</f>
        <v>0</v>
      </c>
      <c r="AP404" s="37"/>
      <c r="AQ404" s="37"/>
      <c r="AS404"/>
    </row>
    <row r="405" spans="1:45">
      <c r="A405" s="129">
        <f t="shared" si="122"/>
        <v>398</v>
      </c>
      <c r="B405" s="418" t="s">
        <v>1225</v>
      </c>
      <c r="C405" s="419" t="s">
        <v>1226</v>
      </c>
      <c r="D405" s="419" t="s">
        <v>1227</v>
      </c>
      <c r="E405" s="140" t="s">
        <v>1214</v>
      </c>
      <c r="F405" s="275"/>
      <c r="G405" s="370">
        <f t="shared" si="121"/>
        <v>25</v>
      </c>
      <c r="H405" s="129"/>
      <c r="I405" s="547"/>
      <c r="J405" s="545"/>
      <c r="K405" s="499"/>
      <c r="L405" s="432"/>
      <c r="M405" s="432"/>
      <c r="N405" s="331"/>
      <c r="O405" s="762"/>
      <c r="P405" s="681"/>
      <c r="Q405" s="354"/>
      <c r="R405" s="379"/>
      <c r="S405" s="432"/>
      <c r="T405" s="437"/>
      <c r="U405" s="182"/>
      <c r="V405" s="499"/>
      <c r="W405" s="182"/>
      <c r="X405" s="140">
        <v>25</v>
      </c>
      <c r="Y405" s="182"/>
      <c r="Z405" s="182">
        <v>0</v>
      </c>
      <c r="AA405" s="59"/>
      <c r="AB405" s="120">
        <f t="shared" si="138"/>
        <v>0</v>
      </c>
      <c r="AC405" s="43">
        <f t="shared" si="139"/>
        <v>0</v>
      </c>
      <c r="AD405" s="39">
        <f t="shared" si="140"/>
        <v>0</v>
      </c>
      <c r="AE405" s="68">
        <f t="shared" si="141"/>
        <v>0</v>
      </c>
      <c r="AF405" s="67">
        <f t="shared" si="142"/>
        <v>0</v>
      </c>
      <c r="AG405" s="45">
        <f t="shared" si="143"/>
        <v>0</v>
      </c>
      <c r="AH405" s="69">
        <f t="shared" si="144"/>
        <v>0</v>
      </c>
      <c r="AI405" s="39">
        <f t="shared" si="145"/>
        <v>0</v>
      </c>
      <c r="AJ405" s="39">
        <f t="shared" si="146"/>
        <v>0</v>
      </c>
      <c r="AK405" s="43">
        <f t="shared" si="147"/>
        <v>0</v>
      </c>
      <c r="AL405" s="47">
        <f t="shared" si="148"/>
        <v>0</v>
      </c>
      <c r="AM405" s="39">
        <f t="shared" si="149"/>
        <v>25</v>
      </c>
      <c r="AN405" s="39">
        <f t="shared" si="150"/>
        <v>0</v>
      </c>
      <c r="AO405" s="56">
        <f t="shared" si="151"/>
        <v>0</v>
      </c>
      <c r="AP405" s="37"/>
      <c r="AQ405" s="37"/>
      <c r="AS405"/>
    </row>
    <row r="406" spans="1:45">
      <c r="A406" s="129">
        <f t="shared" si="122"/>
        <v>399</v>
      </c>
      <c r="B406" s="472" t="s">
        <v>1011</v>
      </c>
      <c r="C406" s="290">
        <v>101718</v>
      </c>
      <c r="D406" s="444" t="s">
        <v>1012</v>
      </c>
      <c r="E406" s="473" t="s">
        <v>11</v>
      </c>
      <c r="F406" s="473"/>
      <c r="G406" s="370">
        <f t="shared" si="121"/>
        <v>25</v>
      </c>
      <c r="H406" s="129"/>
      <c r="I406" s="547"/>
      <c r="J406" s="547"/>
      <c r="K406" s="499"/>
      <c r="L406" s="432"/>
      <c r="M406" s="432"/>
      <c r="N406" s="331"/>
      <c r="O406" s="763"/>
      <c r="P406" s="681"/>
      <c r="Q406" s="379"/>
      <c r="R406" s="379"/>
      <c r="S406" s="437"/>
      <c r="T406" s="437"/>
      <c r="U406" s="182"/>
      <c r="V406" s="499">
        <v>25</v>
      </c>
      <c r="W406" s="182"/>
      <c r="X406" s="182"/>
      <c r="Y406" s="182"/>
      <c r="Z406" s="182"/>
      <c r="AA406" s="59"/>
      <c r="AB406" s="120">
        <f t="shared" si="138"/>
        <v>0</v>
      </c>
      <c r="AC406" s="43">
        <f t="shared" si="139"/>
        <v>0</v>
      </c>
      <c r="AD406" s="39">
        <f t="shared" si="140"/>
        <v>0</v>
      </c>
      <c r="AE406" s="68">
        <f t="shared" si="141"/>
        <v>0</v>
      </c>
      <c r="AF406" s="67">
        <f t="shared" si="142"/>
        <v>0</v>
      </c>
      <c r="AG406" s="45">
        <f t="shared" si="143"/>
        <v>0</v>
      </c>
      <c r="AH406" s="69">
        <f t="shared" si="144"/>
        <v>0</v>
      </c>
      <c r="AI406" s="39">
        <f t="shared" si="145"/>
        <v>0</v>
      </c>
      <c r="AJ406" s="39">
        <f t="shared" si="146"/>
        <v>0</v>
      </c>
      <c r="AK406" s="43">
        <f t="shared" si="147"/>
        <v>25</v>
      </c>
      <c r="AL406" s="47">
        <f t="shared" si="148"/>
        <v>0</v>
      </c>
      <c r="AM406" s="39">
        <f t="shared" si="149"/>
        <v>0</v>
      </c>
      <c r="AN406" s="39">
        <f t="shared" si="150"/>
        <v>0</v>
      </c>
      <c r="AO406" s="56">
        <f t="shared" si="151"/>
        <v>0</v>
      </c>
      <c r="AP406" s="37"/>
      <c r="AQ406" s="37"/>
      <c r="AS406"/>
    </row>
    <row r="407" spans="1:45">
      <c r="A407" s="129">
        <f t="shared" si="122"/>
        <v>400</v>
      </c>
      <c r="B407" s="276" t="s">
        <v>471</v>
      </c>
      <c r="C407" s="288">
        <v>94500</v>
      </c>
      <c r="D407" s="182" t="s">
        <v>472</v>
      </c>
      <c r="E407" s="182" t="s">
        <v>460</v>
      </c>
      <c r="F407" s="182"/>
      <c r="G407" s="370">
        <f t="shared" si="121"/>
        <v>25</v>
      </c>
      <c r="H407" s="129"/>
      <c r="I407" s="545">
        <v>25</v>
      </c>
      <c r="J407" s="547"/>
      <c r="K407" s="506"/>
      <c r="L407" s="432"/>
      <c r="M407" s="432"/>
      <c r="N407" s="331"/>
      <c r="O407" s="762"/>
      <c r="P407" s="681"/>
      <c r="Q407" s="354"/>
      <c r="R407" s="379"/>
      <c r="S407" s="437"/>
      <c r="T407" s="437"/>
      <c r="U407" s="182"/>
      <c r="V407" s="499"/>
      <c r="W407" s="182"/>
      <c r="X407" s="182"/>
      <c r="Y407" s="182"/>
      <c r="Z407" s="182"/>
      <c r="AA407" s="59"/>
      <c r="AB407" s="120">
        <f t="shared" si="138"/>
        <v>0</v>
      </c>
      <c r="AC407" s="43">
        <f t="shared" si="139"/>
        <v>25</v>
      </c>
      <c r="AD407" s="39">
        <f t="shared" si="140"/>
        <v>0</v>
      </c>
      <c r="AE407" s="68">
        <f t="shared" si="141"/>
        <v>0</v>
      </c>
      <c r="AF407" s="67">
        <f t="shared" si="142"/>
        <v>0</v>
      </c>
      <c r="AG407" s="45">
        <f t="shared" si="143"/>
        <v>0</v>
      </c>
      <c r="AH407" s="69">
        <f t="shared" si="144"/>
        <v>0</v>
      </c>
      <c r="AI407" s="39">
        <f t="shared" si="145"/>
        <v>0</v>
      </c>
      <c r="AJ407" s="39">
        <f t="shared" si="146"/>
        <v>0</v>
      </c>
      <c r="AK407" s="43">
        <f t="shared" si="147"/>
        <v>0</v>
      </c>
      <c r="AL407" s="47">
        <f t="shared" si="148"/>
        <v>0</v>
      </c>
      <c r="AM407" s="39">
        <f t="shared" si="149"/>
        <v>0</v>
      </c>
      <c r="AN407" s="39">
        <f t="shared" si="150"/>
        <v>0</v>
      </c>
      <c r="AO407" s="56">
        <f t="shared" si="151"/>
        <v>0</v>
      </c>
      <c r="AP407" s="37"/>
      <c r="AQ407" s="37"/>
      <c r="AS407"/>
    </row>
    <row r="408" spans="1:45">
      <c r="A408" s="129">
        <f t="shared" si="122"/>
        <v>401</v>
      </c>
      <c r="B408" s="272" t="s">
        <v>333</v>
      </c>
      <c r="C408" s="140">
        <v>94340</v>
      </c>
      <c r="D408" s="140" t="s">
        <v>299</v>
      </c>
      <c r="E408" s="141" t="s">
        <v>11</v>
      </c>
      <c r="F408" s="141" t="s">
        <v>904</v>
      </c>
      <c r="G408" s="370">
        <f t="shared" si="121"/>
        <v>25</v>
      </c>
      <c r="H408" s="129"/>
      <c r="I408" s="547"/>
      <c r="J408" s="547"/>
      <c r="K408" s="499">
        <v>25</v>
      </c>
      <c r="L408" s="432"/>
      <c r="M408" s="432"/>
      <c r="N408" s="331"/>
      <c r="O408" s="762"/>
      <c r="P408" s="681"/>
      <c r="Q408" s="354"/>
      <c r="R408" s="379"/>
      <c r="S408" s="437"/>
      <c r="T408" s="437"/>
      <c r="U408" s="182"/>
      <c r="V408" s="499"/>
      <c r="W408" s="182"/>
      <c r="X408" s="182"/>
      <c r="Y408" s="182"/>
      <c r="Z408" s="182"/>
      <c r="AA408" s="59"/>
      <c r="AB408" s="120">
        <f t="shared" si="138"/>
        <v>0</v>
      </c>
      <c r="AC408" s="43">
        <f t="shared" si="139"/>
        <v>0</v>
      </c>
      <c r="AD408" s="39">
        <f t="shared" si="140"/>
        <v>25</v>
      </c>
      <c r="AE408" s="68">
        <f t="shared" si="141"/>
        <v>0</v>
      </c>
      <c r="AF408" s="67">
        <f t="shared" si="142"/>
        <v>0</v>
      </c>
      <c r="AG408" s="45">
        <f t="shared" si="143"/>
        <v>0</v>
      </c>
      <c r="AH408" s="69">
        <f t="shared" si="144"/>
        <v>0</v>
      </c>
      <c r="AI408" s="39">
        <f t="shared" si="145"/>
        <v>0</v>
      </c>
      <c r="AJ408" s="39">
        <f t="shared" si="146"/>
        <v>0</v>
      </c>
      <c r="AK408" s="43">
        <f t="shared" si="147"/>
        <v>0</v>
      </c>
      <c r="AL408" s="47">
        <f t="shared" si="148"/>
        <v>0</v>
      </c>
      <c r="AM408" s="39">
        <f t="shared" si="149"/>
        <v>0</v>
      </c>
      <c r="AN408" s="39">
        <f t="shared" si="150"/>
        <v>0</v>
      </c>
      <c r="AO408" s="56">
        <f t="shared" si="151"/>
        <v>0</v>
      </c>
      <c r="AP408" s="37"/>
      <c r="AQ408" s="37"/>
      <c r="AS408"/>
    </row>
    <row r="409" spans="1:45">
      <c r="A409" s="129">
        <f t="shared" si="122"/>
        <v>402</v>
      </c>
      <c r="B409" s="277" t="s">
        <v>473</v>
      </c>
      <c r="C409" s="242">
        <v>80189</v>
      </c>
      <c r="D409" s="242">
        <v>2611</v>
      </c>
      <c r="E409" s="182" t="s">
        <v>52</v>
      </c>
      <c r="F409" s="182"/>
      <c r="G409" s="370">
        <f>ROUND(IF(COUNT(AB409:AO409)&lt;=3,SUM(AB409:AO409),SUM(LARGE(AB409:AO409,1),LARGE(AB409:AO409,2),LARGE(AB409:AO409,3))),0)</f>
        <v>25</v>
      </c>
      <c r="H409" s="129"/>
      <c r="I409" s="545">
        <v>25</v>
      </c>
      <c r="J409" s="547"/>
      <c r="K409" s="506"/>
      <c r="L409" s="432"/>
      <c r="M409" s="432"/>
      <c r="N409" s="331"/>
      <c r="O409" s="762"/>
      <c r="P409" s="681"/>
      <c r="Q409" s="354"/>
      <c r="R409" s="379"/>
      <c r="S409" s="437"/>
      <c r="T409" s="437"/>
      <c r="U409" s="182"/>
      <c r="V409" s="499"/>
      <c r="W409" s="182"/>
      <c r="X409" s="182"/>
      <c r="Y409" s="182"/>
      <c r="Z409" s="182"/>
      <c r="AA409" s="59"/>
      <c r="AB409" s="120">
        <f t="shared" si="138"/>
        <v>0</v>
      </c>
      <c r="AC409" s="43">
        <f t="shared" si="139"/>
        <v>25</v>
      </c>
      <c r="AD409" s="39">
        <f t="shared" si="140"/>
        <v>0</v>
      </c>
      <c r="AE409" s="68">
        <f t="shared" si="141"/>
        <v>0</v>
      </c>
      <c r="AF409" s="67">
        <f t="shared" si="142"/>
        <v>0</v>
      </c>
      <c r="AG409" s="45">
        <f t="shared" si="143"/>
        <v>0</v>
      </c>
      <c r="AH409" s="69">
        <f t="shared" si="144"/>
        <v>0</v>
      </c>
      <c r="AI409" s="39">
        <f t="shared" si="145"/>
        <v>0</v>
      </c>
      <c r="AJ409" s="39">
        <f t="shared" si="146"/>
        <v>0</v>
      </c>
      <c r="AK409" s="43">
        <f t="shared" si="147"/>
        <v>0</v>
      </c>
      <c r="AL409" s="47">
        <f t="shared" si="148"/>
        <v>0</v>
      </c>
      <c r="AM409" s="39">
        <f t="shared" si="149"/>
        <v>0</v>
      </c>
      <c r="AN409" s="39">
        <f t="shared" si="150"/>
        <v>0</v>
      </c>
      <c r="AO409" s="56">
        <f t="shared" si="151"/>
        <v>0</v>
      </c>
      <c r="AP409" s="37"/>
      <c r="AQ409" s="37"/>
      <c r="AS409"/>
    </row>
    <row r="410" spans="1:45">
      <c r="A410" s="129">
        <f t="shared" si="122"/>
        <v>403</v>
      </c>
      <c r="B410" s="272" t="s">
        <v>567</v>
      </c>
      <c r="C410" s="314">
        <v>69825</v>
      </c>
      <c r="D410" s="319" t="s">
        <v>568</v>
      </c>
      <c r="E410" s="129" t="s">
        <v>1</v>
      </c>
      <c r="F410" s="129" t="s">
        <v>904</v>
      </c>
      <c r="G410" s="370">
        <f>ROUND(IF(COUNT(AB410:AO410)&lt;=3,SUM(AB410:AO410),SUM(LARGE(AB410:AO410,1),LARGE(AB410:AO410,2),LARGE(AB410:AO410,3))),0)</f>
        <v>25</v>
      </c>
      <c r="H410" s="129"/>
      <c r="I410" s="547"/>
      <c r="J410" s="547"/>
      <c r="K410" s="506"/>
      <c r="L410" s="432"/>
      <c r="M410" s="432"/>
      <c r="N410" s="318">
        <v>25</v>
      </c>
      <c r="O410" s="762"/>
      <c r="P410" s="681"/>
      <c r="Q410" s="354"/>
      <c r="R410" s="379"/>
      <c r="S410" s="437"/>
      <c r="T410" s="437"/>
      <c r="U410" s="182"/>
      <c r="V410" s="499"/>
      <c r="W410" s="182"/>
      <c r="X410" s="182"/>
      <c r="Y410" s="182"/>
      <c r="Z410" s="182"/>
      <c r="AA410" s="59"/>
      <c r="AB410" s="120">
        <f t="shared" ref="AB410:AB421" si="152">H410</f>
        <v>0</v>
      </c>
      <c r="AC410" s="43">
        <f t="shared" ref="AC410:AC421" si="153">MAX(I410,J410)</f>
        <v>0</v>
      </c>
      <c r="AD410" s="39">
        <f t="shared" ref="AD410:AD421" si="154">K410</f>
        <v>0</v>
      </c>
      <c r="AE410" s="68">
        <f t="shared" ref="AE410:AE421" si="155">MAX(L410,M410)</f>
        <v>0</v>
      </c>
      <c r="AF410" s="67">
        <f t="shared" ref="AF410:AF421" si="156">N410</f>
        <v>25</v>
      </c>
      <c r="AG410" s="45">
        <f t="shared" ref="AG410:AG421" si="157">MAX(O410,P410)</f>
        <v>0</v>
      </c>
      <c r="AH410" s="69">
        <f t="shared" ref="AH410:AH421" si="158">MAX(Q410,R410)</f>
        <v>0</v>
      </c>
      <c r="AI410" s="39">
        <f t="shared" ref="AI410:AI421" si="159">MAX(S410,T410)</f>
        <v>0</v>
      </c>
      <c r="AJ410" s="39">
        <f t="shared" ref="AJ410:AJ421" si="160">U410</f>
        <v>0</v>
      </c>
      <c r="AK410" s="43">
        <f t="shared" ref="AK410:AK421" si="161">V410</f>
        <v>0</v>
      </c>
      <c r="AL410" s="47">
        <f t="shared" ref="AL410:AL421" si="162">W410</f>
        <v>0</v>
      </c>
      <c r="AM410" s="39">
        <f t="shared" ref="AM410:AM421" si="163">X410</f>
        <v>0</v>
      </c>
      <c r="AN410" s="39">
        <f t="shared" ref="AN410:AN421" si="164">Y410</f>
        <v>0</v>
      </c>
      <c r="AO410" s="56">
        <f t="shared" ref="AO410:AO421" si="165">Z410</f>
        <v>0</v>
      </c>
      <c r="AP410" s="37"/>
      <c r="AQ410" s="37"/>
      <c r="AS410"/>
    </row>
    <row r="411" spans="1:45">
      <c r="A411" s="129">
        <f t="shared" si="122"/>
        <v>404</v>
      </c>
      <c r="B411" s="272" t="s">
        <v>887</v>
      </c>
      <c r="C411" s="471">
        <v>80094</v>
      </c>
      <c r="D411" s="129" t="s">
        <v>888</v>
      </c>
      <c r="E411" s="129" t="s">
        <v>39</v>
      </c>
      <c r="F411" s="129"/>
      <c r="G411" s="370">
        <f t="shared" ref="G411:G449" si="166">ROUND(IF(COUNT(AB411:AQ411)&lt;=3,SUM(AB411:AQ411),SUM(LARGE(AB411:AQ411,1),LARGE(AB411:AQ411,2),LARGE(AB411:AQ411,3))),0)</f>
        <v>24</v>
      </c>
      <c r="H411" s="129"/>
      <c r="I411" s="547"/>
      <c r="J411" s="547"/>
      <c r="K411" s="499"/>
      <c r="L411" s="432"/>
      <c r="M411" s="432"/>
      <c r="N411" s="331"/>
      <c r="O411" s="763">
        <v>24</v>
      </c>
      <c r="P411" s="681"/>
      <c r="Q411" s="379"/>
      <c r="R411" s="379"/>
      <c r="S411" s="437"/>
      <c r="T411" s="437"/>
      <c r="U411" s="182"/>
      <c r="V411" s="499"/>
      <c r="W411" s="182"/>
      <c r="X411" s="182"/>
      <c r="Y411" s="182"/>
      <c r="Z411" s="182"/>
      <c r="AA411" s="59"/>
      <c r="AB411" s="120">
        <f t="shared" si="152"/>
        <v>0</v>
      </c>
      <c r="AC411" s="43">
        <f t="shared" si="153"/>
        <v>0</v>
      </c>
      <c r="AD411" s="39">
        <f t="shared" si="154"/>
        <v>0</v>
      </c>
      <c r="AE411" s="68">
        <f t="shared" si="155"/>
        <v>0</v>
      </c>
      <c r="AF411" s="67">
        <f t="shared" si="156"/>
        <v>0</v>
      </c>
      <c r="AG411" s="45">
        <f t="shared" si="157"/>
        <v>24</v>
      </c>
      <c r="AH411" s="69">
        <f t="shared" si="158"/>
        <v>0</v>
      </c>
      <c r="AI411" s="39">
        <f t="shared" si="159"/>
        <v>0</v>
      </c>
      <c r="AJ411" s="39">
        <f t="shared" si="160"/>
        <v>0</v>
      </c>
      <c r="AK411" s="43">
        <f t="shared" si="161"/>
        <v>0</v>
      </c>
      <c r="AL411" s="47">
        <f t="shared" si="162"/>
        <v>0</v>
      </c>
      <c r="AM411" s="39">
        <f t="shared" si="163"/>
        <v>0</v>
      </c>
      <c r="AN411" s="39">
        <f t="shared" si="164"/>
        <v>0</v>
      </c>
      <c r="AO411" s="56">
        <f t="shared" si="165"/>
        <v>0</v>
      </c>
      <c r="AP411" s="37"/>
      <c r="AQ411" s="37"/>
      <c r="AS411"/>
    </row>
    <row r="412" spans="1:45">
      <c r="A412" s="129">
        <f t="shared" si="122"/>
        <v>405</v>
      </c>
      <c r="B412" s="472" t="s">
        <v>953</v>
      </c>
      <c r="C412" s="444" t="s">
        <v>954</v>
      </c>
      <c r="D412" s="444" t="s">
        <v>955</v>
      </c>
      <c r="E412" s="473" t="s">
        <v>11</v>
      </c>
      <c r="F412" s="473"/>
      <c r="G412" s="370">
        <f t="shared" si="166"/>
        <v>23</v>
      </c>
      <c r="H412" s="129"/>
      <c r="I412" s="547"/>
      <c r="J412" s="547"/>
      <c r="K412" s="499"/>
      <c r="L412" s="432"/>
      <c r="M412" s="432"/>
      <c r="N412" s="331"/>
      <c r="O412" s="763"/>
      <c r="P412" s="681"/>
      <c r="Q412" s="379"/>
      <c r="R412" s="379"/>
      <c r="S412" s="437"/>
      <c r="T412" s="437"/>
      <c r="U412" s="182"/>
      <c r="V412" s="499">
        <v>23</v>
      </c>
      <c r="W412" s="182"/>
      <c r="X412" s="182"/>
      <c r="Y412" s="182"/>
      <c r="Z412" s="182"/>
      <c r="AA412" s="59"/>
      <c r="AB412" s="120">
        <f t="shared" si="152"/>
        <v>0</v>
      </c>
      <c r="AC412" s="43">
        <f t="shared" si="153"/>
        <v>0</v>
      </c>
      <c r="AD412" s="39">
        <f t="shared" si="154"/>
        <v>0</v>
      </c>
      <c r="AE412" s="68">
        <f t="shared" si="155"/>
        <v>0</v>
      </c>
      <c r="AF412" s="67">
        <f t="shared" si="156"/>
        <v>0</v>
      </c>
      <c r="AG412" s="45">
        <f t="shared" si="157"/>
        <v>0</v>
      </c>
      <c r="AH412" s="69">
        <f t="shared" si="158"/>
        <v>0</v>
      </c>
      <c r="AI412" s="39">
        <f t="shared" si="159"/>
        <v>0</v>
      </c>
      <c r="AJ412" s="39">
        <f t="shared" si="160"/>
        <v>0</v>
      </c>
      <c r="AK412" s="43">
        <f t="shared" si="161"/>
        <v>23</v>
      </c>
      <c r="AL412" s="47">
        <f t="shared" si="162"/>
        <v>0</v>
      </c>
      <c r="AM412" s="39">
        <f t="shared" si="163"/>
        <v>0</v>
      </c>
      <c r="AN412" s="39">
        <f t="shared" si="164"/>
        <v>0</v>
      </c>
      <c r="AO412" s="56">
        <f t="shared" si="165"/>
        <v>0</v>
      </c>
      <c r="AP412" s="37"/>
      <c r="AQ412" s="37"/>
      <c r="AS412"/>
    </row>
    <row r="413" spans="1:45">
      <c r="A413" s="129">
        <f t="shared" si="122"/>
        <v>406</v>
      </c>
      <c r="B413" s="276" t="s">
        <v>474</v>
      </c>
      <c r="C413" s="288">
        <v>94509</v>
      </c>
      <c r="D413" s="182" t="s">
        <v>475</v>
      </c>
      <c r="E413" s="182" t="s">
        <v>460</v>
      </c>
      <c r="F413" s="182"/>
      <c r="G413" s="370">
        <f t="shared" si="166"/>
        <v>23</v>
      </c>
      <c r="H413" s="129"/>
      <c r="I413" s="545">
        <v>23</v>
      </c>
      <c r="J413" s="547"/>
      <c r="K413" s="499"/>
      <c r="L413" s="432"/>
      <c r="M413" s="432"/>
      <c r="N413" s="331"/>
      <c r="O413" s="762"/>
      <c r="P413" s="681"/>
      <c r="Q413" s="354"/>
      <c r="R413" s="379"/>
      <c r="S413" s="437"/>
      <c r="T413" s="437"/>
      <c r="U413" s="182"/>
      <c r="V413" s="499"/>
      <c r="W413" s="182"/>
      <c r="X413" s="182"/>
      <c r="Y413" s="182"/>
      <c r="Z413" s="182"/>
      <c r="AA413" s="59"/>
      <c r="AB413" s="120">
        <f t="shared" si="152"/>
        <v>0</v>
      </c>
      <c r="AC413" s="43">
        <f t="shared" si="153"/>
        <v>23</v>
      </c>
      <c r="AD413" s="39">
        <f t="shared" si="154"/>
        <v>0</v>
      </c>
      <c r="AE413" s="68">
        <f t="shared" si="155"/>
        <v>0</v>
      </c>
      <c r="AF413" s="67">
        <f t="shared" si="156"/>
        <v>0</v>
      </c>
      <c r="AG413" s="45">
        <f t="shared" si="157"/>
        <v>0</v>
      </c>
      <c r="AH413" s="69">
        <f t="shared" si="158"/>
        <v>0</v>
      </c>
      <c r="AI413" s="39">
        <f t="shared" si="159"/>
        <v>0</v>
      </c>
      <c r="AJ413" s="39">
        <f t="shared" si="160"/>
        <v>0</v>
      </c>
      <c r="AK413" s="43">
        <f t="shared" si="161"/>
        <v>0</v>
      </c>
      <c r="AL413" s="47">
        <f t="shared" si="162"/>
        <v>0</v>
      </c>
      <c r="AM413" s="39">
        <f t="shared" si="163"/>
        <v>0</v>
      </c>
      <c r="AN413" s="39">
        <f t="shared" si="164"/>
        <v>0</v>
      </c>
      <c r="AO413" s="56">
        <f t="shared" si="165"/>
        <v>0</v>
      </c>
      <c r="AP413" s="37"/>
      <c r="AQ413" s="37"/>
      <c r="AS413"/>
    </row>
    <row r="414" spans="1:45">
      <c r="A414" s="129">
        <f t="shared" si="122"/>
        <v>407</v>
      </c>
      <c r="B414" s="272" t="s">
        <v>334</v>
      </c>
      <c r="C414" s="140">
        <v>93245</v>
      </c>
      <c r="D414" s="140" t="s">
        <v>335</v>
      </c>
      <c r="E414" s="141" t="s">
        <v>11</v>
      </c>
      <c r="F414" s="141" t="s">
        <v>904</v>
      </c>
      <c r="G414" s="370">
        <f t="shared" si="166"/>
        <v>23</v>
      </c>
      <c r="H414" s="129"/>
      <c r="I414" s="547"/>
      <c r="J414" s="547"/>
      <c r="K414" s="499">
        <v>23</v>
      </c>
      <c r="L414" s="432"/>
      <c r="M414" s="432"/>
      <c r="N414" s="331"/>
      <c r="O414" s="762"/>
      <c r="P414" s="681"/>
      <c r="Q414" s="354"/>
      <c r="R414" s="379"/>
      <c r="S414" s="437"/>
      <c r="T414" s="437"/>
      <c r="U414" s="182"/>
      <c r="V414" s="499"/>
      <c r="W414" s="182"/>
      <c r="X414" s="182"/>
      <c r="Y414" s="182"/>
      <c r="Z414" s="182"/>
      <c r="AA414" s="59"/>
      <c r="AB414" s="120">
        <f t="shared" si="152"/>
        <v>0</v>
      </c>
      <c r="AC414" s="43">
        <f t="shared" si="153"/>
        <v>0</v>
      </c>
      <c r="AD414" s="39">
        <f t="shared" si="154"/>
        <v>23</v>
      </c>
      <c r="AE414" s="68">
        <f t="shared" si="155"/>
        <v>0</v>
      </c>
      <c r="AF414" s="67">
        <f t="shared" si="156"/>
        <v>0</v>
      </c>
      <c r="AG414" s="45">
        <f t="shared" si="157"/>
        <v>0</v>
      </c>
      <c r="AH414" s="69">
        <f t="shared" si="158"/>
        <v>0</v>
      </c>
      <c r="AI414" s="39">
        <f t="shared" si="159"/>
        <v>0</v>
      </c>
      <c r="AJ414" s="39">
        <f t="shared" si="160"/>
        <v>0</v>
      </c>
      <c r="AK414" s="43">
        <f t="shared" si="161"/>
        <v>0</v>
      </c>
      <c r="AL414" s="47">
        <f t="shared" si="162"/>
        <v>0</v>
      </c>
      <c r="AM414" s="39">
        <f t="shared" si="163"/>
        <v>0</v>
      </c>
      <c r="AN414" s="39">
        <f t="shared" si="164"/>
        <v>0</v>
      </c>
      <c r="AO414" s="56">
        <f t="shared" si="165"/>
        <v>0</v>
      </c>
      <c r="AP414" s="37"/>
      <c r="AQ414" s="37"/>
      <c r="AS414"/>
    </row>
    <row r="415" spans="1:45">
      <c r="A415" s="129">
        <f t="shared" si="122"/>
        <v>408</v>
      </c>
      <c r="B415" s="408" t="s">
        <v>777</v>
      </c>
      <c r="C415" s="428">
        <v>84137</v>
      </c>
      <c r="D415" s="409" t="s">
        <v>778</v>
      </c>
      <c r="E415" s="155" t="s">
        <v>12</v>
      </c>
      <c r="F415" s="155"/>
      <c r="G415" s="370">
        <f t="shared" si="166"/>
        <v>23</v>
      </c>
      <c r="H415" s="129"/>
      <c r="I415" s="547"/>
      <c r="J415" s="547"/>
      <c r="K415" s="499"/>
      <c r="L415" s="432"/>
      <c r="M415" s="432"/>
      <c r="N415" s="331"/>
      <c r="O415" s="762"/>
      <c r="P415" s="681"/>
      <c r="Q415" s="354"/>
      <c r="R415" s="379"/>
      <c r="S415" s="432">
        <v>23</v>
      </c>
      <c r="T415" s="437"/>
      <c r="U415" s="182"/>
      <c r="V415" s="499"/>
      <c r="W415" s="182"/>
      <c r="X415" s="182"/>
      <c r="Y415" s="182"/>
      <c r="Z415" s="182"/>
      <c r="AA415" s="59"/>
      <c r="AB415" s="120">
        <f t="shared" si="152"/>
        <v>0</v>
      </c>
      <c r="AC415" s="43">
        <f t="shared" si="153"/>
        <v>0</v>
      </c>
      <c r="AD415" s="39">
        <f t="shared" si="154"/>
        <v>0</v>
      </c>
      <c r="AE415" s="68">
        <f t="shared" si="155"/>
        <v>0</v>
      </c>
      <c r="AF415" s="67">
        <f t="shared" si="156"/>
        <v>0</v>
      </c>
      <c r="AG415" s="45">
        <f t="shared" si="157"/>
        <v>0</v>
      </c>
      <c r="AH415" s="69">
        <f t="shared" si="158"/>
        <v>0</v>
      </c>
      <c r="AI415" s="39">
        <f t="shared" si="159"/>
        <v>23</v>
      </c>
      <c r="AJ415" s="39">
        <f t="shared" si="160"/>
        <v>0</v>
      </c>
      <c r="AK415" s="43">
        <f t="shared" si="161"/>
        <v>0</v>
      </c>
      <c r="AL415" s="47">
        <f t="shared" si="162"/>
        <v>0</v>
      </c>
      <c r="AM415" s="39">
        <f t="shared" si="163"/>
        <v>0</v>
      </c>
      <c r="AN415" s="39">
        <f t="shared" si="164"/>
        <v>0</v>
      </c>
      <c r="AO415" s="56">
        <f t="shared" si="165"/>
        <v>0</v>
      </c>
      <c r="AP415" s="37"/>
      <c r="AQ415" s="37"/>
      <c r="AS415"/>
    </row>
    <row r="416" spans="1:45">
      <c r="A416" s="129">
        <f t="shared" si="122"/>
        <v>409</v>
      </c>
      <c r="B416" s="472" t="s">
        <v>1013</v>
      </c>
      <c r="C416" s="290">
        <v>101717</v>
      </c>
      <c r="D416" s="444" t="s">
        <v>1014</v>
      </c>
      <c r="E416" s="473" t="s">
        <v>11</v>
      </c>
      <c r="F416" s="473"/>
      <c r="G416" s="370">
        <f t="shared" si="166"/>
        <v>22</v>
      </c>
      <c r="H416" s="129"/>
      <c r="I416" s="547"/>
      <c r="J416" s="547"/>
      <c r="K416" s="499"/>
      <c r="L416" s="432"/>
      <c r="M416" s="432"/>
      <c r="N416" s="331"/>
      <c r="O416" s="762"/>
      <c r="P416" s="681"/>
      <c r="Q416" s="354"/>
      <c r="R416" s="379"/>
      <c r="S416" s="432"/>
      <c r="T416" s="437"/>
      <c r="U416" s="182"/>
      <c r="V416" s="499">
        <v>22</v>
      </c>
      <c r="W416" s="182"/>
      <c r="X416" s="182"/>
      <c r="Y416" s="182"/>
      <c r="Z416" s="182"/>
      <c r="AA416" s="59"/>
      <c r="AB416" s="120">
        <f t="shared" si="152"/>
        <v>0</v>
      </c>
      <c r="AC416" s="43">
        <f t="shared" si="153"/>
        <v>0</v>
      </c>
      <c r="AD416" s="39">
        <f t="shared" si="154"/>
        <v>0</v>
      </c>
      <c r="AE416" s="68">
        <f t="shared" si="155"/>
        <v>0</v>
      </c>
      <c r="AF416" s="67">
        <f t="shared" si="156"/>
        <v>0</v>
      </c>
      <c r="AG416" s="45">
        <f t="shared" si="157"/>
        <v>0</v>
      </c>
      <c r="AH416" s="69">
        <f t="shared" si="158"/>
        <v>0</v>
      </c>
      <c r="AI416" s="39">
        <f t="shared" si="159"/>
        <v>0</v>
      </c>
      <c r="AJ416" s="39">
        <f t="shared" si="160"/>
        <v>0</v>
      </c>
      <c r="AK416" s="43">
        <f t="shared" si="161"/>
        <v>22</v>
      </c>
      <c r="AL416" s="47">
        <f t="shared" si="162"/>
        <v>0</v>
      </c>
      <c r="AM416" s="39">
        <f t="shared" si="163"/>
        <v>0</v>
      </c>
      <c r="AN416" s="39">
        <f t="shared" si="164"/>
        <v>0</v>
      </c>
      <c r="AO416" s="56">
        <f t="shared" si="165"/>
        <v>0</v>
      </c>
      <c r="AP416" s="37"/>
      <c r="AQ416" s="37"/>
      <c r="AS416"/>
    </row>
    <row r="417" spans="1:45">
      <c r="A417" s="129">
        <f t="shared" si="122"/>
        <v>410</v>
      </c>
      <c r="B417" s="476" t="s">
        <v>991</v>
      </c>
      <c r="C417" s="477">
        <v>101642</v>
      </c>
      <c r="D417" s="444" t="s">
        <v>992</v>
      </c>
      <c r="E417" s="288" t="s">
        <v>11</v>
      </c>
      <c r="F417" s="288"/>
      <c r="G417" s="370">
        <f t="shared" si="166"/>
        <v>22</v>
      </c>
      <c r="H417" s="129"/>
      <c r="I417" s="547"/>
      <c r="J417" s="547"/>
      <c r="K417" s="499"/>
      <c r="L417" s="432"/>
      <c r="M417" s="432"/>
      <c r="N417" s="318"/>
      <c r="O417" s="762"/>
      <c r="P417" s="681"/>
      <c r="Q417" s="354"/>
      <c r="R417" s="379"/>
      <c r="S417" s="437"/>
      <c r="T417" s="437"/>
      <c r="U417" s="182"/>
      <c r="V417" s="499">
        <v>22</v>
      </c>
      <c r="W417" s="182"/>
      <c r="X417" s="182"/>
      <c r="Y417" s="182"/>
      <c r="Z417" s="182"/>
      <c r="AA417" s="59"/>
      <c r="AB417" s="120">
        <f t="shared" si="152"/>
        <v>0</v>
      </c>
      <c r="AC417" s="43">
        <f t="shared" si="153"/>
        <v>0</v>
      </c>
      <c r="AD417" s="39">
        <f t="shared" si="154"/>
        <v>0</v>
      </c>
      <c r="AE417" s="68">
        <f t="shared" si="155"/>
        <v>0</v>
      </c>
      <c r="AF417" s="67">
        <f t="shared" si="156"/>
        <v>0</v>
      </c>
      <c r="AG417" s="45">
        <f t="shared" si="157"/>
        <v>0</v>
      </c>
      <c r="AH417" s="69">
        <f t="shared" si="158"/>
        <v>0</v>
      </c>
      <c r="AI417" s="39">
        <f t="shared" si="159"/>
        <v>0</v>
      </c>
      <c r="AJ417" s="39">
        <f t="shared" si="160"/>
        <v>0</v>
      </c>
      <c r="AK417" s="43">
        <f t="shared" si="161"/>
        <v>22</v>
      </c>
      <c r="AL417" s="47">
        <f t="shared" si="162"/>
        <v>0</v>
      </c>
      <c r="AM417" s="39">
        <f t="shared" si="163"/>
        <v>0</v>
      </c>
      <c r="AN417" s="39">
        <f t="shared" si="164"/>
        <v>0</v>
      </c>
      <c r="AO417" s="56">
        <f t="shared" si="165"/>
        <v>0</v>
      </c>
      <c r="AP417" s="37"/>
      <c r="AQ417" s="37"/>
      <c r="AS417"/>
    </row>
    <row r="418" spans="1:45">
      <c r="A418" s="129">
        <f t="shared" si="122"/>
        <v>411</v>
      </c>
      <c r="B418" s="418" t="s">
        <v>1231</v>
      </c>
      <c r="C418" s="419" t="s">
        <v>1232</v>
      </c>
      <c r="D418" s="419" t="s">
        <v>1233</v>
      </c>
      <c r="E418" s="140" t="s">
        <v>1214</v>
      </c>
      <c r="F418" s="182"/>
      <c r="G418" s="370">
        <f t="shared" si="166"/>
        <v>21</v>
      </c>
      <c r="H418" s="129"/>
      <c r="I418" s="545"/>
      <c r="J418" s="547"/>
      <c r="K418" s="506"/>
      <c r="L418" s="432"/>
      <c r="M418" s="432"/>
      <c r="N418" s="331"/>
      <c r="O418" s="762"/>
      <c r="P418" s="681"/>
      <c r="Q418" s="354"/>
      <c r="R418" s="379"/>
      <c r="S418" s="437"/>
      <c r="T418" s="437"/>
      <c r="U418" s="182"/>
      <c r="V418" s="499"/>
      <c r="W418" s="182"/>
      <c r="X418" s="140">
        <v>21</v>
      </c>
      <c r="Y418" s="182"/>
      <c r="Z418" s="182"/>
      <c r="AA418" s="59"/>
      <c r="AB418" s="120">
        <f t="shared" si="152"/>
        <v>0</v>
      </c>
      <c r="AC418" s="43">
        <f t="shared" si="153"/>
        <v>0</v>
      </c>
      <c r="AD418" s="39">
        <f t="shared" si="154"/>
        <v>0</v>
      </c>
      <c r="AE418" s="68">
        <f t="shared" si="155"/>
        <v>0</v>
      </c>
      <c r="AF418" s="67">
        <f t="shared" si="156"/>
        <v>0</v>
      </c>
      <c r="AG418" s="45">
        <f t="shared" si="157"/>
        <v>0</v>
      </c>
      <c r="AH418" s="69">
        <f t="shared" si="158"/>
        <v>0</v>
      </c>
      <c r="AI418" s="39">
        <f t="shared" si="159"/>
        <v>0</v>
      </c>
      <c r="AJ418" s="39">
        <f t="shared" si="160"/>
        <v>0</v>
      </c>
      <c r="AK418" s="43">
        <f t="shared" si="161"/>
        <v>0</v>
      </c>
      <c r="AL418" s="47">
        <f t="shared" si="162"/>
        <v>0</v>
      </c>
      <c r="AM418" s="39">
        <f t="shared" si="163"/>
        <v>21</v>
      </c>
      <c r="AN418" s="39">
        <f t="shared" si="164"/>
        <v>0</v>
      </c>
      <c r="AO418" s="56">
        <f t="shared" si="165"/>
        <v>0</v>
      </c>
      <c r="AP418" s="37"/>
      <c r="AQ418" s="37"/>
      <c r="AS418"/>
    </row>
    <row r="419" spans="1:45">
      <c r="A419" s="129">
        <f t="shared" si="122"/>
        <v>412</v>
      </c>
      <c r="B419" s="476" t="s">
        <v>988</v>
      </c>
      <c r="C419" s="477">
        <v>101640</v>
      </c>
      <c r="D419" s="444" t="s">
        <v>990</v>
      </c>
      <c r="E419" s="288" t="s">
        <v>11</v>
      </c>
      <c r="F419" s="288"/>
      <c r="G419" s="370">
        <f t="shared" si="166"/>
        <v>21</v>
      </c>
      <c r="H419" s="129"/>
      <c r="I419" s="547"/>
      <c r="J419" s="547"/>
      <c r="K419" s="499"/>
      <c r="L419" s="432"/>
      <c r="M419" s="674"/>
      <c r="N419" s="331"/>
      <c r="O419" s="762"/>
      <c r="P419" s="681"/>
      <c r="Q419" s="379"/>
      <c r="R419" s="379"/>
      <c r="S419" s="437"/>
      <c r="T419" s="437"/>
      <c r="U419" s="129"/>
      <c r="V419" s="499">
        <v>21</v>
      </c>
      <c r="W419" s="182"/>
      <c r="X419" s="182"/>
      <c r="Y419" s="182"/>
      <c r="Z419" s="182"/>
      <c r="AA419" s="59"/>
      <c r="AB419" s="120">
        <f t="shared" si="152"/>
        <v>0</v>
      </c>
      <c r="AC419" s="43">
        <f t="shared" si="153"/>
        <v>0</v>
      </c>
      <c r="AD419" s="39">
        <f t="shared" si="154"/>
        <v>0</v>
      </c>
      <c r="AE419" s="68">
        <f t="shared" si="155"/>
        <v>0</v>
      </c>
      <c r="AF419" s="67">
        <f t="shared" si="156"/>
        <v>0</v>
      </c>
      <c r="AG419" s="45">
        <f t="shared" si="157"/>
        <v>0</v>
      </c>
      <c r="AH419" s="69">
        <f t="shared" si="158"/>
        <v>0</v>
      </c>
      <c r="AI419" s="39">
        <f t="shared" si="159"/>
        <v>0</v>
      </c>
      <c r="AJ419" s="39">
        <f t="shared" si="160"/>
        <v>0</v>
      </c>
      <c r="AK419" s="43">
        <f t="shared" si="161"/>
        <v>21</v>
      </c>
      <c r="AL419" s="47">
        <f t="shared" si="162"/>
        <v>0</v>
      </c>
      <c r="AM419" s="39">
        <f t="shared" si="163"/>
        <v>0</v>
      </c>
      <c r="AN419" s="39">
        <f t="shared" si="164"/>
        <v>0</v>
      </c>
      <c r="AO419" s="56">
        <f t="shared" si="165"/>
        <v>0</v>
      </c>
      <c r="AP419" s="37"/>
      <c r="AQ419" s="37"/>
      <c r="AS419"/>
    </row>
    <row r="420" spans="1:45">
      <c r="A420" s="129">
        <f t="shared" si="122"/>
        <v>413</v>
      </c>
      <c r="B420" s="450" t="s">
        <v>838</v>
      </c>
      <c r="C420" s="451">
        <v>101031</v>
      </c>
      <c r="D420" s="451" t="s">
        <v>839</v>
      </c>
      <c r="E420" s="451" t="s">
        <v>4</v>
      </c>
      <c r="F420" s="451"/>
      <c r="G420" s="370">
        <f t="shared" si="166"/>
        <v>21</v>
      </c>
      <c r="H420" s="129"/>
      <c r="I420" s="547"/>
      <c r="J420" s="547"/>
      <c r="K420" s="499"/>
      <c r="L420" s="432"/>
      <c r="M420" s="432"/>
      <c r="N420" s="318"/>
      <c r="O420" s="762"/>
      <c r="P420" s="681"/>
      <c r="Q420" s="379"/>
      <c r="R420" s="379"/>
      <c r="S420" s="437"/>
      <c r="T420" s="437"/>
      <c r="U420" s="129">
        <v>21</v>
      </c>
      <c r="V420" s="499"/>
      <c r="W420" s="182"/>
      <c r="X420" s="182"/>
      <c r="Y420" s="182"/>
      <c r="Z420" s="182"/>
      <c r="AA420" s="59"/>
      <c r="AB420" s="120">
        <f t="shared" si="152"/>
        <v>0</v>
      </c>
      <c r="AC420" s="43">
        <f t="shared" si="153"/>
        <v>0</v>
      </c>
      <c r="AD420" s="39">
        <f t="shared" si="154"/>
        <v>0</v>
      </c>
      <c r="AE420" s="68">
        <f t="shared" si="155"/>
        <v>0</v>
      </c>
      <c r="AF420" s="67">
        <f t="shared" si="156"/>
        <v>0</v>
      </c>
      <c r="AG420" s="45">
        <f t="shared" si="157"/>
        <v>0</v>
      </c>
      <c r="AH420" s="69">
        <f t="shared" si="158"/>
        <v>0</v>
      </c>
      <c r="AI420" s="39">
        <f t="shared" si="159"/>
        <v>0</v>
      </c>
      <c r="AJ420" s="39">
        <f t="shared" si="160"/>
        <v>21</v>
      </c>
      <c r="AK420" s="43">
        <f t="shared" si="161"/>
        <v>0</v>
      </c>
      <c r="AL420" s="47">
        <f t="shared" si="162"/>
        <v>0</v>
      </c>
      <c r="AM420" s="39">
        <f t="shared" si="163"/>
        <v>0</v>
      </c>
      <c r="AN420" s="39">
        <f t="shared" si="164"/>
        <v>0</v>
      </c>
      <c r="AO420" s="56">
        <f t="shared" si="165"/>
        <v>0</v>
      </c>
      <c r="AP420" s="37"/>
      <c r="AQ420" s="37"/>
      <c r="AS420"/>
    </row>
    <row r="421" spans="1:45">
      <c r="A421" s="129">
        <f t="shared" si="122"/>
        <v>414</v>
      </c>
      <c r="B421" s="270" t="s">
        <v>849</v>
      </c>
      <c r="C421" s="129">
        <v>87672</v>
      </c>
      <c r="D421" s="129">
        <v>290061</v>
      </c>
      <c r="E421" s="129" t="s">
        <v>5</v>
      </c>
      <c r="F421" s="129"/>
      <c r="G421" s="370">
        <f t="shared" si="166"/>
        <v>21</v>
      </c>
      <c r="H421" s="129"/>
      <c r="I421" s="547"/>
      <c r="J421" s="547"/>
      <c r="K421" s="499"/>
      <c r="L421" s="432"/>
      <c r="M421" s="432"/>
      <c r="N421" s="331"/>
      <c r="O421" s="762"/>
      <c r="P421" s="681"/>
      <c r="Q421" s="354"/>
      <c r="R421" s="379"/>
      <c r="S421" s="432"/>
      <c r="T421" s="437"/>
      <c r="U421" s="129"/>
      <c r="V421" s="499"/>
      <c r="W421" s="182"/>
      <c r="X421" s="182"/>
      <c r="Y421" s="129">
        <v>21</v>
      </c>
      <c r="Z421" s="182"/>
      <c r="AA421" s="59"/>
      <c r="AB421" s="120">
        <f t="shared" si="152"/>
        <v>0</v>
      </c>
      <c r="AC421" s="43">
        <f t="shared" si="153"/>
        <v>0</v>
      </c>
      <c r="AD421" s="39">
        <f t="shared" si="154"/>
        <v>0</v>
      </c>
      <c r="AE421" s="68">
        <f t="shared" si="155"/>
        <v>0</v>
      </c>
      <c r="AF421" s="67">
        <f t="shared" si="156"/>
        <v>0</v>
      </c>
      <c r="AG421" s="45">
        <f t="shared" si="157"/>
        <v>0</v>
      </c>
      <c r="AH421" s="69">
        <f t="shared" si="158"/>
        <v>0</v>
      </c>
      <c r="AI421" s="39">
        <f t="shared" si="159"/>
        <v>0</v>
      </c>
      <c r="AJ421" s="39">
        <f t="shared" si="160"/>
        <v>0</v>
      </c>
      <c r="AK421" s="43">
        <f t="shared" si="161"/>
        <v>0</v>
      </c>
      <c r="AL421" s="47">
        <f t="shared" si="162"/>
        <v>0</v>
      </c>
      <c r="AM421" s="39">
        <f t="shared" si="163"/>
        <v>0</v>
      </c>
      <c r="AN421" s="39">
        <f t="shared" si="164"/>
        <v>21</v>
      </c>
      <c r="AO421" s="56">
        <f t="shared" si="165"/>
        <v>0</v>
      </c>
      <c r="AP421" s="37"/>
      <c r="AQ421" s="37"/>
      <c r="AS421"/>
    </row>
    <row r="422" spans="1:45">
      <c r="A422" s="129">
        <f t="shared" si="122"/>
        <v>415</v>
      </c>
      <c r="B422" s="276" t="s">
        <v>476</v>
      </c>
      <c r="C422" s="288">
        <v>94510</v>
      </c>
      <c r="D422" s="182" t="s">
        <v>477</v>
      </c>
      <c r="E422" s="182" t="s">
        <v>460</v>
      </c>
      <c r="F422" s="182"/>
      <c r="G422" s="370">
        <f t="shared" si="166"/>
        <v>20</v>
      </c>
      <c r="H422" s="129"/>
      <c r="I422" s="545">
        <v>20</v>
      </c>
      <c r="J422" s="547"/>
      <c r="K422" s="506"/>
      <c r="L422" s="432"/>
      <c r="M422" s="432"/>
      <c r="N422" s="331"/>
      <c r="O422" s="762"/>
      <c r="P422" s="681"/>
      <c r="Q422" s="354"/>
      <c r="R422" s="379"/>
      <c r="S422" s="437"/>
      <c r="T422" s="437"/>
      <c r="U422" s="182"/>
      <c r="V422" s="499"/>
      <c r="W422" s="182"/>
      <c r="X422" s="182"/>
      <c r="Y422" s="182"/>
      <c r="Z422" s="182"/>
      <c r="AA422" s="59"/>
      <c r="AB422" s="120">
        <f t="shared" ref="AB422:AB462" si="167">H422</f>
        <v>0</v>
      </c>
      <c r="AC422" s="43">
        <f t="shared" ref="AC422:AC462" si="168">MAX(I422,J422)</f>
        <v>20</v>
      </c>
      <c r="AD422" s="39">
        <f t="shared" ref="AD422:AD462" si="169">K422</f>
        <v>0</v>
      </c>
      <c r="AE422" s="68">
        <f t="shared" ref="AE422:AE462" si="170">MAX(L422,M422)</f>
        <v>0</v>
      </c>
      <c r="AF422" s="67">
        <f t="shared" ref="AF422:AF462" si="171">N422</f>
        <v>0</v>
      </c>
      <c r="AG422" s="45">
        <f t="shared" ref="AG422:AG462" si="172">MAX(O422,P422)</f>
        <v>0</v>
      </c>
      <c r="AH422" s="69">
        <f t="shared" ref="AH422:AH462" si="173">MAX(Q422,R422)</f>
        <v>0</v>
      </c>
      <c r="AI422" s="39">
        <f t="shared" ref="AI422:AI462" si="174">MAX(S422,T422)</f>
        <v>0</v>
      </c>
      <c r="AJ422" s="39">
        <f t="shared" ref="AJ422:AJ462" si="175">U422</f>
        <v>0</v>
      </c>
      <c r="AK422" s="43">
        <f t="shared" ref="AK422:AK462" si="176">V422</f>
        <v>0</v>
      </c>
      <c r="AL422" s="47">
        <f t="shared" ref="AL422:AL462" si="177">W422</f>
        <v>0</v>
      </c>
      <c r="AM422" s="39">
        <f t="shared" ref="AM422:AM462" si="178">X422</f>
        <v>0</v>
      </c>
      <c r="AN422" s="39">
        <f t="shared" ref="AN422:AN462" si="179">Y422</f>
        <v>0</v>
      </c>
      <c r="AO422" s="56">
        <f t="shared" ref="AO422:AO462" si="180">Z422</f>
        <v>0</v>
      </c>
      <c r="AP422" s="37"/>
      <c r="AQ422" s="37"/>
      <c r="AS422"/>
    </row>
    <row r="423" spans="1:45">
      <c r="A423" s="129">
        <f t="shared" si="122"/>
        <v>416</v>
      </c>
      <c r="B423" s="272" t="s">
        <v>307</v>
      </c>
      <c r="C423" s="140">
        <v>94353</v>
      </c>
      <c r="D423" s="140" t="s">
        <v>308</v>
      </c>
      <c r="E423" s="141" t="s">
        <v>11</v>
      </c>
      <c r="F423" s="141" t="s">
        <v>904</v>
      </c>
      <c r="G423" s="370">
        <f t="shared" si="166"/>
        <v>20</v>
      </c>
      <c r="H423" s="179"/>
      <c r="I423" s="547"/>
      <c r="J423" s="547"/>
      <c r="K423" s="499">
        <v>20</v>
      </c>
      <c r="L423" s="432"/>
      <c r="M423" s="432"/>
      <c r="N423" s="331"/>
      <c r="O423" s="762"/>
      <c r="P423" s="681"/>
      <c r="Q423" s="354"/>
      <c r="R423" s="379"/>
      <c r="S423" s="437"/>
      <c r="T423" s="437"/>
      <c r="U423" s="182"/>
      <c r="V423" s="499"/>
      <c r="W423" s="182"/>
      <c r="X423" s="182"/>
      <c r="Y423" s="182"/>
      <c r="Z423" s="182"/>
      <c r="AA423" s="59"/>
      <c r="AB423" s="120">
        <f t="shared" si="167"/>
        <v>0</v>
      </c>
      <c r="AC423" s="43">
        <f t="shared" si="168"/>
        <v>0</v>
      </c>
      <c r="AD423" s="39">
        <f t="shared" si="169"/>
        <v>20</v>
      </c>
      <c r="AE423" s="68">
        <f t="shared" si="170"/>
        <v>0</v>
      </c>
      <c r="AF423" s="67">
        <f t="shared" si="171"/>
        <v>0</v>
      </c>
      <c r="AG423" s="45">
        <f t="shared" si="172"/>
        <v>0</v>
      </c>
      <c r="AH423" s="69">
        <f t="shared" si="173"/>
        <v>0</v>
      </c>
      <c r="AI423" s="39">
        <f t="shared" si="174"/>
        <v>0</v>
      </c>
      <c r="AJ423" s="39">
        <f t="shared" si="175"/>
        <v>0</v>
      </c>
      <c r="AK423" s="43">
        <f t="shared" si="176"/>
        <v>0</v>
      </c>
      <c r="AL423" s="47">
        <f t="shared" si="177"/>
        <v>0</v>
      </c>
      <c r="AM423" s="39">
        <f t="shared" si="178"/>
        <v>0</v>
      </c>
      <c r="AN423" s="39">
        <f t="shared" si="179"/>
        <v>0</v>
      </c>
      <c r="AO423" s="56">
        <f t="shared" si="180"/>
        <v>0</v>
      </c>
      <c r="AP423" s="37"/>
      <c r="AQ423" s="37"/>
      <c r="AS423"/>
    </row>
    <row r="424" spans="1:45">
      <c r="A424" s="129">
        <f t="shared" si="122"/>
        <v>417</v>
      </c>
      <c r="B424" s="272" t="s">
        <v>336</v>
      </c>
      <c r="C424" s="140">
        <v>94349</v>
      </c>
      <c r="D424" s="140" t="s">
        <v>337</v>
      </c>
      <c r="E424" s="141" t="s">
        <v>11</v>
      </c>
      <c r="F424" s="141"/>
      <c r="G424" s="370">
        <f t="shared" si="166"/>
        <v>20</v>
      </c>
      <c r="H424" s="129"/>
      <c r="I424" s="547"/>
      <c r="J424" s="547"/>
      <c r="K424" s="499">
        <v>20</v>
      </c>
      <c r="L424" s="432"/>
      <c r="M424" s="432"/>
      <c r="N424" s="331"/>
      <c r="O424" s="762"/>
      <c r="P424" s="681"/>
      <c r="Q424" s="354"/>
      <c r="R424" s="379"/>
      <c r="S424" s="437"/>
      <c r="T424" s="437"/>
      <c r="U424" s="182"/>
      <c r="V424" s="499"/>
      <c r="W424" s="182"/>
      <c r="X424" s="182"/>
      <c r="Y424" s="182"/>
      <c r="Z424" s="182"/>
      <c r="AA424" s="59"/>
      <c r="AB424" s="120">
        <f t="shared" si="167"/>
        <v>0</v>
      </c>
      <c r="AC424" s="43">
        <f t="shared" si="168"/>
        <v>0</v>
      </c>
      <c r="AD424" s="39">
        <f t="shared" si="169"/>
        <v>20</v>
      </c>
      <c r="AE424" s="68">
        <f t="shared" si="170"/>
        <v>0</v>
      </c>
      <c r="AF424" s="67">
        <f t="shared" si="171"/>
        <v>0</v>
      </c>
      <c r="AG424" s="45">
        <f t="shared" si="172"/>
        <v>0</v>
      </c>
      <c r="AH424" s="69">
        <f t="shared" si="173"/>
        <v>0</v>
      </c>
      <c r="AI424" s="39">
        <f t="shared" si="174"/>
        <v>0</v>
      </c>
      <c r="AJ424" s="39">
        <f t="shared" si="175"/>
        <v>0</v>
      </c>
      <c r="AK424" s="43">
        <f t="shared" si="176"/>
        <v>0</v>
      </c>
      <c r="AL424" s="47">
        <f t="shared" si="177"/>
        <v>0</v>
      </c>
      <c r="AM424" s="39">
        <f t="shared" si="178"/>
        <v>0</v>
      </c>
      <c r="AN424" s="39">
        <f t="shared" si="179"/>
        <v>0</v>
      </c>
      <c r="AO424" s="56">
        <f t="shared" si="180"/>
        <v>0</v>
      </c>
      <c r="AP424" s="37"/>
      <c r="AQ424" s="37"/>
      <c r="AS424"/>
    </row>
    <row r="425" spans="1:45">
      <c r="A425" s="129">
        <f t="shared" si="122"/>
        <v>418</v>
      </c>
      <c r="B425" s="313" t="s">
        <v>569</v>
      </c>
      <c r="C425" s="314">
        <v>67863</v>
      </c>
      <c r="D425" s="314" t="s">
        <v>570</v>
      </c>
      <c r="E425" s="129" t="s">
        <v>1</v>
      </c>
      <c r="F425" s="129" t="s">
        <v>904</v>
      </c>
      <c r="G425" s="370">
        <f t="shared" si="166"/>
        <v>20</v>
      </c>
      <c r="H425" s="129"/>
      <c r="I425" s="547"/>
      <c r="J425" s="547"/>
      <c r="K425" s="499"/>
      <c r="L425" s="432"/>
      <c r="M425" s="432"/>
      <c r="N425" s="318">
        <v>20</v>
      </c>
      <c r="O425" s="762"/>
      <c r="P425" s="681"/>
      <c r="Q425" s="354"/>
      <c r="R425" s="379"/>
      <c r="S425" s="437"/>
      <c r="T425" s="437"/>
      <c r="U425" s="182"/>
      <c r="V425" s="499"/>
      <c r="W425" s="182"/>
      <c r="X425" s="182"/>
      <c r="Y425" s="182"/>
      <c r="Z425" s="182"/>
      <c r="AA425" s="59"/>
      <c r="AB425" s="120">
        <f t="shared" si="167"/>
        <v>0</v>
      </c>
      <c r="AC425" s="43">
        <f t="shared" si="168"/>
        <v>0</v>
      </c>
      <c r="AD425" s="39">
        <f t="shared" si="169"/>
        <v>0</v>
      </c>
      <c r="AE425" s="68">
        <f t="shared" si="170"/>
        <v>0</v>
      </c>
      <c r="AF425" s="67">
        <f t="shared" si="171"/>
        <v>20</v>
      </c>
      <c r="AG425" s="45">
        <f t="shared" si="172"/>
        <v>0</v>
      </c>
      <c r="AH425" s="69">
        <f t="shared" si="173"/>
        <v>0</v>
      </c>
      <c r="AI425" s="39">
        <f t="shared" si="174"/>
        <v>0</v>
      </c>
      <c r="AJ425" s="39">
        <f t="shared" si="175"/>
        <v>0</v>
      </c>
      <c r="AK425" s="43">
        <f t="shared" si="176"/>
        <v>0</v>
      </c>
      <c r="AL425" s="47">
        <f t="shared" si="177"/>
        <v>0</v>
      </c>
      <c r="AM425" s="39">
        <f t="shared" si="178"/>
        <v>0</v>
      </c>
      <c r="AN425" s="39">
        <f t="shared" si="179"/>
        <v>0</v>
      </c>
      <c r="AO425" s="56">
        <f t="shared" si="180"/>
        <v>0</v>
      </c>
      <c r="AP425" s="37"/>
      <c r="AQ425" s="37"/>
      <c r="AS425"/>
    </row>
    <row r="426" spans="1:45">
      <c r="A426" s="129">
        <f t="shared" si="122"/>
        <v>419</v>
      </c>
      <c r="B426" s="514" t="s">
        <v>1084</v>
      </c>
      <c r="C426" s="515" t="s">
        <v>1085</v>
      </c>
      <c r="D426" s="275" t="s">
        <v>1086</v>
      </c>
      <c r="E426" s="275" t="s">
        <v>52</v>
      </c>
      <c r="F426" s="275"/>
      <c r="G426" s="370">
        <f t="shared" si="166"/>
        <v>20</v>
      </c>
      <c r="H426" s="129"/>
      <c r="I426" s="547"/>
      <c r="J426" s="545">
        <v>20</v>
      </c>
      <c r="K426" s="499"/>
      <c r="L426" s="432"/>
      <c r="M426" s="432"/>
      <c r="N426" s="318"/>
      <c r="O426" s="762"/>
      <c r="P426" s="681"/>
      <c r="Q426" s="354"/>
      <c r="R426" s="379"/>
      <c r="S426" s="437"/>
      <c r="T426" s="437"/>
      <c r="U426" s="182"/>
      <c r="V426" s="499"/>
      <c r="W426" s="182"/>
      <c r="X426" s="182"/>
      <c r="Y426" s="182"/>
      <c r="Z426" s="182"/>
      <c r="AA426" s="59"/>
      <c r="AB426" s="120">
        <f t="shared" si="167"/>
        <v>0</v>
      </c>
      <c r="AC426" s="43">
        <f t="shared" si="168"/>
        <v>20</v>
      </c>
      <c r="AD426" s="39">
        <f t="shared" si="169"/>
        <v>0</v>
      </c>
      <c r="AE426" s="68">
        <f t="shared" si="170"/>
        <v>0</v>
      </c>
      <c r="AF426" s="67">
        <f t="shared" si="171"/>
        <v>0</v>
      </c>
      <c r="AG426" s="45">
        <f t="shared" si="172"/>
        <v>0</v>
      </c>
      <c r="AH426" s="69">
        <f t="shared" si="173"/>
        <v>0</v>
      </c>
      <c r="AI426" s="39">
        <f t="shared" si="174"/>
        <v>0</v>
      </c>
      <c r="AJ426" s="39">
        <f t="shared" si="175"/>
        <v>0</v>
      </c>
      <c r="AK426" s="43">
        <f t="shared" si="176"/>
        <v>0</v>
      </c>
      <c r="AL426" s="47">
        <f t="shared" si="177"/>
        <v>0</v>
      </c>
      <c r="AM426" s="39">
        <f t="shared" si="178"/>
        <v>0</v>
      </c>
      <c r="AN426" s="39">
        <f t="shared" si="179"/>
        <v>0</v>
      </c>
      <c r="AO426" s="56">
        <f t="shared" si="180"/>
        <v>0</v>
      </c>
      <c r="AP426" s="37"/>
      <c r="AQ426" s="37"/>
      <c r="AS426"/>
    </row>
    <row r="427" spans="1:45">
      <c r="A427" s="129">
        <f t="shared" si="122"/>
        <v>420</v>
      </c>
      <c r="B427" s="398" t="s">
        <v>710</v>
      </c>
      <c r="C427" s="239">
        <v>82354</v>
      </c>
      <c r="D427" s="399" t="s">
        <v>711</v>
      </c>
      <c r="E427" s="141" t="s">
        <v>10</v>
      </c>
      <c r="F427" s="141"/>
      <c r="G427" s="370">
        <f t="shared" si="166"/>
        <v>19</v>
      </c>
      <c r="H427" s="129"/>
      <c r="I427" s="547"/>
      <c r="J427" s="547"/>
      <c r="K427" s="499"/>
      <c r="L427" s="432"/>
      <c r="M427" s="674">
        <v>19</v>
      </c>
      <c r="N427" s="331"/>
      <c r="O427" s="762"/>
      <c r="P427" s="681"/>
      <c r="Q427" s="354"/>
      <c r="R427" s="379"/>
      <c r="S427" s="437"/>
      <c r="T427" s="437"/>
      <c r="U427" s="182"/>
      <c r="V427" s="499"/>
      <c r="W427" s="182"/>
      <c r="X427" s="182"/>
      <c r="Y427" s="182"/>
      <c r="Z427" s="182"/>
      <c r="AA427" s="59"/>
      <c r="AB427" s="120">
        <f t="shared" si="167"/>
        <v>0</v>
      </c>
      <c r="AC427" s="43">
        <f t="shared" si="168"/>
        <v>0</v>
      </c>
      <c r="AD427" s="39">
        <f t="shared" si="169"/>
        <v>0</v>
      </c>
      <c r="AE427" s="68">
        <f t="shared" si="170"/>
        <v>19</v>
      </c>
      <c r="AF427" s="67">
        <f t="shared" si="171"/>
        <v>0</v>
      </c>
      <c r="AG427" s="45">
        <f t="shared" si="172"/>
        <v>0</v>
      </c>
      <c r="AH427" s="69">
        <f t="shared" si="173"/>
        <v>0</v>
      </c>
      <c r="AI427" s="39">
        <f t="shared" si="174"/>
        <v>0</v>
      </c>
      <c r="AJ427" s="39">
        <f t="shared" si="175"/>
        <v>0</v>
      </c>
      <c r="AK427" s="43">
        <f t="shared" si="176"/>
        <v>0</v>
      </c>
      <c r="AL427" s="47">
        <f t="shared" si="177"/>
        <v>0</v>
      </c>
      <c r="AM427" s="39">
        <f t="shared" si="178"/>
        <v>0</v>
      </c>
      <c r="AN427" s="39">
        <f t="shared" si="179"/>
        <v>0</v>
      </c>
      <c r="AO427" s="56">
        <f t="shared" si="180"/>
        <v>0</v>
      </c>
      <c r="AP427" s="37"/>
      <c r="AQ427" s="37"/>
      <c r="AS427"/>
    </row>
    <row r="428" spans="1:45">
      <c r="A428" s="129">
        <f t="shared" si="122"/>
        <v>421</v>
      </c>
      <c r="B428" s="450" t="s">
        <v>799</v>
      </c>
      <c r="C428" s="451">
        <v>81518</v>
      </c>
      <c r="D428" s="451" t="s">
        <v>800</v>
      </c>
      <c r="E428" s="451" t="s">
        <v>4</v>
      </c>
      <c r="F428" s="451"/>
      <c r="G428" s="370">
        <f t="shared" si="166"/>
        <v>19</v>
      </c>
      <c r="H428" s="129"/>
      <c r="I428" s="547"/>
      <c r="J428" s="547"/>
      <c r="K428" s="499"/>
      <c r="L428" s="432"/>
      <c r="M428" s="674"/>
      <c r="N428" s="331"/>
      <c r="O428" s="762"/>
      <c r="P428" s="681"/>
      <c r="Q428" s="379"/>
      <c r="R428" s="379"/>
      <c r="S428" s="437"/>
      <c r="T428" s="437"/>
      <c r="U428" s="129">
        <v>19</v>
      </c>
      <c r="V428" s="499"/>
      <c r="W428" s="182"/>
      <c r="X428" s="182"/>
      <c r="Y428" s="182"/>
      <c r="Z428" s="182"/>
      <c r="AA428" s="59"/>
      <c r="AB428" s="120">
        <f t="shared" si="167"/>
        <v>0</v>
      </c>
      <c r="AC428" s="43">
        <f t="shared" si="168"/>
        <v>0</v>
      </c>
      <c r="AD428" s="39">
        <f t="shared" si="169"/>
        <v>0</v>
      </c>
      <c r="AE428" s="68">
        <f t="shared" si="170"/>
        <v>0</v>
      </c>
      <c r="AF428" s="67">
        <f t="shared" si="171"/>
        <v>0</v>
      </c>
      <c r="AG428" s="45">
        <f t="shared" si="172"/>
        <v>0</v>
      </c>
      <c r="AH428" s="69">
        <f t="shared" si="173"/>
        <v>0</v>
      </c>
      <c r="AI428" s="39">
        <f t="shared" si="174"/>
        <v>0</v>
      </c>
      <c r="AJ428" s="39">
        <f t="shared" si="175"/>
        <v>19</v>
      </c>
      <c r="AK428" s="43">
        <f t="shared" si="176"/>
        <v>0</v>
      </c>
      <c r="AL428" s="47">
        <f t="shared" si="177"/>
        <v>0</v>
      </c>
      <c r="AM428" s="39">
        <f t="shared" si="178"/>
        <v>0</v>
      </c>
      <c r="AN428" s="39">
        <f t="shared" si="179"/>
        <v>0</v>
      </c>
      <c r="AO428" s="56">
        <f t="shared" si="180"/>
        <v>0</v>
      </c>
      <c r="AP428" s="37"/>
      <c r="AQ428" s="37"/>
      <c r="AS428"/>
    </row>
    <row r="429" spans="1:45">
      <c r="A429" s="129">
        <f t="shared" si="122"/>
        <v>422</v>
      </c>
      <c r="B429" s="604" t="s">
        <v>1316</v>
      </c>
      <c r="C429" s="607">
        <v>62049</v>
      </c>
      <c r="D429" s="607" t="s">
        <v>1342</v>
      </c>
      <c r="E429" s="239" t="s">
        <v>1333</v>
      </c>
      <c r="F429" s="182"/>
      <c r="G429" s="370">
        <f t="shared" si="166"/>
        <v>19</v>
      </c>
      <c r="H429" s="129"/>
      <c r="I429" s="545"/>
      <c r="J429" s="547"/>
      <c r="K429" s="506"/>
      <c r="L429" s="432"/>
      <c r="M429" s="432"/>
      <c r="N429" s="331"/>
      <c r="O429" s="762"/>
      <c r="P429" s="681"/>
      <c r="Q429" s="354"/>
      <c r="R429" s="379"/>
      <c r="S429" s="437"/>
      <c r="T429" s="432">
        <v>19</v>
      </c>
      <c r="U429" s="182"/>
      <c r="V429" s="499"/>
      <c r="W429" s="182"/>
      <c r="X429" s="182"/>
      <c r="Y429" s="182"/>
      <c r="Z429" s="182"/>
      <c r="AA429" s="59"/>
      <c r="AB429" s="120">
        <f t="shared" si="167"/>
        <v>0</v>
      </c>
      <c r="AC429" s="43">
        <f t="shared" si="168"/>
        <v>0</v>
      </c>
      <c r="AD429" s="39">
        <f t="shared" si="169"/>
        <v>0</v>
      </c>
      <c r="AE429" s="68">
        <f t="shared" si="170"/>
        <v>0</v>
      </c>
      <c r="AF429" s="67">
        <f t="shared" si="171"/>
        <v>0</v>
      </c>
      <c r="AG429" s="45">
        <f t="shared" si="172"/>
        <v>0</v>
      </c>
      <c r="AH429" s="69">
        <f t="shared" si="173"/>
        <v>0</v>
      </c>
      <c r="AI429" s="39">
        <f t="shared" si="174"/>
        <v>19</v>
      </c>
      <c r="AJ429" s="39">
        <f t="shared" si="175"/>
        <v>0</v>
      </c>
      <c r="AK429" s="43">
        <f t="shared" si="176"/>
        <v>0</v>
      </c>
      <c r="AL429" s="47">
        <f t="shared" si="177"/>
        <v>0</v>
      </c>
      <c r="AM429" s="39">
        <f t="shared" si="178"/>
        <v>0</v>
      </c>
      <c r="AN429" s="39">
        <f t="shared" si="179"/>
        <v>0</v>
      </c>
      <c r="AO429" s="56">
        <f t="shared" si="180"/>
        <v>0</v>
      </c>
      <c r="AP429" s="37"/>
      <c r="AQ429" s="37"/>
      <c r="AS429"/>
    </row>
    <row r="430" spans="1:45">
      <c r="A430" s="129">
        <f t="shared" si="122"/>
        <v>423</v>
      </c>
      <c r="B430" s="276" t="s">
        <v>478</v>
      </c>
      <c r="C430" s="288">
        <v>83370</v>
      </c>
      <c r="D430" s="182" t="s">
        <v>479</v>
      </c>
      <c r="E430" s="182" t="s">
        <v>460</v>
      </c>
      <c r="F430" s="182"/>
      <c r="G430" s="370">
        <f t="shared" si="166"/>
        <v>18</v>
      </c>
      <c r="H430" s="129"/>
      <c r="I430" s="545">
        <v>18</v>
      </c>
      <c r="J430" s="547"/>
      <c r="K430" s="499"/>
      <c r="L430" s="432"/>
      <c r="M430" s="432"/>
      <c r="N430" s="331"/>
      <c r="O430" s="762"/>
      <c r="P430" s="681"/>
      <c r="Q430" s="354"/>
      <c r="R430" s="379"/>
      <c r="S430" s="437"/>
      <c r="T430" s="437"/>
      <c r="U430" s="182"/>
      <c r="V430" s="499"/>
      <c r="W430" s="182"/>
      <c r="X430" s="182"/>
      <c r="Y430" s="182"/>
      <c r="Z430" s="182"/>
      <c r="AA430" s="59"/>
      <c r="AB430" s="120">
        <f t="shared" si="167"/>
        <v>0</v>
      </c>
      <c r="AC430" s="43">
        <f t="shared" si="168"/>
        <v>18</v>
      </c>
      <c r="AD430" s="39">
        <f t="shared" si="169"/>
        <v>0</v>
      </c>
      <c r="AE430" s="68">
        <f t="shared" si="170"/>
        <v>0</v>
      </c>
      <c r="AF430" s="67">
        <f t="shared" si="171"/>
        <v>0</v>
      </c>
      <c r="AG430" s="45">
        <f t="shared" si="172"/>
        <v>0</v>
      </c>
      <c r="AH430" s="69">
        <f t="shared" si="173"/>
        <v>0</v>
      </c>
      <c r="AI430" s="39">
        <f t="shared" si="174"/>
        <v>0</v>
      </c>
      <c r="AJ430" s="39">
        <f t="shared" si="175"/>
        <v>0</v>
      </c>
      <c r="AK430" s="43">
        <f t="shared" si="176"/>
        <v>0</v>
      </c>
      <c r="AL430" s="47">
        <f t="shared" si="177"/>
        <v>0</v>
      </c>
      <c r="AM430" s="39">
        <f t="shared" si="178"/>
        <v>0</v>
      </c>
      <c r="AN430" s="39">
        <f t="shared" si="179"/>
        <v>0</v>
      </c>
      <c r="AO430" s="56">
        <f t="shared" si="180"/>
        <v>0</v>
      </c>
      <c r="AP430" s="37"/>
      <c r="AQ430" s="37"/>
      <c r="AS430"/>
    </row>
    <row r="431" spans="1:45">
      <c r="A431" s="129">
        <f t="shared" si="122"/>
        <v>424</v>
      </c>
      <c r="B431" s="661" t="s">
        <v>1398</v>
      </c>
      <c r="C431" s="660">
        <v>24536</v>
      </c>
      <c r="D431" s="660" t="s">
        <v>395</v>
      </c>
      <c r="E431" s="660" t="s">
        <v>59</v>
      </c>
      <c r="F431" s="275"/>
      <c r="G431" s="370">
        <f t="shared" si="166"/>
        <v>18</v>
      </c>
      <c r="H431" s="129"/>
      <c r="I431" s="547"/>
      <c r="J431" s="545"/>
      <c r="K431" s="499"/>
      <c r="L431" s="432"/>
      <c r="M431" s="432"/>
      <c r="N431" s="331"/>
      <c r="O431" s="762"/>
      <c r="P431" s="682">
        <v>18</v>
      </c>
      <c r="Q431" s="354"/>
      <c r="R431" s="379"/>
      <c r="S431" s="432"/>
      <c r="T431" s="432"/>
      <c r="U431" s="182"/>
      <c r="V431" s="499"/>
      <c r="W431" s="182"/>
      <c r="X431" s="182"/>
      <c r="Y431" s="182"/>
      <c r="Z431" s="182"/>
      <c r="AA431" s="59"/>
      <c r="AB431" s="120">
        <f t="shared" si="167"/>
        <v>0</v>
      </c>
      <c r="AC431" s="43">
        <f t="shared" si="168"/>
        <v>0</v>
      </c>
      <c r="AD431" s="39">
        <f t="shared" si="169"/>
        <v>0</v>
      </c>
      <c r="AE431" s="68">
        <f t="shared" si="170"/>
        <v>0</v>
      </c>
      <c r="AF431" s="67">
        <f t="shared" si="171"/>
        <v>0</v>
      </c>
      <c r="AG431" s="45">
        <f t="shared" si="172"/>
        <v>18</v>
      </c>
      <c r="AH431" s="69">
        <f t="shared" si="173"/>
        <v>0</v>
      </c>
      <c r="AI431" s="39">
        <f t="shared" si="174"/>
        <v>0</v>
      </c>
      <c r="AJ431" s="39">
        <f t="shared" si="175"/>
        <v>0</v>
      </c>
      <c r="AK431" s="43">
        <f t="shared" si="176"/>
        <v>0</v>
      </c>
      <c r="AL431" s="47">
        <f t="shared" si="177"/>
        <v>0</v>
      </c>
      <c r="AM431" s="39">
        <f t="shared" si="178"/>
        <v>0</v>
      </c>
      <c r="AN431" s="39">
        <f t="shared" si="179"/>
        <v>0</v>
      </c>
      <c r="AO431" s="56">
        <f t="shared" si="180"/>
        <v>0</v>
      </c>
      <c r="AP431" s="37"/>
      <c r="AQ431" s="37"/>
      <c r="AS431"/>
    </row>
    <row r="432" spans="1:45">
      <c r="A432" s="129">
        <f t="shared" si="122"/>
        <v>425</v>
      </c>
      <c r="B432" s="418" t="s">
        <v>1259</v>
      </c>
      <c r="C432" s="419"/>
      <c r="D432" s="419" t="s">
        <v>1260</v>
      </c>
      <c r="E432" s="564" t="s">
        <v>11</v>
      </c>
      <c r="F432" s="275" t="s">
        <v>904</v>
      </c>
      <c r="G432" s="370">
        <f t="shared" si="166"/>
        <v>18</v>
      </c>
      <c r="H432" s="129"/>
      <c r="I432" s="547"/>
      <c r="J432" s="547"/>
      <c r="K432" s="499"/>
      <c r="L432" s="432"/>
      <c r="M432" s="432"/>
      <c r="N432" s="331"/>
      <c r="O432" s="762"/>
      <c r="P432" s="681"/>
      <c r="Q432" s="379"/>
      <c r="R432" s="379"/>
      <c r="S432" s="437"/>
      <c r="T432" s="437"/>
      <c r="U432" s="182"/>
      <c r="V432" s="499"/>
      <c r="W432" s="182"/>
      <c r="X432" s="182"/>
      <c r="Y432" s="182"/>
      <c r="Z432" s="140">
        <v>18</v>
      </c>
      <c r="AA432" s="59"/>
      <c r="AB432" s="120">
        <f t="shared" si="167"/>
        <v>0</v>
      </c>
      <c r="AC432" s="43">
        <f t="shared" si="168"/>
        <v>0</v>
      </c>
      <c r="AD432" s="39">
        <f t="shared" si="169"/>
        <v>0</v>
      </c>
      <c r="AE432" s="68">
        <f t="shared" si="170"/>
        <v>0</v>
      </c>
      <c r="AF432" s="67">
        <f t="shared" si="171"/>
        <v>0</v>
      </c>
      <c r="AG432" s="45">
        <f t="shared" si="172"/>
        <v>0</v>
      </c>
      <c r="AH432" s="69">
        <f t="shared" si="173"/>
        <v>0</v>
      </c>
      <c r="AI432" s="39">
        <f t="shared" si="174"/>
        <v>0</v>
      </c>
      <c r="AJ432" s="39">
        <f t="shared" si="175"/>
        <v>0</v>
      </c>
      <c r="AK432" s="43">
        <f t="shared" si="176"/>
        <v>0</v>
      </c>
      <c r="AL432" s="47">
        <f t="shared" si="177"/>
        <v>0</v>
      </c>
      <c r="AM432" s="39">
        <f t="shared" si="178"/>
        <v>0</v>
      </c>
      <c r="AN432" s="39">
        <f t="shared" si="179"/>
        <v>0</v>
      </c>
      <c r="AO432" s="56">
        <f t="shared" si="180"/>
        <v>18</v>
      </c>
      <c r="AP432" s="37"/>
      <c r="AQ432" s="37"/>
      <c r="AS432"/>
    </row>
    <row r="433" spans="1:45">
      <c r="A433" s="129">
        <f t="shared" si="122"/>
        <v>426</v>
      </c>
      <c r="B433" s="472" t="s">
        <v>910</v>
      </c>
      <c r="C433" s="290">
        <v>101719</v>
      </c>
      <c r="D433" s="444" t="s">
        <v>911</v>
      </c>
      <c r="E433" s="473" t="s">
        <v>11</v>
      </c>
      <c r="F433" s="473"/>
      <c r="G433" s="370">
        <f t="shared" si="166"/>
        <v>17</v>
      </c>
      <c r="H433" s="129"/>
      <c r="I433" s="547"/>
      <c r="J433" s="547"/>
      <c r="K433" s="499"/>
      <c r="L433" s="432"/>
      <c r="M433" s="432"/>
      <c r="N433" s="331"/>
      <c r="O433" s="762"/>
      <c r="P433" s="681"/>
      <c r="Q433" s="354"/>
      <c r="R433" s="379"/>
      <c r="S433" s="432"/>
      <c r="T433" s="437"/>
      <c r="U433" s="129"/>
      <c r="V433" s="499">
        <v>17</v>
      </c>
      <c r="W433" s="182"/>
      <c r="X433" s="182"/>
      <c r="Y433" s="182"/>
      <c r="Z433" s="182"/>
      <c r="AA433" s="59"/>
      <c r="AB433" s="120">
        <f t="shared" si="167"/>
        <v>0</v>
      </c>
      <c r="AC433" s="43">
        <f t="shared" si="168"/>
        <v>0</v>
      </c>
      <c r="AD433" s="39">
        <f t="shared" si="169"/>
        <v>0</v>
      </c>
      <c r="AE433" s="68">
        <f t="shared" si="170"/>
        <v>0</v>
      </c>
      <c r="AF433" s="67">
        <f t="shared" si="171"/>
        <v>0</v>
      </c>
      <c r="AG433" s="45">
        <f t="shared" si="172"/>
        <v>0</v>
      </c>
      <c r="AH433" s="69">
        <f t="shared" si="173"/>
        <v>0</v>
      </c>
      <c r="AI433" s="39">
        <f t="shared" si="174"/>
        <v>0</v>
      </c>
      <c r="AJ433" s="39">
        <f t="shared" si="175"/>
        <v>0</v>
      </c>
      <c r="AK433" s="43">
        <f t="shared" si="176"/>
        <v>17</v>
      </c>
      <c r="AL433" s="47">
        <f t="shared" si="177"/>
        <v>0</v>
      </c>
      <c r="AM433" s="39">
        <f t="shared" si="178"/>
        <v>0</v>
      </c>
      <c r="AN433" s="39">
        <f t="shared" si="179"/>
        <v>0</v>
      </c>
      <c r="AO433" s="56">
        <f t="shared" si="180"/>
        <v>0</v>
      </c>
      <c r="AP433" s="37"/>
      <c r="AQ433" s="37"/>
      <c r="AS433"/>
    </row>
    <row r="434" spans="1:45">
      <c r="A434" s="129">
        <f t="shared" si="122"/>
        <v>427</v>
      </c>
      <c r="B434" s="272" t="s">
        <v>779</v>
      </c>
      <c r="C434" s="637">
        <v>65771</v>
      </c>
      <c r="D434" s="275" t="s">
        <v>780</v>
      </c>
      <c r="E434" s="140" t="s">
        <v>12</v>
      </c>
      <c r="F434" s="140"/>
      <c r="G434" s="370">
        <f t="shared" si="166"/>
        <v>17</v>
      </c>
      <c r="H434" s="129"/>
      <c r="I434" s="547"/>
      <c r="J434" s="547"/>
      <c r="K434" s="506"/>
      <c r="L434" s="432"/>
      <c r="M434" s="674"/>
      <c r="N434" s="331"/>
      <c r="O434" s="762"/>
      <c r="P434" s="681"/>
      <c r="Q434" s="354"/>
      <c r="R434" s="379"/>
      <c r="S434" s="432">
        <v>17</v>
      </c>
      <c r="T434" s="437"/>
      <c r="U434" s="182"/>
      <c r="V434" s="499"/>
      <c r="W434" s="182"/>
      <c r="X434" s="182"/>
      <c r="Y434" s="182"/>
      <c r="Z434" s="182"/>
      <c r="AA434" s="59"/>
      <c r="AB434" s="120">
        <f t="shared" si="167"/>
        <v>0</v>
      </c>
      <c r="AC434" s="43">
        <f t="shared" si="168"/>
        <v>0</v>
      </c>
      <c r="AD434" s="39">
        <f t="shared" si="169"/>
        <v>0</v>
      </c>
      <c r="AE434" s="68">
        <f t="shared" si="170"/>
        <v>0</v>
      </c>
      <c r="AF434" s="67">
        <f t="shared" si="171"/>
        <v>0</v>
      </c>
      <c r="AG434" s="45">
        <f t="shared" si="172"/>
        <v>0</v>
      </c>
      <c r="AH434" s="69">
        <f t="shared" si="173"/>
        <v>0</v>
      </c>
      <c r="AI434" s="39">
        <f t="shared" si="174"/>
        <v>17</v>
      </c>
      <c r="AJ434" s="39">
        <f t="shared" si="175"/>
        <v>0</v>
      </c>
      <c r="AK434" s="43">
        <f t="shared" si="176"/>
        <v>0</v>
      </c>
      <c r="AL434" s="47">
        <f t="shared" si="177"/>
        <v>0</v>
      </c>
      <c r="AM434" s="39">
        <f t="shared" si="178"/>
        <v>0</v>
      </c>
      <c r="AN434" s="39">
        <f t="shared" si="179"/>
        <v>0</v>
      </c>
      <c r="AO434" s="56">
        <f t="shared" si="180"/>
        <v>0</v>
      </c>
      <c r="AP434" s="37"/>
      <c r="AQ434" s="37"/>
      <c r="AS434"/>
    </row>
    <row r="435" spans="1:45">
      <c r="A435" s="129">
        <f t="shared" si="122"/>
        <v>428</v>
      </c>
      <c r="B435" s="276" t="s">
        <v>480</v>
      </c>
      <c r="C435" s="288">
        <v>94504</v>
      </c>
      <c r="D435" s="182" t="s">
        <v>481</v>
      </c>
      <c r="E435" s="182" t="s">
        <v>460</v>
      </c>
      <c r="F435" s="182"/>
      <c r="G435" s="370">
        <f t="shared" si="166"/>
        <v>16</v>
      </c>
      <c r="H435" s="129"/>
      <c r="I435" s="545">
        <v>16</v>
      </c>
      <c r="J435" s="547"/>
      <c r="K435" s="499"/>
      <c r="L435" s="432"/>
      <c r="M435" s="432"/>
      <c r="N435" s="331"/>
      <c r="O435" s="762"/>
      <c r="P435" s="681"/>
      <c r="Q435" s="354"/>
      <c r="R435" s="379"/>
      <c r="S435" s="437"/>
      <c r="T435" s="437"/>
      <c r="U435" s="182"/>
      <c r="V435" s="499"/>
      <c r="W435" s="182"/>
      <c r="X435" s="182"/>
      <c r="Y435" s="182"/>
      <c r="Z435" s="182"/>
      <c r="AA435" s="59"/>
      <c r="AB435" s="120">
        <f t="shared" si="167"/>
        <v>0</v>
      </c>
      <c r="AC435" s="43">
        <f t="shared" si="168"/>
        <v>16</v>
      </c>
      <c r="AD435" s="39">
        <f t="shared" si="169"/>
        <v>0</v>
      </c>
      <c r="AE435" s="68">
        <f t="shared" si="170"/>
        <v>0</v>
      </c>
      <c r="AF435" s="67">
        <f t="shared" si="171"/>
        <v>0</v>
      </c>
      <c r="AG435" s="45">
        <f t="shared" si="172"/>
        <v>0</v>
      </c>
      <c r="AH435" s="69">
        <f t="shared" si="173"/>
        <v>0</v>
      </c>
      <c r="AI435" s="39">
        <f t="shared" si="174"/>
        <v>0</v>
      </c>
      <c r="AJ435" s="39">
        <f t="shared" si="175"/>
        <v>0</v>
      </c>
      <c r="AK435" s="43">
        <f t="shared" si="176"/>
        <v>0</v>
      </c>
      <c r="AL435" s="47">
        <f t="shared" si="177"/>
        <v>0</v>
      </c>
      <c r="AM435" s="39">
        <f t="shared" si="178"/>
        <v>0</v>
      </c>
      <c r="AN435" s="39">
        <f t="shared" si="179"/>
        <v>0</v>
      </c>
      <c r="AO435" s="56">
        <f t="shared" si="180"/>
        <v>0</v>
      </c>
      <c r="AP435" s="37"/>
      <c r="AQ435" s="37"/>
      <c r="AS435"/>
    </row>
    <row r="436" spans="1:45">
      <c r="A436" s="129">
        <f t="shared" si="122"/>
        <v>429</v>
      </c>
      <c r="B436" s="449" t="s">
        <v>801</v>
      </c>
      <c r="C436" s="451">
        <v>81531</v>
      </c>
      <c r="D436" s="451" t="s">
        <v>802</v>
      </c>
      <c r="E436" s="451" t="s">
        <v>4</v>
      </c>
      <c r="F436" s="451"/>
      <c r="G436" s="370">
        <f t="shared" si="166"/>
        <v>16</v>
      </c>
      <c r="H436" s="129"/>
      <c r="I436" s="547"/>
      <c r="J436" s="547"/>
      <c r="K436" s="499"/>
      <c r="L436" s="432"/>
      <c r="M436" s="674"/>
      <c r="N436" s="318"/>
      <c r="O436" s="762"/>
      <c r="P436" s="681"/>
      <c r="Q436" s="354"/>
      <c r="R436" s="379"/>
      <c r="S436" s="432"/>
      <c r="T436" s="437"/>
      <c r="U436" s="129">
        <v>16</v>
      </c>
      <c r="V436" s="499"/>
      <c r="W436" s="182"/>
      <c r="X436" s="182"/>
      <c r="Y436" s="182"/>
      <c r="Z436" s="182"/>
      <c r="AA436" s="59"/>
      <c r="AB436" s="120">
        <f t="shared" si="167"/>
        <v>0</v>
      </c>
      <c r="AC436" s="43">
        <f t="shared" si="168"/>
        <v>0</v>
      </c>
      <c r="AD436" s="39">
        <f t="shared" si="169"/>
        <v>0</v>
      </c>
      <c r="AE436" s="68">
        <f t="shared" si="170"/>
        <v>0</v>
      </c>
      <c r="AF436" s="67">
        <f t="shared" si="171"/>
        <v>0</v>
      </c>
      <c r="AG436" s="45">
        <f t="shared" si="172"/>
        <v>0</v>
      </c>
      <c r="AH436" s="69">
        <f t="shared" si="173"/>
        <v>0</v>
      </c>
      <c r="AI436" s="39">
        <f t="shared" si="174"/>
        <v>0</v>
      </c>
      <c r="AJ436" s="39">
        <f t="shared" si="175"/>
        <v>16</v>
      </c>
      <c r="AK436" s="43">
        <f t="shared" si="176"/>
        <v>0</v>
      </c>
      <c r="AL436" s="47">
        <f t="shared" si="177"/>
        <v>0</v>
      </c>
      <c r="AM436" s="39">
        <f t="shared" si="178"/>
        <v>0</v>
      </c>
      <c r="AN436" s="39">
        <f t="shared" si="179"/>
        <v>0</v>
      </c>
      <c r="AO436" s="56">
        <f t="shared" si="180"/>
        <v>0</v>
      </c>
      <c r="AP436" s="37"/>
      <c r="AQ436" s="37"/>
      <c r="AS436"/>
    </row>
    <row r="437" spans="1:45">
      <c r="A437" s="129">
        <f t="shared" si="122"/>
        <v>430</v>
      </c>
      <c r="B437" s="272" t="s">
        <v>781</v>
      </c>
      <c r="C437" s="431">
        <v>80876</v>
      </c>
      <c r="D437" s="275" t="s">
        <v>782</v>
      </c>
      <c r="E437" s="140" t="s">
        <v>12</v>
      </c>
      <c r="F437" s="140"/>
      <c r="G437" s="370">
        <f t="shared" si="166"/>
        <v>16</v>
      </c>
      <c r="H437" s="129"/>
      <c r="I437" s="547"/>
      <c r="J437" s="547"/>
      <c r="K437" s="499"/>
      <c r="L437" s="432"/>
      <c r="M437" s="432"/>
      <c r="N437" s="331"/>
      <c r="O437" s="762"/>
      <c r="P437" s="681"/>
      <c r="Q437" s="354"/>
      <c r="R437" s="379"/>
      <c r="S437" s="432">
        <v>16</v>
      </c>
      <c r="T437" s="437"/>
      <c r="U437" s="182"/>
      <c r="V437" s="499"/>
      <c r="W437" s="182"/>
      <c r="X437" s="182"/>
      <c r="Y437" s="182"/>
      <c r="Z437" s="182"/>
      <c r="AA437" s="59"/>
      <c r="AB437" s="120">
        <f t="shared" si="167"/>
        <v>0</v>
      </c>
      <c r="AC437" s="43">
        <f t="shared" si="168"/>
        <v>0</v>
      </c>
      <c r="AD437" s="39">
        <f t="shared" si="169"/>
        <v>0</v>
      </c>
      <c r="AE437" s="68">
        <f t="shared" si="170"/>
        <v>0</v>
      </c>
      <c r="AF437" s="67">
        <f t="shared" si="171"/>
        <v>0</v>
      </c>
      <c r="AG437" s="45">
        <f t="shared" si="172"/>
        <v>0</v>
      </c>
      <c r="AH437" s="69">
        <f t="shared" si="173"/>
        <v>0</v>
      </c>
      <c r="AI437" s="39">
        <f t="shared" si="174"/>
        <v>16</v>
      </c>
      <c r="AJ437" s="39">
        <f t="shared" si="175"/>
        <v>0</v>
      </c>
      <c r="AK437" s="43">
        <f t="shared" si="176"/>
        <v>0</v>
      </c>
      <c r="AL437" s="47">
        <f t="shared" si="177"/>
        <v>0</v>
      </c>
      <c r="AM437" s="39">
        <f t="shared" si="178"/>
        <v>0</v>
      </c>
      <c r="AN437" s="39">
        <f t="shared" si="179"/>
        <v>0</v>
      </c>
      <c r="AO437" s="56">
        <f t="shared" si="180"/>
        <v>0</v>
      </c>
      <c r="AP437" s="37"/>
      <c r="AQ437" s="37"/>
      <c r="AS437"/>
    </row>
    <row r="438" spans="1:45">
      <c r="A438" s="129">
        <f t="shared" si="122"/>
        <v>431</v>
      </c>
      <c r="B438" s="492" t="s">
        <v>1237</v>
      </c>
      <c r="C438" s="444" t="s">
        <v>1238</v>
      </c>
      <c r="D438" s="444" t="s">
        <v>1239</v>
      </c>
      <c r="E438" s="140" t="s">
        <v>1214</v>
      </c>
      <c r="F438" s="141"/>
      <c r="G438" s="370">
        <f t="shared" si="166"/>
        <v>15</v>
      </c>
      <c r="H438" s="129"/>
      <c r="I438" s="547"/>
      <c r="J438" s="547"/>
      <c r="K438" s="499"/>
      <c r="L438" s="432"/>
      <c r="M438" s="432"/>
      <c r="N438" s="331"/>
      <c r="O438" s="763"/>
      <c r="P438" s="681"/>
      <c r="Q438" s="379"/>
      <c r="R438" s="379"/>
      <c r="S438" s="437"/>
      <c r="T438" s="437"/>
      <c r="U438" s="182"/>
      <c r="V438" s="499"/>
      <c r="W438" s="182"/>
      <c r="X438" s="140">
        <v>15</v>
      </c>
      <c r="Y438" s="182"/>
      <c r="Z438" s="182">
        <v>0</v>
      </c>
      <c r="AA438" s="59"/>
      <c r="AB438" s="120">
        <f t="shared" si="167"/>
        <v>0</v>
      </c>
      <c r="AC438" s="43">
        <f t="shared" si="168"/>
        <v>0</v>
      </c>
      <c r="AD438" s="39">
        <f t="shared" si="169"/>
        <v>0</v>
      </c>
      <c r="AE438" s="68">
        <f t="shared" si="170"/>
        <v>0</v>
      </c>
      <c r="AF438" s="67">
        <f t="shared" si="171"/>
        <v>0</v>
      </c>
      <c r="AG438" s="45">
        <f t="shared" si="172"/>
        <v>0</v>
      </c>
      <c r="AH438" s="69">
        <f t="shared" si="173"/>
        <v>0</v>
      </c>
      <c r="AI438" s="39">
        <f t="shared" si="174"/>
        <v>0</v>
      </c>
      <c r="AJ438" s="39">
        <f t="shared" si="175"/>
        <v>0</v>
      </c>
      <c r="AK438" s="43">
        <f t="shared" si="176"/>
        <v>0</v>
      </c>
      <c r="AL438" s="47">
        <f t="shared" si="177"/>
        <v>0</v>
      </c>
      <c r="AM438" s="39">
        <f t="shared" si="178"/>
        <v>15</v>
      </c>
      <c r="AN438" s="39">
        <f t="shared" si="179"/>
        <v>0</v>
      </c>
      <c r="AO438" s="56">
        <f t="shared" si="180"/>
        <v>0</v>
      </c>
      <c r="AP438" s="37"/>
      <c r="AQ438" s="37"/>
      <c r="AS438"/>
    </row>
    <row r="439" spans="1:45">
      <c r="A439" s="129">
        <f t="shared" si="122"/>
        <v>432</v>
      </c>
      <c r="B439" s="449" t="s">
        <v>825</v>
      </c>
      <c r="C439" s="451">
        <v>101034</v>
      </c>
      <c r="D439" s="451" t="s">
        <v>826</v>
      </c>
      <c r="E439" s="451" t="s">
        <v>4</v>
      </c>
      <c r="F439" s="451"/>
      <c r="G439" s="370">
        <f t="shared" si="166"/>
        <v>15</v>
      </c>
      <c r="H439" s="129"/>
      <c r="I439" s="547"/>
      <c r="J439" s="547"/>
      <c r="K439" s="499"/>
      <c r="L439" s="432"/>
      <c r="M439" s="674"/>
      <c r="N439" s="318"/>
      <c r="O439" s="762"/>
      <c r="P439" s="681"/>
      <c r="Q439" s="354"/>
      <c r="R439" s="379"/>
      <c r="S439" s="432"/>
      <c r="T439" s="437"/>
      <c r="U439" s="129">
        <v>15</v>
      </c>
      <c r="V439" s="499"/>
      <c r="W439" s="182"/>
      <c r="X439" s="182"/>
      <c r="Y439" s="182"/>
      <c r="Z439" s="182"/>
      <c r="AA439" s="59"/>
      <c r="AB439" s="120">
        <f t="shared" si="167"/>
        <v>0</v>
      </c>
      <c r="AC439" s="43">
        <f t="shared" si="168"/>
        <v>0</v>
      </c>
      <c r="AD439" s="39">
        <f t="shared" si="169"/>
        <v>0</v>
      </c>
      <c r="AE439" s="68">
        <f t="shared" si="170"/>
        <v>0</v>
      </c>
      <c r="AF439" s="67">
        <f t="shared" si="171"/>
        <v>0</v>
      </c>
      <c r="AG439" s="45">
        <f t="shared" si="172"/>
        <v>0</v>
      </c>
      <c r="AH439" s="69">
        <f t="shared" si="173"/>
        <v>0</v>
      </c>
      <c r="AI439" s="39">
        <f t="shared" si="174"/>
        <v>0</v>
      </c>
      <c r="AJ439" s="39">
        <f t="shared" si="175"/>
        <v>15</v>
      </c>
      <c r="AK439" s="43">
        <f t="shared" si="176"/>
        <v>0</v>
      </c>
      <c r="AL439" s="47">
        <f t="shared" si="177"/>
        <v>0</v>
      </c>
      <c r="AM439" s="39">
        <f t="shared" si="178"/>
        <v>0</v>
      </c>
      <c r="AN439" s="39">
        <f t="shared" si="179"/>
        <v>0</v>
      </c>
      <c r="AO439" s="56">
        <f t="shared" si="180"/>
        <v>0</v>
      </c>
      <c r="AP439" s="37"/>
      <c r="AQ439" s="37"/>
      <c r="AS439"/>
    </row>
    <row r="440" spans="1:45">
      <c r="A440" s="129">
        <f t="shared" si="122"/>
        <v>433</v>
      </c>
      <c r="B440" s="418" t="s">
        <v>1254</v>
      </c>
      <c r="C440" s="419" t="s">
        <v>1255</v>
      </c>
      <c r="D440" s="419" t="s">
        <v>1256</v>
      </c>
      <c r="E440" s="140" t="s">
        <v>1214</v>
      </c>
      <c r="F440" s="275"/>
      <c r="G440" s="370">
        <f t="shared" si="166"/>
        <v>15</v>
      </c>
      <c r="H440" s="129"/>
      <c r="I440" s="547"/>
      <c r="J440" s="545"/>
      <c r="K440" s="499"/>
      <c r="L440" s="432"/>
      <c r="M440" s="432"/>
      <c r="N440" s="331"/>
      <c r="O440" s="762"/>
      <c r="P440" s="681"/>
      <c r="Q440" s="354"/>
      <c r="R440" s="379"/>
      <c r="S440" s="432"/>
      <c r="T440" s="437"/>
      <c r="U440" s="182"/>
      <c r="V440" s="499"/>
      <c r="W440" s="182"/>
      <c r="X440" s="182"/>
      <c r="Y440" s="182"/>
      <c r="Z440" s="140">
        <v>15</v>
      </c>
      <c r="AA440" s="59"/>
      <c r="AB440" s="120">
        <f t="shared" si="167"/>
        <v>0</v>
      </c>
      <c r="AC440" s="43">
        <f t="shared" si="168"/>
        <v>0</v>
      </c>
      <c r="AD440" s="39">
        <f t="shared" si="169"/>
        <v>0</v>
      </c>
      <c r="AE440" s="68">
        <f t="shared" si="170"/>
        <v>0</v>
      </c>
      <c r="AF440" s="67">
        <f t="shared" si="171"/>
        <v>0</v>
      </c>
      <c r="AG440" s="45">
        <f t="shared" si="172"/>
        <v>0</v>
      </c>
      <c r="AH440" s="69">
        <f t="shared" si="173"/>
        <v>0</v>
      </c>
      <c r="AI440" s="39">
        <f t="shared" si="174"/>
        <v>0</v>
      </c>
      <c r="AJ440" s="39">
        <f t="shared" si="175"/>
        <v>0</v>
      </c>
      <c r="AK440" s="43">
        <f t="shared" si="176"/>
        <v>0</v>
      </c>
      <c r="AL440" s="47">
        <f t="shared" si="177"/>
        <v>0</v>
      </c>
      <c r="AM440" s="39">
        <f t="shared" si="178"/>
        <v>0</v>
      </c>
      <c r="AN440" s="39">
        <f t="shared" si="179"/>
        <v>0</v>
      </c>
      <c r="AO440" s="56">
        <f t="shared" si="180"/>
        <v>15</v>
      </c>
      <c r="AP440" s="37"/>
      <c r="AQ440" s="37"/>
      <c r="AS440"/>
    </row>
    <row r="441" spans="1:45">
      <c r="A441" s="129">
        <f t="shared" si="122"/>
        <v>434</v>
      </c>
      <c r="B441" s="226" t="s">
        <v>1147</v>
      </c>
      <c r="C441" s="229">
        <v>70888</v>
      </c>
      <c r="D441" s="231" t="s">
        <v>383</v>
      </c>
      <c r="E441" s="129" t="s">
        <v>59</v>
      </c>
      <c r="F441" s="129" t="s">
        <v>904</v>
      </c>
      <c r="G441" s="370">
        <f t="shared" si="166"/>
        <v>15</v>
      </c>
      <c r="H441" s="129"/>
      <c r="I441" s="547"/>
      <c r="J441" s="547"/>
      <c r="K441" s="506"/>
      <c r="L441" s="432">
        <v>15</v>
      </c>
      <c r="M441" s="432"/>
      <c r="N441" s="331"/>
      <c r="O441" s="762"/>
      <c r="P441" s="681"/>
      <c r="Q441" s="354"/>
      <c r="R441" s="379"/>
      <c r="S441" s="437"/>
      <c r="T441" s="437"/>
      <c r="U441" s="182"/>
      <c r="V441" s="499"/>
      <c r="W441" s="182"/>
      <c r="X441" s="182"/>
      <c r="Y441" s="182"/>
      <c r="Z441" s="182"/>
      <c r="AA441" s="59"/>
      <c r="AB441" s="120">
        <f t="shared" si="167"/>
        <v>0</v>
      </c>
      <c r="AC441" s="43">
        <f t="shared" si="168"/>
        <v>0</v>
      </c>
      <c r="AD441" s="39">
        <f t="shared" si="169"/>
        <v>0</v>
      </c>
      <c r="AE441" s="68">
        <f t="shared" si="170"/>
        <v>15</v>
      </c>
      <c r="AF441" s="67">
        <f t="shared" si="171"/>
        <v>0</v>
      </c>
      <c r="AG441" s="45">
        <f t="shared" si="172"/>
        <v>0</v>
      </c>
      <c r="AH441" s="69">
        <f t="shared" si="173"/>
        <v>0</v>
      </c>
      <c r="AI441" s="39">
        <f t="shared" si="174"/>
        <v>0</v>
      </c>
      <c r="AJ441" s="39">
        <f t="shared" si="175"/>
        <v>0</v>
      </c>
      <c r="AK441" s="43">
        <f t="shared" si="176"/>
        <v>0</v>
      </c>
      <c r="AL441" s="47">
        <f t="shared" si="177"/>
        <v>0</v>
      </c>
      <c r="AM441" s="39">
        <f t="shared" si="178"/>
        <v>0</v>
      </c>
      <c r="AN441" s="39">
        <f t="shared" si="179"/>
        <v>0</v>
      </c>
      <c r="AO441" s="56">
        <f t="shared" si="180"/>
        <v>0</v>
      </c>
      <c r="AP441" s="37"/>
      <c r="AQ441" s="37"/>
      <c r="AS441"/>
    </row>
    <row r="442" spans="1:45">
      <c r="A442" s="129">
        <f t="shared" si="122"/>
        <v>435</v>
      </c>
      <c r="B442" s="276" t="s">
        <v>482</v>
      </c>
      <c r="C442" s="288">
        <v>94508</v>
      </c>
      <c r="D442" s="182" t="s">
        <v>483</v>
      </c>
      <c r="E442" s="182" t="s">
        <v>460</v>
      </c>
      <c r="F442" s="182"/>
      <c r="G442" s="370">
        <f t="shared" si="166"/>
        <v>14</v>
      </c>
      <c r="H442" s="129"/>
      <c r="I442" s="545">
        <v>14</v>
      </c>
      <c r="J442" s="547"/>
      <c r="K442" s="499"/>
      <c r="L442" s="432"/>
      <c r="M442" s="432"/>
      <c r="N442" s="331"/>
      <c r="O442" s="762"/>
      <c r="P442" s="681"/>
      <c r="Q442" s="354"/>
      <c r="R442" s="379"/>
      <c r="S442" s="437"/>
      <c r="T442" s="437"/>
      <c r="U442" s="182"/>
      <c r="V442" s="499"/>
      <c r="W442" s="182"/>
      <c r="X442" s="182"/>
      <c r="Y442" s="182"/>
      <c r="Z442" s="182"/>
      <c r="AA442" s="59"/>
      <c r="AB442" s="120">
        <f t="shared" si="167"/>
        <v>0</v>
      </c>
      <c r="AC442" s="43">
        <f t="shared" si="168"/>
        <v>14</v>
      </c>
      <c r="AD442" s="39">
        <f t="shared" si="169"/>
        <v>0</v>
      </c>
      <c r="AE442" s="68">
        <f t="shared" si="170"/>
        <v>0</v>
      </c>
      <c r="AF442" s="67">
        <f t="shared" si="171"/>
        <v>0</v>
      </c>
      <c r="AG442" s="45">
        <f t="shared" si="172"/>
        <v>0</v>
      </c>
      <c r="AH442" s="69">
        <f t="shared" si="173"/>
        <v>0</v>
      </c>
      <c r="AI442" s="39">
        <f t="shared" si="174"/>
        <v>0</v>
      </c>
      <c r="AJ442" s="39">
        <f t="shared" si="175"/>
        <v>0</v>
      </c>
      <c r="AK442" s="43">
        <f t="shared" si="176"/>
        <v>0</v>
      </c>
      <c r="AL442" s="47">
        <f t="shared" si="177"/>
        <v>0</v>
      </c>
      <c r="AM442" s="39">
        <f t="shared" si="178"/>
        <v>0</v>
      </c>
      <c r="AN442" s="39">
        <f t="shared" si="179"/>
        <v>0</v>
      </c>
      <c r="AO442" s="56">
        <f t="shared" si="180"/>
        <v>0</v>
      </c>
      <c r="AP442" s="37"/>
      <c r="AQ442" s="37"/>
      <c r="AS442"/>
    </row>
    <row r="443" spans="1:45">
      <c r="A443" s="129">
        <f t="shared" si="122"/>
        <v>436</v>
      </c>
      <c r="B443" s="272" t="s">
        <v>275</v>
      </c>
      <c r="C443" s="140">
        <v>94348</v>
      </c>
      <c r="D443" s="140" t="s">
        <v>276</v>
      </c>
      <c r="E443" s="141" t="s">
        <v>11</v>
      </c>
      <c r="F443" s="141" t="s">
        <v>904</v>
      </c>
      <c r="G443" s="370">
        <f t="shared" si="166"/>
        <v>14</v>
      </c>
      <c r="H443" s="129"/>
      <c r="I443" s="547"/>
      <c r="J443" s="547"/>
      <c r="K443" s="499">
        <v>14</v>
      </c>
      <c r="L443" s="432"/>
      <c r="M443" s="432"/>
      <c r="N443" s="331"/>
      <c r="O443" s="762"/>
      <c r="P443" s="681"/>
      <c r="Q443" s="354"/>
      <c r="R443" s="379"/>
      <c r="S443" s="437"/>
      <c r="T443" s="437"/>
      <c r="U443" s="182"/>
      <c r="V443" s="499"/>
      <c r="W443" s="182"/>
      <c r="X443" s="182"/>
      <c r="Y443" s="182"/>
      <c r="Z443" s="182"/>
      <c r="AA443" s="59"/>
      <c r="AB443" s="120">
        <f t="shared" si="167"/>
        <v>0</v>
      </c>
      <c r="AC443" s="43">
        <f t="shared" si="168"/>
        <v>0</v>
      </c>
      <c r="AD443" s="39">
        <f t="shared" si="169"/>
        <v>14</v>
      </c>
      <c r="AE443" s="68">
        <f t="shared" si="170"/>
        <v>0</v>
      </c>
      <c r="AF443" s="67">
        <f t="shared" si="171"/>
        <v>0</v>
      </c>
      <c r="AG443" s="45">
        <f t="shared" si="172"/>
        <v>0</v>
      </c>
      <c r="AH443" s="69">
        <f t="shared" si="173"/>
        <v>0</v>
      </c>
      <c r="AI443" s="39">
        <f t="shared" si="174"/>
        <v>0</v>
      </c>
      <c r="AJ443" s="39">
        <f t="shared" si="175"/>
        <v>0</v>
      </c>
      <c r="AK443" s="43">
        <f t="shared" si="176"/>
        <v>0</v>
      </c>
      <c r="AL443" s="47">
        <f t="shared" si="177"/>
        <v>0</v>
      </c>
      <c r="AM443" s="39">
        <f t="shared" si="178"/>
        <v>0</v>
      </c>
      <c r="AN443" s="39">
        <f t="shared" si="179"/>
        <v>0</v>
      </c>
      <c r="AO443" s="56">
        <f t="shared" si="180"/>
        <v>0</v>
      </c>
      <c r="AP443" s="37"/>
      <c r="AQ443" s="37"/>
      <c r="AS443"/>
    </row>
    <row r="444" spans="1:45">
      <c r="A444" s="129">
        <f t="shared" si="122"/>
        <v>437</v>
      </c>
      <c r="B444" s="418" t="s">
        <v>783</v>
      </c>
      <c r="C444" s="441" t="s">
        <v>785</v>
      </c>
      <c r="D444" s="409" t="s">
        <v>784</v>
      </c>
      <c r="E444" s="140" t="s">
        <v>12</v>
      </c>
      <c r="F444" s="140"/>
      <c r="G444" s="370">
        <f t="shared" si="166"/>
        <v>14</v>
      </c>
      <c r="H444" s="129"/>
      <c r="I444" s="547"/>
      <c r="J444" s="547"/>
      <c r="K444" s="499"/>
      <c r="L444" s="432"/>
      <c r="M444" s="674"/>
      <c r="N444" s="318"/>
      <c r="O444" s="762"/>
      <c r="P444" s="681"/>
      <c r="Q444" s="354"/>
      <c r="R444" s="379"/>
      <c r="S444" s="432">
        <v>14</v>
      </c>
      <c r="T444" s="437"/>
      <c r="U444" s="182"/>
      <c r="V444" s="499"/>
      <c r="W444" s="182"/>
      <c r="X444" s="182"/>
      <c r="Y444" s="182"/>
      <c r="Z444" s="182"/>
      <c r="AA444" s="59"/>
      <c r="AB444" s="120">
        <f t="shared" si="167"/>
        <v>0</v>
      </c>
      <c r="AC444" s="43">
        <f t="shared" si="168"/>
        <v>0</v>
      </c>
      <c r="AD444" s="39">
        <f t="shared" si="169"/>
        <v>0</v>
      </c>
      <c r="AE444" s="68">
        <f t="shared" si="170"/>
        <v>0</v>
      </c>
      <c r="AF444" s="67">
        <f t="shared" si="171"/>
        <v>0</v>
      </c>
      <c r="AG444" s="45">
        <f t="shared" si="172"/>
        <v>0</v>
      </c>
      <c r="AH444" s="69">
        <f t="shared" si="173"/>
        <v>0</v>
      </c>
      <c r="AI444" s="39">
        <f t="shared" si="174"/>
        <v>14</v>
      </c>
      <c r="AJ444" s="39">
        <f t="shared" si="175"/>
        <v>0</v>
      </c>
      <c r="AK444" s="43">
        <f t="shared" si="176"/>
        <v>0</v>
      </c>
      <c r="AL444" s="47">
        <f t="shared" si="177"/>
        <v>0</v>
      </c>
      <c r="AM444" s="39">
        <f t="shared" si="178"/>
        <v>0</v>
      </c>
      <c r="AN444" s="39">
        <f t="shared" si="179"/>
        <v>0</v>
      </c>
      <c r="AO444" s="56">
        <f t="shared" si="180"/>
        <v>0</v>
      </c>
      <c r="AP444" s="37"/>
      <c r="AQ444" s="37"/>
      <c r="AS444"/>
    </row>
    <row r="445" spans="1:45">
      <c r="A445" s="129">
        <f t="shared" si="122"/>
        <v>438</v>
      </c>
      <c r="B445" s="272" t="s">
        <v>305</v>
      </c>
      <c r="C445" s="140">
        <v>94343</v>
      </c>
      <c r="D445" s="140" t="s">
        <v>306</v>
      </c>
      <c r="E445" s="141" t="s">
        <v>11</v>
      </c>
      <c r="F445" s="141" t="s">
        <v>904</v>
      </c>
      <c r="G445" s="370">
        <f t="shared" si="166"/>
        <v>12</v>
      </c>
      <c r="H445" s="129"/>
      <c r="I445" s="547"/>
      <c r="J445" s="547"/>
      <c r="K445" s="499">
        <v>12</v>
      </c>
      <c r="L445" s="432"/>
      <c r="M445" s="432"/>
      <c r="N445" s="331"/>
      <c r="O445" s="762"/>
      <c r="P445" s="681"/>
      <c r="Q445" s="354"/>
      <c r="R445" s="379"/>
      <c r="S445" s="437"/>
      <c r="T445" s="437"/>
      <c r="U445" s="182"/>
      <c r="V445" s="499"/>
      <c r="W445" s="182"/>
      <c r="X445" s="182"/>
      <c r="Y445" s="182"/>
      <c r="Z445" s="182"/>
      <c r="AA445" s="59"/>
      <c r="AB445" s="120">
        <f t="shared" si="167"/>
        <v>0</v>
      </c>
      <c r="AC445" s="43">
        <f t="shared" si="168"/>
        <v>0</v>
      </c>
      <c r="AD445" s="39">
        <f t="shared" si="169"/>
        <v>12</v>
      </c>
      <c r="AE445" s="68">
        <f t="shared" si="170"/>
        <v>0</v>
      </c>
      <c r="AF445" s="67">
        <f t="shared" si="171"/>
        <v>0</v>
      </c>
      <c r="AG445" s="45">
        <f t="shared" si="172"/>
        <v>0</v>
      </c>
      <c r="AH445" s="69">
        <f t="shared" si="173"/>
        <v>0</v>
      </c>
      <c r="AI445" s="39">
        <f t="shared" si="174"/>
        <v>0</v>
      </c>
      <c r="AJ445" s="39">
        <f t="shared" si="175"/>
        <v>0</v>
      </c>
      <c r="AK445" s="43">
        <f t="shared" si="176"/>
        <v>0</v>
      </c>
      <c r="AL445" s="47">
        <f t="shared" si="177"/>
        <v>0</v>
      </c>
      <c r="AM445" s="39">
        <f t="shared" si="178"/>
        <v>0</v>
      </c>
      <c r="AN445" s="39">
        <f t="shared" si="179"/>
        <v>0</v>
      </c>
      <c r="AO445" s="56">
        <f t="shared" si="180"/>
        <v>0</v>
      </c>
      <c r="AP445" s="37"/>
      <c r="AQ445" s="37"/>
      <c r="AS445"/>
    </row>
    <row r="446" spans="1:45">
      <c r="A446" s="129">
        <f t="shared" si="122"/>
        <v>439</v>
      </c>
      <c r="B446" s="472" t="s">
        <v>978</v>
      </c>
      <c r="C446" s="290">
        <v>101712</v>
      </c>
      <c r="D446" s="444" t="s">
        <v>979</v>
      </c>
      <c r="E446" s="473" t="s">
        <v>11</v>
      </c>
      <c r="F446" s="473"/>
      <c r="G446" s="370">
        <f t="shared" si="166"/>
        <v>11</v>
      </c>
      <c r="H446" s="129"/>
      <c r="I446" s="545"/>
      <c r="J446" s="547"/>
      <c r="K446" s="499"/>
      <c r="L446" s="432"/>
      <c r="M446" s="432"/>
      <c r="N446" s="331"/>
      <c r="O446" s="762"/>
      <c r="P446" s="681"/>
      <c r="Q446" s="354"/>
      <c r="R446" s="379"/>
      <c r="S446" s="437"/>
      <c r="T446" s="437"/>
      <c r="U446" s="129"/>
      <c r="V446" s="499">
        <v>11</v>
      </c>
      <c r="W446" s="182"/>
      <c r="X446" s="182"/>
      <c r="Y446" s="182"/>
      <c r="Z446" s="182"/>
      <c r="AA446" s="59"/>
      <c r="AB446" s="120">
        <f t="shared" si="167"/>
        <v>0</v>
      </c>
      <c r="AC446" s="43">
        <f t="shared" si="168"/>
        <v>0</v>
      </c>
      <c r="AD446" s="39">
        <f t="shared" si="169"/>
        <v>0</v>
      </c>
      <c r="AE446" s="68">
        <f t="shared" si="170"/>
        <v>0</v>
      </c>
      <c r="AF446" s="67">
        <f t="shared" si="171"/>
        <v>0</v>
      </c>
      <c r="AG446" s="45">
        <f t="shared" si="172"/>
        <v>0</v>
      </c>
      <c r="AH446" s="69">
        <f t="shared" si="173"/>
        <v>0</v>
      </c>
      <c r="AI446" s="39">
        <f t="shared" si="174"/>
        <v>0</v>
      </c>
      <c r="AJ446" s="39">
        <f t="shared" si="175"/>
        <v>0</v>
      </c>
      <c r="AK446" s="43">
        <f t="shared" si="176"/>
        <v>11</v>
      </c>
      <c r="AL446" s="47">
        <f t="shared" si="177"/>
        <v>0</v>
      </c>
      <c r="AM446" s="39">
        <f t="shared" si="178"/>
        <v>0</v>
      </c>
      <c r="AN446" s="39">
        <f t="shared" si="179"/>
        <v>0</v>
      </c>
      <c r="AO446" s="56">
        <f t="shared" si="180"/>
        <v>0</v>
      </c>
      <c r="AP446" s="37"/>
      <c r="AQ446" s="37"/>
      <c r="AS446"/>
    </row>
    <row r="447" spans="1:45">
      <c r="A447" s="129">
        <f t="shared" si="122"/>
        <v>440</v>
      </c>
      <c r="B447" s="272" t="s">
        <v>786</v>
      </c>
      <c r="C447" s="273">
        <v>80875</v>
      </c>
      <c r="D447" s="129" t="s">
        <v>744</v>
      </c>
      <c r="E447" s="140" t="s">
        <v>12</v>
      </c>
      <c r="F447" s="140"/>
      <c r="G447" s="370">
        <f t="shared" si="166"/>
        <v>11</v>
      </c>
      <c r="H447" s="129"/>
      <c r="I447" s="547"/>
      <c r="J447" s="547"/>
      <c r="K447" s="499"/>
      <c r="L447" s="432"/>
      <c r="M447" s="674"/>
      <c r="N447" s="318"/>
      <c r="O447" s="762"/>
      <c r="P447" s="681"/>
      <c r="Q447" s="354"/>
      <c r="R447" s="379"/>
      <c r="S447" s="432">
        <v>11</v>
      </c>
      <c r="T447" s="437"/>
      <c r="U447" s="182"/>
      <c r="V447" s="499"/>
      <c r="W447" s="182"/>
      <c r="X447" s="182"/>
      <c r="Y447" s="182"/>
      <c r="Z447" s="182"/>
      <c r="AA447" s="59"/>
      <c r="AB447" s="120">
        <f t="shared" si="167"/>
        <v>0</v>
      </c>
      <c r="AC447" s="43">
        <f t="shared" si="168"/>
        <v>0</v>
      </c>
      <c r="AD447" s="39">
        <f t="shared" si="169"/>
        <v>0</v>
      </c>
      <c r="AE447" s="68">
        <f t="shared" si="170"/>
        <v>0</v>
      </c>
      <c r="AF447" s="67">
        <f t="shared" si="171"/>
        <v>0</v>
      </c>
      <c r="AG447" s="45">
        <f t="shared" si="172"/>
        <v>0</v>
      </c>
      <c r="AH447" s="69">
        <f t="shared" si="173"/>
        <v>0</v>
      </c>
      <c r="AI447" s="39">
        <f t="shared" si="174"/>
        <v>11</v>
      </c>
      <c r="AJ447" s="39">
        <f t="shared" si="175"/>
        <v>0</v>
      </c>
      <c r="AK447" s="43">
        <f t="shared" si="176"/>
        <v>0</v>
      </c>
      <c r="AL447" s="47">
        <f t="shared" si="177"/>
        <v>0</v>
      </c>
      <c r="AM447" s="39">
        <f t="shared" si="178"/>
        <v>0</v>
      </c>
      <c r="AN447" s="39">
        <f t="shared" si="179"/>
        <v>0</v>
      </c>
      <c r="AO447" s="56">
        <f t="shared" si="180"/>
        <v>0</v>
      </c>
      <c r="AP447" s="37"/>
      <c r="AQ447" s="37"/>
      <c r="AS447"/>
    </row>
    <row r="448" spans="1:45">
      <c r="A448" s="129">
        <f t="shared" si="122"/>
        <v>441</v>
      </c>
      <c r="B448" s="272" t="s">
        <v>787</v>
      </c>
      <c r="C448" s="179">
        <v>65768</v>
      </c>
      <c r="D448" s="129" t="s">
        <v>788</v>
      </c>
      <c r="E448" s="140" t="s">
        <v>12</v>
      </c>
      <c r="F448" s="140"/>
      <c r="G448" s="370">
        <f t="shared" si="166"/>
        <v>10</v>
      </c>
      <c r="H448" s="129"/>
      <c r="I448" s="547"/>
      <c r="J448" s="547"/>
      <c r="K448" s="506"/>
      <c r="L448" s="432"/>
      <c r="M448" s="674"/>
      <c r="N448" s="331"/>
      <c r="O448" s="762"/>
      <c r="P448" s="681"/>
      <c r="Q448" s="354"/>
      <c r="R448" s="379"/>
      <c r="S448" s="432">
        <v>10</v>
      </c>
      <c r="T448" s="437"/>
      <c r="U448" s="182"/>
      <c r="V448" s="499"/>
      <c r="W448" s="182"/>
      <c r="X448" s="182"/>
      <c r="Y448" s="182"/>
      <c r="Z448" s="182"/>
      <c r="AA448" s="59"/>
      <c r="AB448" s="120">
        <f t="shared" si="167"/>
        <v>0</v>
      </c>
      <c r="AC448" s="43">
        <f t="shared" si="168"/>
        <v>0</v>
      </c>
      <c r="AD448" s="39">
        <f t="shared" si="169"/>
        <v>0</v>
      </c>
      <c r="AE448" s="68">
        <f t="shared" si="170"/>
        <v>0</v>
      </c>
      <c r="AF448" s="67">
        <f t="shared" si="171"/>
        <v>0</v>
      </c>
      <c r="AG448" s="45">
        <f t="shared" si="172"/>
        <v>0</v>
      </c>
      <c r="AH448" s="69">
        <f t="shared" si="173"/>
        <v>0</v>
      </c>
      <c r="AI448" s="39">
        <f t="shared" si="174"/>
        <v>10</v>
      </c>
      <c r="AJ448" s="39">
        <f t="shared" si="175"/>
        <v>0</v>
      </c>
      <c r="AK448" s="43">
        <f t="shared" si="176"/>
        <v>0</v>
      </c>
      <c r="AL448" s="47">
        <f t="shared" si="177"/>
        <v>0</v>
      </c>
      <c r="AM448" s="39">
        <f t="shared" si="178"/>
        <v>0</v>
      </c>
      <c r="AN448" s="39">
        <f t="shared" si="179"/>
        <v>0</v>
      </c>
      <c r="AO448" s="56">
        <f t="shared" si="180"/>
        <v>0</v>
      </c>
      <c r="AP448" s="37"/>
      <c r="AQ448" s="37"/>
      <c r="AS448"/>
    </row>
    <row r="449" spans="1:45">
      <c r="A449" s="129">
        <f t="shared" si="122"/>
        <v>442</v>
      </c>
      <c r="B449" s="276" t="s">
        <v>484</v>
      </c>
      <c r="C449" s="288">
        <v>94497</v>
      </c>
      <c r="D449" s="182" t="s">
        <v>485</v>
      </c>
      <c r="E449" s="182" t="s">
        <v>460</v>
      </c>
      <c r="F449" s="182"/>
      <c r="G449" s="370">
        <f t="shared" si="166"/>
        <v>9</v>
      </c>
      <c r="H449" s="129"/>
      <c r="I449" s="545">
        <v>9</v>
      </c>
      <c r="J449" s="547"/>
      <c r="K449" s="506"/>
      <c r="L449" s="432"/>
      <c r="M449" s="432"/>
      <c r="N449" s="331"/>
      <c r="O449" s="762"/>
      <c r="P449" s="681"/>
      <c r="Q449" s="354"/>
      <c r="R449" s="379"/>
      <c r="S449" s="437"/>
      <c r="T449" s="437"/>
      <c r="U449" s="182"/>
      <c r="V449" s="499"/>
      <c r="W449" s="182"/>
      <c r="X449" s="182"/>
      <c r="Y449" s="182"/>
      <c r="Z449" s="182"/>
      <c r="AA449" s="59"/>
      <c r="AB449" s="120">
        <f t="shared" si="167"/>
        <v>0</v>
      </c>
      <c r="AC449" s="43">
        <f t="shared" si="168"/>
        <v>9</v>
      </c>
      <c r="AD449" s="39">
        <f t="shared" si="169"/>
        <v>0</v>
      </c>
      <c r="AE449" s="68">
        <f t="shared" si="170"/>
        <v>0</v>
      </c>
      <c r="AF449" s="67">
        <f t="shared" si="171"/>
        <v>0</v>
      </c>
      <c r="AG449" s="45">
        <f t="shared" si="172"/>
        <v>0</v>
      </c>
      <c r="AH449" s="69">
        <f t="shared" si="173"/>
        <v>0</v>
      </c>
      <c r="AI449" s="39">
        <f t="shared" si="174"/>
        <v>0</v>
      </c>
      <c r="AJ449" s="39">
        <f t="shared" si="175"/>
        <v>0</v>
      </c>
      <c r="AK449" s="43">
        <f t="shared" si="176"/>
        <v>0</v>
      </c>
      <c r="AL449" s="47">
        <f t="shared" si="177"/>
        <v>0</v>
      </c>
      <c r="AM449" s="39">
        <f t="shared" si="178"/>
        <v>0</v>
      </c>
      <c r="AN449" s="39">
        <f t="shared" si="179"/>
        <v>0</v>
      </c>
      <c r="AO449" s="56">
        <f t="shared" si="180"/>
        <v>0</v>
      </c>
      <c r="AP449" s="37"/>
      <c r="AQ449" s="37"/>
      <c r="AS449"/>
    </row>
    <row r="450" spans="1:45">
      <c r="A450" s="129">
        <f t="shared" si="122"/>
        <v>443</v>
      </c>
      <c r="B450" s="276" t="s">
        <v>486</v>
      </c>
      <c r="C450" s="288">
        <v>94499</v>
      </c>
      <c r="D450" s="182" t="s">
        <v>487</v>
      </c>
      <c r="E450" s="182" t="s">
        <v>460</v>
      </c>
      <c r="F450" s="182"/>
      <c r="G450" s="370">
        <f>ROUND(IF(COUNT(AB450:AO450)&lt;=3,SUM(AB450:AO450),SUM(LARGE(AB450:AO450,1),LARGE(AB450:AO450,2),LARGE(AB450:AO450,3))),0)</f>
        <v>8</v>
      </c>
      <c r="H450" s="129"/>
      <c r="I450" s="545">
        <v>8</v>
      </c>
      <c r="J450" s="547"/>
      <c r="K450" s="506"/>
      <c r="L450" s="432"/>
      <c r="M450" s="432"/>
      <c r="N450" s="331"/>
      <c r="O450" s="762"/>
      <c r="P450" s="681"/>
      <c r="Q450" s="354"/>
      <c r="R450" s="379"/>
      <c r="S450" s="437"/>
      <c r="T450" s="437"/>
      <c r="U450" s="182"/>
      <c r="V450" s="499"/>
      <c r="W450" s="182"/>
      <c r="X450" s="182"/>
      <c r="Y450" s="182"/>
      <c r="Z450" s="182"/>
      <c r="AA450" s="59"/>
      <c r="AB450" s="120">
        <f t="shared" si="167"/>
        <v>0</v>
      </c>
      <c r="AC450" s="43">
        <f t="shared" si="168"/>
        <v>8</v>
      </c>
      <c r="AD450" s="39">
        <f t="shared" si="169"/>
        <v>0</v>
      </c>
      <c r="AE450" s="68">
        <f t="shared" si="170"/>
        <v>0</v>
      </c>
      <c r="AF450" s="67">
        <f t="shared" si="171"/>
        <v>0</v>
      </c>
      <c r="AG450" s="45">
        <f t="shared" si="172"/>
        <v>0</v>
      </c>
      <c r="AH450" s="69">
        <f t="shared" si="173"/>
        <v>0</v>
      </c>
      <c r="AI450" s="39">
        <f t="shared" si="174"/>
        <v>0</v>
      </c>
      <c r="AJ450" s="39">
        <f t="shared" si="175"/>
        <v>0</v>
      </c>
      <c r="AK450" s="43">
        <f t="shared" si="176"/>
        <v>0</v>
      </c>
      <c r="AL450" s="47">
        <f t="shared" si="177"/>
        <v>0</v>
      </c>
      <c r="AM450" s="39">
        <f t="shared" si="178"/>
        <v>0</v>
      </c>
      <c r="AN450" s="39">
        <f t="shared" si="179"/>
        <v>0</v>
      </c>
      <c r="AO450" s="56">
        <f t="shared" si="180"/>
        <v>0</v>
      </c>
      <c r="AP450" s="37"/>
      <c r="AQ450" s="37"/>
      <c r="AS450"/>
    </row>
    <row r="451" spans="1:45">
      <c r="A451" s="129">
        <f t="shared" si="122"/>
        <v>444</v>
      </c>
      <c r="B451" s="276" t="s">
        <v>488</v>
      </c>
      <c r="C451" s="288">
        <v>94501</v>
      </c>
      <c r="D451" s="182" t="s">
        <v>489</v>
      </c>
      <c r="E451" s="182" t="s">
        <v>460</v>
      </c>
      <c r="F451" s="182"/>
      <c r="G451" s="370">
        <f t="shared" ref="G451:G468" si="181">ROUND(IF(COUNT(AB451:AQ451)&lt;=3,SUM(AB451:AQ451),SUM(LARGE(AB451:AQ451,1),LARGE(AB451:AQ451,2),LARGE(AB451:AQ451,3))),0)</f>
        <v>6</v>
      </c>
      <c r="H451" s="129"/>
      <c r="I451" s="545">
        <v>6</v>
      </c>
      <c r="J451" s="547"/>
      <c r="K451" s="499"/>
      <c r="L451" s="432"/>
      <c r="M451" s="432"/>
      <c r="N451" s="331"/>
      <c r="O451" s="762"/>
      <c r="P451" s="681"/>
      <c r="Q451" s="354"/>
      <c r="R451" s="379"/>
      <c r="S451" s="437"/>
      <c r="T451" s="437"/>
      <c r="U451" s="182"/>
      <c r="V451" s="499"/>
      <c r="W451" s="182"/>
      <c r="X451" s="182"/>
      <c r="Y451" s="182"/>
      <c r="Z451" s="182"/>
      <c r="AA451" s="59"/>
      <c r="AB451" s="120">
        <f t="shared" si="167"/>
        <v>0</v>
      </c>
      <c r="AC451" s="43">
        <f t="shared" si="168"/>
        <v>6</v>
      </c>
      <c r="AD451" s="39">
        <f t="shared" si="169"/>
        <v>0</v>
      </c>
      <c r="AE451" s="68">
        <f t="shared" si="170"/>
        <v>0</v>
      </c>
      <c r="AF451" s="67">
        <f t="shared" si="171"/>
        <v>0</v>
      </c>
      <c r="AG451" s="45">
        <f t="shared" si="172"/>
        <v>0</v>
      </c>
      <c r="AH451" s="69">
        <f t="shared" si="173"/>
        <v>0</v>
      </c>
      <c r="AI451" s="39">
        <f t="shared" si="174"/>
        <v>0</v>
      </c>
      <c r="AJ451" s="39">
        <f t="shared" si="175"/>
        <v>0</v>
      </c>
      <c r="AK451" s="43">
        <f t="shared" si="176"/>
        <v>0</v>
      </c>
      <c r="AL451" s="47">
        <f t="shared" si="177"/>
        <v>0</v>
      </c>
      <c r="AM451" s="39">
        <f t="shared" si="178"/>
        <v>0</v>
      </c>
      <c r="AN451" s="39">
        <f t="shared" si="179"/>
        <v>0</v>
      </c>
      <c r="AO451" s="56">
        <f t="shared" si="180"/>
        <v>0</v>
      </c>
      <c r="AP451" s="37"/>
      <c r="AQ451" s="37"/>
      <c r="AS451"/>
    </row>
    <row r="452" spans="1:45">
      <c r="A452" s="129">
        <f t="shared" si="122"/>
        <v>445</v>
      </c>
      <c r="B452" s="276" t="s">
        <v>490</v>
      </c>
      <c r="C452" s="288">
        <v>82784</v>
      </c>
      <c r="D452" s="182" t="s">
        <v>491</v>
      </c>
      <c r="E452" s="182" t="s">
        <v>460</v>
      </c>
      <c r="F452" s="182"/>
      <c r="G452" s="370">
        <f t="shared" si="181"/>
        <v>5</v>
      </c>
      <c r="H452" s="129"/>
      <c r="I452" s="545">
        <v>5</v>
      </c>
      <c r="J452" s="547"/>
      <c r="K452" s="506"/>
      <c r="L452" s="432"/>
      <c r="M452" s="432"/>
      <c r="N452" s="331"/>
      <c r="O452" s="762"/>
      <c r="P452" s="681"/>
      <c r="Q452" s="354"/>
      <c r="R452" s="379"/>
      <c r="S452" s="437"/>
      <c r="T452" s="437"/>
      <c r="U452" s="182"/>
      <c r="V452" s="499"/>
      <c r="W452" s="182"/>
      <c r="X452" s="182"/>
      <c r="Y452" s="182"/>
      <c r="Z452" s="182"/>
      <c r="AA452" s="59"/>
      <c r="AB452" s="120">
        <f t="shared" si="167"/>
        <v>0</v>
      </c>
      <c r="AC452" s="43">
        <f t="shared" si="168"/>
        <v>5</v>
      </c>
      <c r="AD452" s="39">
        <f t="shared" si="169"/>
        <v>0</v>
      </c>
      <c r="AE452" s="68">
        <f t="shared" si="170"/>
        <v>0</v>
      </c>
      <c r="AF452" s="67">
        <f t="shared" si="171"/>
        <v>0</v>
      </c>
      <c r="AG452" s="45">
        <f t="shared" si="172"/>
        <v>0</v>
      </c>
      <c r="AH452" s="69">
        <f t="shared" si="173"/>
        <v>0</v>
      </c>
      <c r="AI452" s="39">
        <f t="shared" si="174"/>
        <v>0</v>
      </c>
      <c r="AJ452" s="39">
        <f t="shared" si="175"/>
        <v>0</v>
      </c>
      <c r="AK452" s="43">
        <f t="shared" si="176"/>
        <v>0</v>
      </c>
      <c r="AL452" s="47">
        <f t="shared" si="177"/>
        <v>0</v>
      </c>
      <c r="AM452" s="39">
        <f t="shared" si="178"/>
        <v>0</v>
      </c>
      <c r="AN452" s="39">
        <f t="shared" si="179"/>
        <v>0</v>
      </c>
      <c r="AO452" s="56">
        <f t="shared" si="180"/>
        <v>0</v>
      </c>
      <c r="AP452" s="37"/>
      <c r="AQ452" s="37"/>
      <c r="AS452"/>
    </row>
    <row r="453" spans="1:45">
      <c r="A453" s="129">
        <f t="shared" si="122"/>
        <v>446</v>
      </c>
      <c r="B453" s="367" t="s">
        <v>1228</v>
      </c>
      <c r="C453" s="562" t="s">
        <v>1229</v>
      </c>
      <c r="D453" s="419" t="s">
        <v>1230</v>
      </c>
      <c r="E453" s="140" t="s">
        <v>1214</v>
      </c>
      <c r="F453" s="533"/>
      <c r="G453" s="370">
        <f t="shared" si="181"/>
        <v>4</v>
      </c>
      <c r="H453" s="129"/>
      <c r="I453" s="547"/>
      <c r="J453" s="545"/>
      <c r="K453" s="499"/>
      <c r="L453" s="432"/>
      <c r="M453" s="432"/>
      <c r="N453" s="331"/>
      <c r="O453" s="762"/>
      <c r="P453" s="681"/>
      <c r="Q453" s="354"/>
      <c r="R453" s="379"/>
      <c r="S453" s="432"/>
      <c r="T453" s="437"/>
      <c r="U453" s="182"/>
      <c r="V453" s="499"/>
      <c r="W453" s="529"/>
      <c r="X453" s="140">
        <v>4</v>
      </c>
      <c r="Y453" s="182"/>
      <c r="Z453" s="182">
        <v>0</v>
      </c>
      <c r="AA453" s="59"/>
      <c r="AB453" s="120">
        <f t="shared" si="167"/>
        <v>0</v>
      </c>
      <c r="AC453" s="43">
        <f t="shared" si="168"/>
        <v>0</v>
      </c>
      <c r="AD453" s="39">
        <f t="shared" si="169"/>
        <v>0</v>
      </c>
      <c r="AE453" s="68">
        <f t="shared" si="170"/>
        <v>0</v>
      </c>
      <c r="AF453" s="67">
        <f t="shared" si="171"/>
        <v>0</v>
      </c>
      <c r="AG453" s="45">
        <f t="shared" si="172"/>
        <v>0</v>
      </c>
      <c r="AH453" s="69">
        <f t="shared" si="173"/>
        <v>0</v>
      </c>
      <c r="AI453" s="39">
        <f t="shared" si="174"/>
        <v>0</v>
      </c>
      <c r="AJ453" s="39">
        <f t="shared" si="175"/>
        <v>0</v>
      </c>
      <c r="AK453" s="43">
        <f t="shared" si="176"/>
        <v>0</v>
      </c>
      <c r="AL453" s="47">
        <f t="shared" si="177"/>
        <v>0</v>
      </c>
      <c r="AM453" s="39">
        <f t="shared" si="178"/>
        <v>4</v>
      </c>
      <c r="AN453" s="39">
        <f t="shared" si="179"/>
        <v>0</v>
      </c>
      <c r="AO453" s="56">
        <f t="shared" si="180"/>
        <v>0</v>
      </c>
      <c r="AP453" s="37"/>
      <c r="AQ453" s="37"/>
      <c r="AS453"/>
    </row>
    <row r="454" spans="1:45">
      <c r="A454" s="129">
        <f t="shared" si="122"/>
        <v>447</v>
      </c>
      <c r="B454" s="276" t="s">
        <v>494</v>
      </c>
      <c r="C454" s="288">
        <v>94498</v>
      </c>
      <c r="D454" s="182" t="s">
        <v>495</v>
      </c>
      <c r="E454" s="182" t="s">
        <v>460</v>
      </c>
      <c r="F454" s="182"/>
      <c r="G454" s="370">
        <f t="shared" si="181"/>
        <v>3</v>
      </c>
      <c r="H454" s="129"/>
      <c r="I454" s="545">
        <v>3</v>
      </c>
      <c r="J454" s="547"/>
      <c r="K454" s="499"/>
      <c r="L454" s="432"/>
      <c r="M454" s="432"/>
      <c r="N454" s="331"/>
      <c r="O454" s="762"/>
      <c r="P454" s="681"/>
      <c r="Q454" s="354"/>
      <c r="R454" s="379"/>
      <c r="S454" s="437"/>
      <c r="T454" s="437"/>
      <c r="U454" s="182"/>
      <c r="V454" s="499"/>
      <c r="W454" s="182"/>
      <c r="X454" s="182"/>
      <c r="Y454" s="182"/>
      <c r="Z454" s="182"/>
      <c r="AA454" s="59"/>
      <c r="AB454" s="120">
        <f t="shared" si="167"/>
        <v>0</v>
      </c>
      <c r="AC454" s="43">
        <f t="shared" si="168"/>
        <v>3</v>
      </c>
      <c r="AD454" s="39">
        <f t="shared" si="169"/>
        <v>0</v>
      </c>
      <c r="AE454" s="68">
        <f t="shared" si="170"/>
        <v>0</v>
      </c>
      <c r="AF454" s="67">
        <f t="shared" si="171"/>
        <v>0</v>
      </c>
      <c r="AG454" s="45">
        <f t="shared" si="172"/>
        <v>0</v>
      </c>
      <c r="AH454" s="69">
        <f t="shared" si="173"/>
        <v>0</v>
      </c>
      <c r="AI454" s="39">
        <f t="shared" si="174"/>
        <v>0</v>
      </c>
      <c r="AJ454" s="39">
        <f t="shared" si="175"/>
        <v>0</v>
      </c>
      <c r="AK454" s="43">
        <f t="shared" si="176"/>
        <v>0</v>
      </c>
      <c r="AL454" s="47">
        <f t="shared" si="177"/>
        <v>0</v>
      </c>
      <c r="AM454" s="39">
        <f t="shared" si="178"/>
        <v>0</v>
      </c>
      <c r="AN454" s="39">
        <f t="shared" si="179"/>
        <v>0</v>
      </c>
      <c r="AO454" s="56">
        <f t="shared" si="180"/>
        <v>0</v>
      </c>
      <c r="AP454" s="37"/>
      <c r="AQ454" s="37"/>
      <c r="AS454"/>
    </row>
    <row r="455" spans="1:45">
      <c r="A455" s="129">
        <f t="shared" si="122"/>
        <v>448</v>
      </c>
      <c r="B455" s="276" t="s">
        <v>492</v>
      </c>
      <c r="C455" s="288">
        <v>83374</v>
      </c>
      <c r="D455" s="182" t="s">
        <v>493</v>
      </c>
      <c r="E455" s="182" t="s">
        <v>460</v>
      </c>
      <c r="F455" s="182"/>
      <c r="G455" s="370">
        <f t="shared" si="181"/>
        <v>3</v>
      </c>
      <c r="H455" s="129"/>
      <c r="I455" s="545">
        <v>3</v>
      </c>
      <c r="J455" s="547"/>
      <c r="K455" s="499"/>
      <c r="L455" s="432"/>
      <c r="M455" s="432"/>
      <c r="N455" s="331"/>
      <c r="O455" s="762"/>
      <c r="P455" s="681"/>
      <c r="Q455" s="354"/>
      <c r="R455" s="379"/>
      <c r="S455" s="437"/>
      <c r="T455" s="437"/>
      <c r="U455" s="182"/>
      <c r="V455" s="499"/>
      <c r="W455" s="182"/>
      <c r="X455" s="182"/>
      <c r="Y455" s="182"/>
      <c r="Z455" s="182"/>
      <c r="AA455" s="59"/>
      <c r="AB455" s="120">
        <f t="shared" si="167"/>
        <v>0</v>
      </c>
      <c r="AC455" s="43">
        <f t="shared" si="168"/>
        <v>3</v>
      </c>
      <c r="AD455" s="39">
        <f t="shared" si="169"/>
        <v>0</v>
      </c>
      <c r="AE455" s="68">
        <f t="shared" si="170"/>
        <v>0</v>
      </c>
      <c r="AF455" s="67">
        <f t="shared" si="171"/>
        <v>0</v>
      </c>
      <c r="AG455" s="45">
        <f t="shared" si="172"/>
        <v>0</v>
      </c>
      <c r="AH455" s="69">
        <f t="shared" si="173"/>
        <v>0</v>
      </c>
      <c r="AI455" s="39">
        <f t="shared" si="174"/>
        <v>0</v>
      </c>
      <c r="AJ455" s="39">
        <f t="shared" si="175"/>
        <v>0</v>
      </c>
      <c r="AK455" s="43">
        <f t="shared" si="176"/>
        <v>0</v>
      </c>
      <c r="AL455" s="47">
        <f t="shared" si="177"/>
        <v>0</v>
      </c>
      <c r="AM455" s="39">
        <f t="shared" si="178"/>
        <v>0</v>
      </c>
      <c r="AN455" s="39">
        <f t="shared" si="179"/>
        <v>0</v>
      </c>
      <c r="AO455" s="56">
        <f t="shared" si="180"/>
        <v>0</v>
      </c>
      <c r="AP455" s="37"/>
      <c r="AQ455" s="37"/>
      <c r="AS455"/>
    </row>
    <row r="456" spans="1:45">
      <c r="A456" s="129">
        <f t="shared" si="122"/>
        <v>449</v>
      </c>
      <c r="B456" s="459" t="s">
        <v>854</v>
      </c>
      <c r="C456" s="129"/>
      <c r="D456" s="129">
        <v>998669</v>
      </c>
      <c r="E456" s="399" t="s">
        <v>5</v>
      </c>
      <c r="F456" s="399"/>
      <c r="G456" s="370">
        <f t="shared" si="181"/>
        <v>2</v>
      </c>
      <c r="H456" s="129"/>
      <c r="I456" s="545"/>
      <c r="J456" s="547"/>
      <c r="K456" s="499"/>
      <c r="L456" s="432"/>
      <c r="M456" s="432"/>
      <c r="N456" s="331"/>
      <c r="O456" s="762"/>
      <c r="P456" s="681"/>
      <c r="Q456" s="354"/>
      <c r="R456" s="379"/>
      <c r="S456" s="437"/>
      <c r="T456" s="437"/>
      <c r="U456" s="129"/>
      <c r="V456" s="499"/>
      <c r="W456" s="182"/>
      <c r="X456" s="182"/>
      <c r="Y456" s="129">
        <v>2</v>
      </c>
      <c r="Z456" s="182"/>
      <c r="AA456" s="59"/>
      <c r="AB456" s="120">
        <f t="shared" si="167"/>
        <v>0</v>
      </c>
      <c r="AC456" s="43">
        <f t="shared" si="168"/>
        <v>0</v>
      </c>
      <c r="AD456" s="39">
        <f t="shared" si="169"/>
        <v>0</v>
      </c>
      <c r="AE456" s="68">
        <f t="shared" si="170"/>
        <v>0</v>
      </c>
      <c r="AF456" s="67">
        <f t="shared" si="171"/>
        <v>0</v>
      </c>
      <c r="AG456" s="45">
        <f t="shared" si="172"/>
        <v>0</v>
      </c>
      <c r="AH456" s="69">
        <f t="shared" si="173"/>
        <v>0</v>
      </c>
      <c r="AI456" s="39">
        <f t="shared" si="174"/>
        <v>0</v>
      </c>
      <c r="AJ456" s="39">
        <f t="shared" si="175"/>
        <v>0</v>
      </c>
      <c r="AK456" s="43">
        <f t="shared" si="176"/>
        <v>0</v>
      </c>
      <c r="AL456" s="47">
        <f t="shared" si="177"/>
        <v>0</v>
      </c>
      <c r="AM456" s="39">
        <f t="shared" si="178"/>
        <v>0</v>
      </c>
      <c r="AN456" s="39">
        <f t="shared" si="179"/>
        <v>2</v>
      </c>
      <c r="AO456" s="56">
        <f t="shared" si="180"/>
        <v>0</v>
      </c>
      <c r="AP456" s="37"/>
      <c r="AQ456" s="37"/>
      <c r="AS456"/>
    </row>
    <row r="457" spans="1:45">
      <c r="A457" s="129">
        <f t="shared" si="122"/>
        <v>450</v>
      </c>
      <c r="B457" s="558" t="s">
        <v>1186</v>
      </c>
      <c r="C457" s="531">
        <v>102185</v>
      </c>
      <c r="D457" s="531" t="s">
        <v>1112</v>
      </c>
      <c r="E457" s="531" t="s">
        <v>13</v>
      </c>
      <c r="F457" s="531" t="s">
        <v>904</v>
      </c>
      <c r="G457" s="370">
        <f t="shared" si="181"/>
        <v>0</v>
      </c>
      <c r="H457" s="129"/>
      <c r="I457" s="547"/>
      <c r="J457" s="547"/>
      <c r="K457" s="499"/>
      <c r="L457" s="432"/>
      <c r="M457" s="432"/>
      <c r="N457" s="331"/>
      <c r="O457" s="763"/>
      <c r="P457" s="681"/>
      <c r="Q457" s="379"/>
      <c r="R457" s="379"/>
      <c r="S457" s="437"/>
      <c r="T457" s="437"/>
      <c r="U457" s="182"/>
      <c r="V457" s="499"/>
      <c r="W457" s="314">
        <v>0</v>
      </c>
      <c r="X457" s="182"/>
      <c r="Y457" s="182"/>
      <c r="Z457" s="182"/>
      <c r="AA457" s="59"/>
      <c r="AB457" s="120">
        <f t="shared" si="167"/>
        <v>0</v>
      </c>
      <c r="AC457" s="43">
        <f t="shared" si="168"/>
        <v>0</v>
      </c>
      <c r="AD457" s="39">
        <f t="shared" si="169"/>
        <v>0</v>
      </c>
      <c r="AE457" s="68">
        <f t="shared" si="170"/>
        <v>0</v>
      </c>
      <c r="AF457" s="67">
        <f t="shared" si="171"/>
        <v>0</v>
      </c>
      <c r="AG457" s="45">
        <f t="shared" si="172"/>
        <v>0</v>
      </c>
      <c r="AH457" s="69">
        <f t="shared" si="173"/>
        <v>0</v>
      </c>
      <c r="AI457" s="39">
        <f t="shared" si="174"/>
        <v>0</v>
      </c>
      <c r="AJ457" s="39">
        <f t="shared" si="175"/>
        <v>0</v>
      </c>
      <c r="AK457" s="43">
        <f t="shared" si="176"/>
        <v>0</v>
      </c>
      <c r="AL457" s="47">
        <f t="shared" si="177"/>
        <v>0</v>
      </c>
      <c r="AM457" s="39">
        <f t="shared" si="178"/>
        <v>0</v>
      </c>
      <c r="AN457" s="39">
        <f t="shared" si="179"/>
        <v>0</v>
      </c>
      <c r="AO457" s="56">
        <f t="shared" si="180"/>
        <v>0</v>
      </c>
      <c r="AP457" s="37"/>
      <c r="AQ457" s="37"/>
      <c r="AS457"/>
    </row>
    <row r="458" spans="1:45">
      <c r="A458" s="129">
        <f t="shared" ref="A458:A468" si="182">1+A457</f>
        <v>451</v>
      </c>
      <c r="B458" s="514" t="s">
        <v>1088</v>
      </c>
      <c r="C458" s="515" t="s">
        <v>1064</v>
      </c>
      <c r="D458" s="275">
        <v>2651</v>
      </c>
      <c r="E458" s="275" t="s">
        <v>52</v>
      </c>
      <c r="F458" s="275" t="s">
        <v>904</v>
      </c>
      <c r="G458" s="370">
        <f t="shared" si="181"/>
        <v>0</v>
      </c>
      <c r="H458" s="129"/>
      <c r="I458" s="547"/>
      <c r="J458" s="545">
        <v>0</v>
      </c>
      <c r="K458" s="499"/>
      <c r="L458" s="432"/>
      <c r="M458" s="432"/>
      <c r="N458" s="331"/>
      <c r="O458" s="762"/>
      <c r="P458" s="681"/>
      <c r="Q458" s="354"/>
      <c r="R458" s="379"/>
      <c r="S458" s="437"/>
      <c r="T458" s="437"/>
      <c r="U458" s="182"/>
      <c r="V458" s="499"/>
      <c r="W458" s="182"/>
      <c r="X458" s="182"/>
      <c r="Y458" s="182"/>
      <c r="Z458" s="182"/>
      <c r="AA458" s="59"/>
      <c r="AB458" s="120">
        <f t="shared" si="167"/>
        <v>0</v>
      </c>
      <c r="AC458" s="43">
        <f t="shared" si="168"/>
        <v>0</v>
      </c>
      <c r="AD458" s="39">
        <f t="shared" si="169"/>
        <v>0</v>
      </c>
      <c r="AE458" s="68">
        <f t="shared" si="170"/>
        <v>0</v>
      </c>
      <c r="AF458" s="67">
        <f t="shared" si="171"/>
        <v>0</v>
      </c>
      <c r="AG458" s="45">
        <f t="shared" si="172"/>
        <v>0</v>
      </c>
      <c r="AH458" s="69">
        <f t="shared" si="173"/>
        <v>0</v>
      </c>
      <c r="AI458" s="39">
        <f t="shared" si="174"/>
        <v>0</v>
      </c>
      <c r="AJ458" s="39">
        <f t="shared" si="175"/>
        <v>0</v>
      </c>
      <c r="AK458" s="43">
        <f t="shared" si="176"/>
        <v>0</v>
      </c>
      <c r="AL458" s="47">
        <f t="shared" si="177"/>
        <v>0</v>
      </c>
      <c r="AM458" s="39">
        <f t="shared" si="178"/>
        <v>0</v>
      </c>
      <c r="AN458" s="39">
        <f t="shared" si="179"/>
        <v>0</v>
      </c>
      <c r="AO458" s="56">
        <f t="shared" si="180"/>
        <v>0</v>
      </c>
      <c r="AP458" s="37"/>
      <c r="AQ458" s="37"/>
      <c r="AS458"/>
    </row>
    <row r="459" spans="1:45">
      <c r="A459" s="129">
        <f t="shared" si="182"/>
        <v>452</v>
      </c>
      <c r="B459" s="450" t="s">
        <v>840</v>
      </c>
      <c r="C459" s="451">
        <v>101033</v>
      </c>
      <c r="D459" s="451" t="s">
        <v>841</v>
      </c>
      <c r="E459" s="451" t="s">
        <v>4</v>
      </c>
      <c r="F459" s="451"/>
      <c r="G459" s="370">
        <f t="shared" si="181"/>
        <v>0</v>
      </c>
      <c r="H459" s="129"/>
      <c r="I459" s="547"/>
      <c r="J459" s="547"/>
      <c r="K459" s="499"/>
      <c r="L459" s="432"/>
      <c r="M459" s="674"/>
      <c r="N459" s="331"/>
      <c r="O459" s="762"/>
      <c r="P459" s="681"/>
      <c r="Q459" s="379"/>
      <c r="R459" s="379"/>
      <c r="S459" s="437"/>
      <c r="T459" s="437"/>
      <c r="U459" s="129">
        <v>0</v>
      </c>
      <c r="V459" s="499"/>
      <c r="W459" s="182"/>
      <c r="X459" s="182"/>
      <c r="Y459" s="182"/>
      <c r="Z459" s="182"/>
      <c r="AA459" s="59"/>
      <c r="AB459" s="120">
        <f t="shared" si="167"/>
        <v>0</v>
      </c>
      <c r="AC459" s="43">
        <f t="shared" si="168"/>
        <v>0</v>
      </c>
      <c r="AD459" s="39">
        <f t="shared" si="169"/>
        <v>0</v>
      </c>
      <c r="AE459" s="68">
        <f t="shared" si="170"/>
        <v>0</v>
      </c>
      <c r="AF459" s="67">
        <f t="shared" si="171"/>
        <v>0</v>
      </c>
      <c r="AG459" s="45">
        <f t="shared" si="172"/>
        <v>0</v>
      </c>
      <c r="AH459" s="69">
        <f t="shared" si="173"/>
        <v>0</v>
      </c>
      <c r="AI459" s="39">
        <f t="shared" si="174"/>
        <v>0</v>
      </c>
      <c r="AJ459" s="39">
        <f t="shared" si="175"/>
        <v>0</v>
      </c>
      <c r="AK459" s="43">
        <f t="shared" si="176"/>
        <v>0</v>
      </c>
      <c r="AL459" s="47">
        <f t="shared" si="177"/>
        <v>0</v>
      </c>
      <c r="AM459" s="39">
        <f t="shared" si="178"/>
        <v>0</v>
      </c>
      <c r="AN459" s="39">
        <f t="shared" si="179"/>
        <v>0</v>
      </c>
      <c r="AO459" s="56">
        <f t="shared" si="180"/>
        <v>0</v>
      </c>
      <c r="AP459" s="37"/>
      <c r="AQ459" s="37"/>
      <c r="AS459"/>
    </row>
    <row r="460" spans="1:45">
      <c r="A460" s="129">
        <f t="shared" si="182"/>
        <v>453</v>
      </c>
      <c r="B460" s="514" t="s">
        <v>1074</v>
      </c>
      <c r="C460" s="515" t="s">
        <v>1075</v>
      </c>
      <c r="D460" s="275" t="s">
        <v>1076</v>
      </c>
      <c r="E460" s="275" t="s">
        <v>52</v>
      </c>
      <c r="F460" s="275"/>
      <c r="G460" s="370">
        <f t="shared" si="181"/>
        <v>0</v>
      </c>
      <c r="H460" s="129"/>
      <c r="I460" s="547"/>
      <c r="J460" s="545">
        <v>0</v>
      </c>
      <c r="K460" s="499"/>
      <c r="L460" s="432"/>
      <c r="M460" s="674"/>
      <c r="N460" s="331"/>
      <c r="O460" s="762"/>
      <c r="P460" s="681"/>
      <c r="Q460" s="379"/>
      <c r="R460" s="379"/>
      <c r="S460" s="437"/>
      <c r="T460" s="437"/>
      <c r="U460" s="129"/>
      <c r="V460" s="499"/>
      <c r="W460" s="182"/>
      <c r="X460" s="182"/>
      <c r="Y460" s="182"/>
      <c r="Z460" s="182"/>
      <c r="AA460" s="59"/>
      <c r="AB460" s="120">
        <f t="shared" si="167"/>
        <v>0</v>
      </c>
      <c r="AC460" s="43">
        <f t="shared" si="168"/>
        <v>0</v>
      </c>
      <c r="AD460" s="39">
        <f t="shared" si="169"/>
        <v>0</v>
      </c>
      <c r="AE460" s="68">
        <f t="shared" si="170"/>
        <v>0</v>
      </c>
      <c r="AF460" s="67">
        <f t="shared" si="171"/>
        <v>0</v>
      </c>
      <c r="AG460" s="45">
        <f t="shared" si="172"/>
        <v>0</v>
      </c>
      <c r="AH460" s="69">
        <f t="shared" si="173"/>
        <v>0</v>
      </c>
      <c r="AI460" s="39">
        <f t="shared" si="174"/>
        <v>0</v>
      </c>
      <c r="AJ460" s="39">
        <f t="shared" si="175"/>
        <v>0</v>
      </c>
      <c r="AK460" s="43">
        <f t="shared" si="176"/>
        <v>0</v>
      </c>
      <c r="AL460" s="47">
        <f t="shared" si="177"/>
        <v>0</v>
      </c>
      <c r="AM460" s="39">
        <f t="shared" si="178"/>
        <v>0</v>
      </c>
      <c r="AN460" s="39">
        <f t="shared" si="179"/>
        <v>0</v>
      </c>
      <c r="AO460" s="56">
        <f t="shared" si="180"/>
        <v>0</v>
      </c>
      <c r="AP460" s="37"/>
      <c r="AQ460" s="37"/>
      <c r="AS460"/>
    </row>
    <row r="461" spans="1:45">
      <c r="A461" s="129">
        <f t="shared" si="182"/>
        <v>454</v>
      </c>
      <c r="B461" s="532" t="s">
        <v>1119</v>
      </c>
      <c r="C461" s="531">
        <v>85500</v>
      </c>
      <c r="D461" s="531" t="s">
        <v>1120</v>
      </c>
      <c r="E461" s="531" t="s">
        <v>13</v>
      </c>
      <c r="F461" s="531"/>
      <c r="G461" s="370">
        <f t="shared" si="181"/>
        <v>0</v>
      </c>
      <c r="H461" s="129"/>
      <c r="I461" s="547"/>
      <c r="J461" s="545"/>
      <c r="K461" s="499"/>
      <c r="L461" s="432"/>
      <c r="M461" s="432"/>
      <c r="N461" s="331"/>
      <c r="O461" s="762"/>
      <c r="P461" s="681"/>
      <c r="Q461" s="354"/>
      <c r="R461" s="379"/>
      <c r="S461" s="432"/>
      <c r="T461" s="437"/>
      <c r="U461" s="182"/>
      <c r="V461" s="499"/>
      <c r="W461" s="529">
        <v>0</v>
      </c>
      <c r="X461" s="182"/>
      <c r="Y461" s="182"/>
      <c r="Z461" s="182"/>
      <c r="AA461" s="59"/>
      <c r="AB461" s="120">
        <f t="shared" si="167"/>
        <v>0</v>
      </c>
      <c r="AC461" s="43">
        <f t="shared" si="168"/>
        <v>0</v>
      </c>
      <c r="AD461" s="39">
        <f t="shared" si="169"/>
        <v>0</v>
      </c>
      <c r="AE461" s="68">
        <f t="shared" si="170"/>
        <v>0</v>
      </c>
      <c r="AF461" s="67">
        <f t="shared" si="171"/>
        <v>0</v>
      </c>
      <c r="AG461" s="45">
        <f t="shared" si="172"/>
        <v>0</v>
      </c>
      <c r="AH461" s="69">
        <f t="shared" si="173"/>
        <v>0</v>
      </c>
      <c r="AI461" s="39">
        <f t="shared" si="174"/>
        <v>0</v>
      </c>
      <c r="AJ461" s="39">
        <f t="shared" si="175"/>
        <v>0</v>
      </c>
      <c r="AK461" s="43">
        <f t="shared" si="176"/>
        <v>0</v>
      </c>
      <c r="AL461" s="47">
        <f t="shared" si="177"/>
        <v>0</v>
      </c>
      <c r="AM461" s="39">
        <f t="shared" si="178"/>
        <v>0</v>
      </c>
      <c r="AN461" s="39">
        <f t="shared" si="179"/>
        <v>0</v>
      </c>
      <c r="AO461" s="56">
        <f t="shared" si="180"/>
        <v>0</v>
      </c>
      <c r="AP461" s="37"/>
      <c r="AQ461" s="37"/>
      <c r="AS461"/>
    </row>
    <row r="462" spans="1:45">
      <c r="A462" s="129">
        <f t="shared" si="182"/>
        <v>455</v>
      </c>
      <c r="B462" s="449" t="s">
        <v>813</v>
      </c>
      <c r="C462" s="452">
        <v>85239</v>
      </c>
      <c r="D462" s="451" t="s">
        <v>814</v>
      </c>
      <c r="E462" s="451" t="s">
        <v>4</v>
      </c>
      <c r="F462" s="275"/>
      <c r="G462" s="370">
        <f t="shared" si="181"/>
        <v>0</v>
      </c>
      <c r="H462" s="129"/>
      <c r="I462" s="547"/>
      <c r="J462" s="547"/>
      <c r="K462" s="506"/>
      <c r="L462" s="432"/>
      <c r="M462" s="432"/>
      <c r="N462" s="331"/>
      <c r="O462" s="762"/>
      <c r="P462" s="681"/>
      <c r="Q462" s="354"/>
      <c r="R462" s="379"/>
      <c r="S462" s="437"/>
      <c r="T462" s="437"/>
      <c r="U462" s="129">
        <v>0</v>
      </c>
      <c r="V462" s="499"/>
      <c r="W462" s="182"/>
      <c r="X462" s="182"/>
      <c r="Y462" s="182"/>
      <c r="Z462" s="182"/>
      <c r="AA462" s="59"/>
      <c r="AB462" s="120">
        <f t="shared" si="167"/>
        <v>0</v>
      </c>
      <c r="AC462" s="43">
        <f t="shared" si="168"/>
        <v>0</v>
      </c>
      <c r="AD462" s="39">
        <f t="shared" si="169"/>
        <v>0</v>
      </c>
      <c r="AE462" s="68">
        <f t="shared" si="170"/>
        <v>0</v>
      </c>
      <c r="AF462" s="67">
        <f t="shared" si="171"/>
        <v>0</v>
      </c>
      <c r="AG462" s="45">
        <f t="shared" si="172"/>
        <v>0</v>
      </c>
      <c r="AH462" s="69">
        <f t="shared" si="173"/>
        <v>0</v>
      </c>
      <c r="AI462" s="39">
        <f t="shared" si="174"/>
        <v>0</v>
      </c>
      <c r="AJ462" s="39">
        <f t="shared" si="175"/>
        <v>0</v>
      </c>
      <c r="AK462" s="43">
        <f t="shared" si="176"/>
        <v>0</v>
      </c>
      <c r="AL462" s="47">
        <f t="shared" si="177"/>
        <v>0</v>
      </c>
      <c r="AM462" s="39">
        <f t="shared" si="178"/>
        <v>0</v>
      </c>
      <c r="AN462" s="39">
        <f t="shared" si="179"/>
        <v>0</v>
      </c>
      <c r="AO462" s="56">
        <f t="shared" si="180"/>
        <v>0</v>
      </c>
      <c r="AP462" s="37"/>
      <c r="AQ462" s="37"/>
      <c r="AS462"/>
    </row>
    <row r="463" spans="1:45">
      <c r="A463" s="129">
        <f t="shared" si="182"/>
        <v>456</v>
      </c>
      <c r="B463" s="449" t="s">
        <v>823</v>
      </c>
      <c r="C463" s="451">
        <v>85234</v>
      </c>
      <c r="D463" s="451" t="s">
        <v>824</v>
      </c>
      <c r="E463" s="451" t="s">
        <v>4</v>
      </c>
      <c r="F463" s="275"/>
      <c r="G463" s="370">
        <f t="shared" si="181"/>
        <v>0</v>
      </c>
      <c r="H463" s="129"/>
      <c r="I463" s="547"/>
      <c r="J463" s="547"/>
      <c r="K463" s="506"/>
      <c r="L463" s="432"/>
      <c r="M463" s="432"/>
      <c r="N463" s="331"/>
      <c r="O463" s="762"/>
      <c r="P463" s="681"/>
      <c r="Q463" s="354"/>
      <c r="R463" s="379"/>
      <c r="S463" s="437"/>
      <c r="T463" s="437"/>
      <c r="U463" s="129">
        <v>0</v>
      </c>
      <c r="V463" s="499"/>
      <c r="W463" s="182"/>
      <c r="X463" s="182"/>
      <c r="Y463" s="182"/>
      <c r="Z463" s="182"/>
      <c r="AA463" s="59"/>
      <c r="AB463" s="120">
        <f t="shared" ref="AB463:AB468" si="183">H463</f>
        <v>0</v>
      </c>
      <c r="AC463" s="43">
        <f t="shared" ref="AC463:AC468" si="184">MAX(I463,J463)</f>
        <v>0</v>
      </c>
      <c r="AD463" s="39">
        <f t="shared" ref="AD463:AD468" si="185">K463</f>
        <v>0</v>
      </c>
      <c r="AE463" s="68">
        <f t="shared" ref="AE463:AE468" si="186">MAX(L463,M463)</f>
        <v>0</v>
      </c>
      <c r="AF463" s="67">
        <f t="shared" ref="AF463:AF468" si="187">N463</f>
        <v>0</v>
      </c>
      <c r="AG463" s="45">
        <f t="shared" ref="AG463:AG468" si="188">MAX(O463,P463)</f>
        <v>0</v>
      </c>
      <c r="AH463" s="69">
        <f t="shared" ref="AH463:AH468" si="189">MAX(Q463,R463)</f>
        <v>0</v>
      </c>
      <c r="AI463" s="39">
        <f t="shared" ref="AI463:AI468" si="190">MAX(S463,T463)</f>
        <v>0</v>
      </c>
      <c r="AJ463" s="39">
        <f t="shared" ref="AJ463:AO468" si="191">U463</f>
        <v>0</v>
      </c>
      <c r="AK463" s="43">
        <f t="shared" si="191"/>
        <v>0</v>
      </c>
      <c r="AL463" s="47">
        <f t="shared" si="191"/>
        <v>0</v>
      </c>
      <c r="AM463" s="39">
        <f t="shared" si="191"/>
        <v>0</v>
      </c>
      <c r="AN463" s="39">
        <f t="shared" si="191"/>
        <v>0</v>
      </c>
      <c r="AO463" s="56">
        <f t="shared" si="191"/>
        <v>0</v>
      </c>
      <c r="AP463" s="37"/>
      <c r="AQ463" s="37"/>
      <c r="AS463"/>
    </row>
    <row r="464" spans="1:45">
      <c r="A464" s="129">
        <f t="shared" si="182"/>
        <v>457</v>
      </c>
      <c r="B464" s="276" t="s">
        <v>496</v>
      </c>
      <c r="C464" s="288">
        <v>82820</v>
      </c>
      <c r="D464" s="182" t="s">
        <v>497</v>
      </c>
      <c r="E464" s="182" t="s">
        <v>460</v>
      </c>
      <c r="F464" s="182"/>
      <c r="G464" s="370">
        <f t="shared" si="181"/>
        <v>0</v>
      </c>
      <c r="H464" s="129"/>
      <c r="I464" s="547">
        <v>0</v>
      </c>
      <c r="J464" s="547"/>
      <c r="K464" s="499"/>
      <c r="L464" s="432"/>
      <c r="M464" s="432"/>
      <c r="N464" s="331"/>
      <c r="O464" s="762"/>
      <c r="P464" s="681"/>
      <c r="Q464" s="379"/>
      <c r="R464" s="379"/>
      <c r="S464" s="437"/>
      <c r="T464" s="437"/>
      <c r="U464" s="182"/>
      <c r="V464" s="499"/>
      <c r="W464" s="182"/>
      <c r="X464" s="182"/>
      <c r="Y464" s="182"/>
      <c r="Z464" s="182"/>
      <c r="AA464" s="59"/>
      <c r="AB464" s="120">
        <f t="shared" si="183"/>
        <v>0</v>
      </c>
      <c r="AC464" s="43">
        <f t="shared" si="184"/>
        <v>0</v>
      </c>
      <c r="AD464" s="39">
        <f t="shared" si="185"/>
        <v>0</v>
      </c>
      <c r="AE464" s="68">
        <f t="shared" si="186"/>
        <v>0</v>
      </c>
      <c r="AF464" s="67">
        <f t="shared" si="187"/>
        <v>0</v>
      </c>
      <c r="AG464" s="45">
        <f t="shared" si="188"/>
        <v>0</v>
      </c>
      <c r="AH464" s="69">
        <f t="shared" si="189"/>
        <v>0</v>
      </c>
      <c r="AI464" s="39">
        <f t="shared" si="190"/>
        <v>0</v>
      </c>
      <c r="AJ464" s="39">
        <f t="shared" si="191"/>
        <v>0</v>
      </c>
      <c r="AK464" s="43">
        <f t="shared" si="191"/>
        <v>0</v>
      </c>
      <c r="AL464" s="47">
        <f t="shared" si="191"/>
        <v>0</v>
      </c>
      <c r="AM464" s="39">
        <f t="shared" si="191"/>
        <v>0</v>
      </c>
      <c r="AN464" s="39">
        <f t="shared" si="191"/>
        <v>0</v>
      </c>
      <c r="AO464" s="56">
        <f t="shared" si="191"/>
        <v>0</v>
      </c>
      <c r="AP464" s="37"/>
      <c r="AQ464" s="37"/>
      <c r="AS464"/>
    </row>
    <row r="465" spans="1:45">
      <c r="A465" s="129">
        <f t="shared" si="182"/>
        <v>458</v>
      </c>
      <c r="B465" s="449" t="s">
        <v>827</v>
      </c>
      <c r="C465" s="451">
        <v>81530</v>
      </c>
      <c r="D465" s="451" t="s">
        <v>828</v>
      </c>
      <c r="E465" s="451" t="s">
        <v>4</v>
      </c>
      <c r="F465" s="451"/>
      <c r="G465" s="370">
        <f t="shared" si="181"/>
        <v>0</v>
      </c>
      <c r="H465" s="129"/>
      <c r="I465" s="547"/>
      <c r="J465" s="547"/>
      <c r="K465" s="499"/>
      <c r="L465" s="432"/>
      <c r="M465" s="432"/>
      <c r="N465" s="331"/>
      <c r="O465" s="763"/>
      <c r="P465" s="681"/>
      <c r="Q465" s="379"/>
      <c r="R465" s="379"/>
      <c r="S465" s="437"/>
      <c r="T465" s="437"/>
      <c r="U465" s="129">
        <v>0</v>
      </c>
      <c r="V465" s="499"/>
      <c r="W465" s="314"/>
      <c r="X465" s="182"/>
      <c r="Y465" s="182"/>
      <c r="Z465" s="182"/>
      <c r="AA465" s="59"/>
      <c r="AB465" s="120">
        <f t="shared" si="183"/>
        <v>0</v>
      </c>
      <c r="AC465" s="43">
        <f t="shared" si="184"/>
        <v>0</v>
      </c>
      <c r="AD465" s="39">
        <f t="shared" si="185"/>
        <v>0</v>
      </c>
      <c r="AE465" s="68">
        <f t="shared" si="186"/>
        <v>0</v>
      </c>
      <c r="AF465" s="67">
        <f t="shared" si="187"/>
        <v>0</v>
      </c>
      <c r="AG465" s="45">
        <f t="shared" si="188"/>
        <v>0</v>
      </c>
      <c r="AH465" s="69">
        <f t="shared" si="189"/>
        <v>0</v>
      </c>
      <c r="AI465" s="39">
        <f t="shared" si="190"/>
        <v>0</v>
      </c>
      <c r="AJ465" s="39">
        <f t="shared" si="191"/>
        <v>0</v>
      </c>
      <c r="AK465" s="43">
        <f t="shared" si="191"/>
        <v>0</v>
      </c>
      <c r="AL465" s="47">
        <f t="shared" si="191"/>
        <v>0</v>
      </c>
      <c r="AM465" s="39">
        <f t="shared" si="191"/>
        <v>0</v>
      </c>
      <c r="AN465" s="39">
        <f t="shared" si="191"/>
        <v>0</v>
      </c>
      <c r="AO465" s="56">
        <f t="shared" si="191"/>
        <v>0</v>
      </c>
      <c r="AP465" s="37"/>
      <c r="AQ465" s="37"/>
      <c r="AS465"/>
    </row>
    <row r="466" spans="1:45">
      <c r="A466" s="129">
        <f t="shared" si="182"/>
        <v>459</v>
      </c>
      <c r="B466" s="272" t="s">
        <v>243</v>
      </c>
      <c r="C466" s="140">
        <v>81090</v>
      </c>
      <c r="D466" s="140" t="s">
        <v>339</v>
      </c>
      <c r="E466" s="141" t="s">
        <v>11</v>
      </c>
      <c r="F466" s="275"/>
      <c r="G466" s="370">
        <f t="shared" si="181"/>
        <v>0</v>
      </c>
      <c r="H466" s="129">
        <v>0</v>
      </c>
      <c r="I466" s="547"/>
      <c r="J466" s="547"/>
      <c r="K466" s="499">
        <v>0</v>
      </c>
      <c r="L466" s="432"/>
      <c r="M466" s="432"/>
      <c r="N466" s="331"/>
      <c r="O466" s="762"/>
      <c r="P466" s="681"/>
      <c r="Q466" s="354"/>
      <c r="R466" s="379"/>
      <c r="S466" s="432"/>
      <c r="T466" s="437"/>
      <c r="U466" s="182"/>
      <c r="V466" s="499"/>
      <c r="W466" s="182"/>
      <c r="X466" s="182"/>
      <c r="Y466" s="182"/>
      <c r="Z466" s="182"/>
      <c r="AA466" s="59"/>
      <c r="AB466" s="120">
        <f t="shared" si="183"/>
        <v>0</v>
      </c>
      <c r="AC466" s="43">
        <f t="shared" si="184"/>
        <v>0</v>
      </c>
      <c r="AD466" s="39">
        <f t="shared" si="185"/>
        <v>0</v>
      </c>
      <c r="AE466" s="68">
        <f t="shared" si="186"/>
        <v>0</v>
      </c>
      <c r="AF466" s="67">
        <f t="shared" si="187"/>
        <v>0</v>
      </c>
      <c r="AG466" s="45">
        <f t="shared" si="188"/>
        <v>0</v>
      </c>
      <c r="AH466" s="69">
        <f t="shared" si="189"/>
        <v>0</v>
      </c>
      <c r="AI466" s="39">
        <f t="shared" si="190"/>
        <v>0</v>
      </c>
      <c r="AJ466" s="39">
        <f t="shared" si="191"/>
        <v>0</v>
      </c>
      <c r="AK466" s="43">
        <f t="shared" si="191"/>
        <v>0</v>
      </c>
      <c r="AL466" s="47">
        <f t="shared" si="191"/>
        <v>0</v>
      </c>
      <c r="AM466" s="39">
        <f t="shared" si="191"/>
        <v>0</v>
      </c>
      <c r="AN466" s="39">
        <f t="shared" si="191"/>
        <v>0</v>
      </c>
      <c r="AO466" s="56">
        <f t="shared" si="191"/>
        <v>0</v>
      </c>
      <c r="AP466" s="37"/>
      <c r="AQ466" s="37"/>
      <c r="AS466"/>
    </row>
    <row r="467" spans="1:45">
      <c r="A467" s="129">
        <f t="shared" si="182"/>
        <v>460</v>
      </c>
      <c r="B467" s="514" t="s">
        <v>1089</v>
      </c>
      <c r="C467" s="515">
        <v>72085</v>
      </c>
      <c r="D467" s="275" t="s">
        <v>1087</v>
      </c>
      <c r="E467" s="275" t="s">
        <v>52</v>
      </c>
      <c r="F467" s="275" t="s">
        <v>904</v>
      </c>
      <c r="G467" s="370">
        <f t="shared" si="181"/>
        <v>0</v>
      </c>
      <c r="H467" s="129"/>
      <c r="I467" s="547"/>
      <c r="J467" s="545">
        <v>0</v>
      </c>
      <c r="K467" s="499"/>
      <c r="L467" s="432"/>
      <c r="M467" s="432"/>
      <c r="N467" s="331"/>
      <c r="O467" s="762"/>
      <c r="P467" s="681"/>
      <c r="Q467" s="354"/>
      <c r="R467" s="379"/>
      <c r="S467" s="432"/>
      <c r="T467" s="432"/>
      <c r="U467" s="182"/>
      <c r="V467" s="499"/>
      <c r="W467" s="182"/>
      <c r="X467" s="182"/>
      <c r="Y467" s="182"/>
      <c r="Z467" s="182"/>
      <c r="AA467" s="59"/>
      <c r="AB467" s="120">
        <f t="shared" si="183"/>
        <v>0</v>
      </c>
      <c r="AC467" s="43">
        <f t="shared" si="184"/>
        <v>0</v>
      </c>
      <c r="AD467" s="39">
        <f t="shared" si="185"/>
        <v>0</v>
      </c>
      <c r="AE467" s="68">
        <f t="shared" si="186"/>
        <v>0</v>
      </c>
      <c r="AF467" s="67">
        <f t="shared" si="187"/>
        <v>0</v>
      </c>
      <c r="AG467" s="45">
        <f t="shared" si="188"/>
        <v>0</v>
      </c>
      <c r="AH467" s="69">
        <f t="shared" si="189"/>
        <v>0</v>
      </c>
      <c r="AI467" s="39">
        <f t="shared" si="190"/>
        <v>0</v>
      </c>
      <c r="AJ467" s="39">
        <f t="shared" si="191"/>
        <v>0</v>
      </c>
      <c r="AK467" s="43">
        <f t="shared" si="191"/>
        <v>0</v>
      </c>
      <c r="AL467" s="47">
        <f t="shared" si="191"/>
        <v>0</v>
      </c>
      <c r="AM467" s="39">
        <f t="shared" si="191"/>
        <v>0</v>
      </c>
      <c r="AN467" s="39">
        <f t="shared" si="191"/>
        <v>0</v>
      </c>
      <c r="AO467" s="56">
        <f t="shared" si="191"/>
        <v>0</v>
      </c>
      <c r="AP467" s="37"/>
      <c r="AQ467" s="37"/>
      <c r="AS467"/>
    </row>
    <row r="468" spans="1:45">
      <c r="A468" s="129">
        <f t="shared" si="182"/>
        <v>461</v>
      </c>
      <c r="B468" s="604" t="s">
        <v>1352</v>
      </c>
      <c r="C468" s="607"/>
      <c r="D468" s="607" t="s">
        <v>1356</v>
      </c>
      <c r="E468" s="239" t="s">
        <v>1333</v>
      </c>
      <c r="F468" s="275"/>
      <c r="G468" s="370">
        <f t="shared" si="181"/>
        <v>0</v>
      </c>
      <c r="H468" s="129"/>
      <c r="I468" s="547"/>
      <c r="J468" s="545"/>
      <c r="K468" s="499"/>
      <c r="L468" s="432"/>
      <c r="M468" s="432"/>
      <c r="N468" s="331"/>
      <c r="O468" s="762"/>
      <c r="P468" s="681"/>
      <c r="Q468" s="354"/>
      <c r="R468" s="379"/>
      <c r="S468" s="432"/>
      <c r="T468" s="432">
        <v>0</v>
      </c>
      <c r="U468" s="182"/>
      <c r="V468" s="499"/>
      <c r="W468" s="182"/>
      <c r="X468" s="182"/>
      <c r="Y468" s="182"/>
      <c r="Z468" s="182"/>
      <c r="AA468" s="59"/>
      <c r="AB468" s="120">
        <f t="shared" si="183"/>
        <v>0</v>
      </c>
      <c r="AC468" s="43">
        <f t="shared" si="184"/>
        <v>0</v>
      </c>
      <c r="AD468" s="39">
        <f t="shared" si="185"/>
        <v>0</v>
      </c>
      <c r="AE468" s="68">
        <f t="shared" si="186"/>
        <v>0</v>
      </c>
      <c r="AF468" s="67">
        <f t="shared" si="187"/>
        <v>0</v>
      </c>
      <c r="AG468" s="45">
        <f t="shared" si="188"/>
        <v>0</v>
      </c>
      <c r="AH468" s="69">
        <f t="shared" si="189"/>
        <v>0</v>
      </c>
      <c r="AI468" s="39">
        <f t="shared" si="190"/>
        <v>0</v>
      </c>
      <c r="AJ468" s="39">
        <f t="shared" si="191"/>
        <v>0</v>
      </c>
      <c r="AK468" s="43">
        <f t="shared" si="191"/>
        <v>0</v>
      </c>
      <c r="AL468" s="47">
        <f t="shared" si="191"/>
        <v>0</v>
      </c>
      <c r="AM468" s="39">
        <f t="shared" si="191"/>
        <v>0</v>
      </c>
      <c r="AN468" s="39">
        <f t="shared" si="191"/>
        <v>0</v>
      </c>
      <c r="AO468" s="56">
        <f t="shared" si="191"/>
        <v>0</v>
      </c>
      <c r="AP468" s="37"/>
      <c r="AQ468" s="37"/>
      <c r="AS468"/>
    </row>
    <row r="469" spans="1:45">
      <c r="V469" s="315"/>
    </row>
    <row r="470" spans="1:45">
      <c r="V470" s="315"/>
    </row>
    <row r="471" spans="1:45">
      <c r="B471" s="653" t="s">
        <v>1375</v>
      </c>
      <c r="C471" s="654"/>
      <c r="D471" s="654"/>
      <c r="E471" s="654"/>
      <c r="F471" s="654"/>
      <c r="G471" s="136"/>
      <c r="H471" s="151"/>
      <c r="I471" s="58"/>
      <c r="J471" s="125"/>
      <c r="K471" s="238"/>
      <c r="L471" s="35"/>
      <c r="M471" s="127"/>
      <c r="N471" s="383"/>
      <c r="O471" s="30"/>
      <c r="P471" s="30"/>
      <c r="Q471" s="30"/>
      <c r="R471" s="5"/>
      <c r="S471" s="5"/>
      <c r="T471" s="35"/>
      <c r="V471" s="315"/>
    </row>
    <row r="472" spans="1:45">
      <c r="B472" s="4" t="s">
        <v>1376</v>
      </c>
      <c r="C472" s="654"/>
      <c r="D472" s="654"/>
      <c r="E472" s="654"/>
      <c r="F472" s="654"/>
      <c r="G472" s="136"/>
      <c r="H472" s="151"/>
      <c r="I472" s="58"/>
      <c r="J472" s="125"/>
      <c r="K472" s="238"/>
      <c r="L472" s="35"/>
      <c r="M472" s="127"/>
      <c r="N472" s="383"/>
      <c r="O472" s="30"/>
      <c r="P472" s="30"/>
      <c r="Q472" s="30"/>
      <c r="R472" s="5"/>
      <c r="S472" s="5"/>
      <c r="T472" s="35"/>
      <c r="V472" s="315"/>
    </row>
    <row r="473" spans="1:45">
      <c r="B473" s="4" t="s">
        <v>1377</v>
      </c>
      <c r="C473" s="654"/>
      <c r="D473" s="654"/>
      <c r="E473" s="654"/>
      <c r="F473" s="654"/>
      <c r="G473" s="136"/>
      <c r="H473" s="151"/>
      <c r="I473" s="58"/>
      <c r="J473" s="125"/>
      <c r="K473" s="238"/>
      <c r="L473" s="35"/>
      <c r="M473" s="127"/>
      <c r="N473" s="383"/>
      <c r="O473" s="30"/>
      <c r="P473" s="30"/>
      <c r="Q473" s="30"/>
      <c r="R473" s="5"/>
      <c r="S473" s="5"/>
      <c r="T473" s="35"/>
      <c r="V473" s="315"/>
    </row>
    <row r="474" spans="1:45">
      <c r="B474" s="4" t="s">
        <v>1378</v>
      </c>
      <c r="C474" s="654"/>
      <c r="D474" s="654"/>
      <c r="E474" s="654"/>
      <c r="F474" s="654"/>
      <c r="G474" s="136"/>
      <c r="H474" s="151"/>
      <c r="I474" s="58"/>
      <c r="J474" s="125"/>
      <c r="K474" s="238"/>
      <c r="L474" s="35"/>
      <c r="M474" s="127"/>
      <c r="N474" s="383"/>
      <c r="O474" s="30"/>
      <c r="P474" s="30"/>
      <c r="Q474" s="30"/>
      <c r="R474" s="5"/>
      <c r="S474" s="5"/>
      <c r="T474" s="35"/>
      <c r="V474" s="315"/>
    </row>
    <row r="475" spans="1:45">
      <c r="B475" s="4" t="s">
        <v>1379</v>
      </c>
      <c r="C475" s="654"/>
      <c r="D475" s="654"/>
      <c r="E475" s="654"/>
      <c r="F475" s="654"/>
      <c r="G475" s="136"/>
      <c r="H475" s="151"/>
      <c r="I475" s="58"/>
      <c r="J475" s="125"/>
      <c r="K475" s="238"/>
      <c r="L475" s="35"/>
      <c r="M475" s="127"/>
      <c r="N475" s="383"/>
      <c r="O475" s="30"/>
      <c r="P475" s="30"/>
      <c r="Q475" s="30"/>
      <c r="R475" s="5"/>
      <c r="S475" s="5"/>
      <c r="T475" s="35"/>
      <c r="V475" s="315"/>
    </row>
    <row r="476" spans="1:45">
      <c r="B476" s="4" t="s">
        <v>1380</v>
      </c>
      <c r="C476" s="654"/>
      <c r="D476" s="654"/>
      <c r="E476" s="654"/>
      <c r="F476" s="654"/>
      <c r="G476" s="136"/>
      <c r="H476" s="151"/>
      <c r="I476" s="58"/>
      <c r="J476" s="125"/>
      <c r="K476" s="238"/>
      <c r="L476" s="35"/>
      <c r="M476" s="127"/>
      <c r="N476" s="383"/>
      <c r="O476" s="30"/>
      <c r="P476" s="30"/>
      <c r="Q476" s="30"/>
      <c r="R476" s="5"/>
      <c r="S476" s="5"/>
      <c r="T476" s="35"/>
      <c r="V476" s="315"/>
    </row>
    <row r="477" spans="1:45">
      <c r="F477" s="119"/>
      <c r="G477" s="151"/>
      <c r="H477" s="151"/>
      <c r="I477" s="655"/>
      <c r="J477" s="125"/>
      <c r="K477" s="238"/>
      <c r="L477" s="35"/>
      <c r="M477" s="127"/>
      <c r="N477" s="383"/>
      <c r="O477" s="30"/>
      <c r="P477" s="30"/>
      <c r="Q477" s="30"/>
      <c r="R477" s="5"/>
      <c r="S477" s="109" t="s">
        <v>1036</v>
      </c>
      <c r="T477" s="656"/>
      <c r="V477" s="315"/>
    </row>
    <row r="478" spans="1:45">
      <c r="F478" s="119"/>
      <c r="G478" s="151"/>
      <c r="H478" s="151"/>
      <c r="I478" s="655"/>
      <c r="J478" s="125"/>
      <c r="K478" s="238"/>
      <c r="L478" s="35"/>
      <c r="M478" s="127"/>
      <c r="N478" s="383"/>
      <c r="O478" s="30"/>
      <c r="P478" s="30"/>
      <c r="Q478" s="30"/>
      <c r="R478" s="5"/>
      <c r="S478" s="109" t="s">
        <v>1038</v>
      </c>
      <c r="T478" s="656"/>
      <c r="V478" s="315"/>
    </row>
    <row r="479" spans="1:45">
      <c r="V479" s="315"/>
    </row>
    <row r="480" spans="1:45">
      <c r="V480" s="315"/>
    </row>
    <row r="481" spans="22:22">
      <c r="V481" s="315"/>
    </row>
    <row r="482" spans="22:22">
      <c r="V482" s="315"/>
    </row>
    <row r="483" spans="22:22">
      <c r="V483" s="315"/>
    </row>
    <row r="484" spans="22:22">
      <c r="V484" s="315"/>
    </row>
    <row r="485" spans="22:22">
      <c r="V485" s="315"/>
    </row>
    <row r="486" spans="22:22">
      <c r="V486" s="315"/>
    </row>
    <row r="487" spans="22:22">
      <c r="V487" s="315"/>
    </row>
    <row r="488" spans="22:22">
      <c r="V488" s="315"/>
    </row>
    <row r="489" spans="22:22">
      <c r="V489" s="315"/>
    </row>
    <row r="490" spans="22:22">
      <c r="V490" s="315"/>
    </row>
    <row r="491" spans="22:22">
      <c r="V491" s="315"/>
    </row>
    <row r="492" spans="22:22">
      <c r="V492" s="315"/>
    </row>
    <row r="493" spans="22:22">
      <c r="V493" s="315"/>
    </row>
    <row r="494" spans="22:22">
      <c r="V494" s="315"/>
    </row>
    <row r="495" spans="22:22">
      <c r="V495" s="315"/>
    </row>
    <row r="496" spans="22:22">
      <c r="V496" s="315"/>
    </row>
    <row r="497" spans="22:22">
      <c r="V497" s="315"/>
    </row>
    <row r="498" spans="22:22">
      <c r="V498" s="315"/>
    </row>
    <row r="499" spans="22:22">
      <c r="V499" s="315"/>
    </row>
    <row r="500" spans="22:22">
      <c r="V500" s="315"/>
    </row>
    <row r="501" spans="22:22">
      <c r="V501" s="315"/>
    </row>
    <row r="502" spans="22:22">
      <c r="V502" s="315"/>
    </row>
    <row r="503" spans="22:22">
      <c r="V503" s="315"/>
    </row>
    <row r="504" spans="22:22">
      <c r="V504" s="315"/>
    </row>
    <row r="505" spans="22:22">
      <c r="V505" s="315"/>
    </row>
    <row r="506" spans="22:22">
      <c r="V506" s="315"/>
    </row>
    <row r="507" spans="22:22">
      <c r="V507" s="315"/>
    </row>
    <row r="508" spans="22:22">
      <c r="V508" s="315"/>
    </row>
    <row r="509" spans="22:22">
      <c r="V509" s="315"/>
    </row>
    <row r="510" spans="22:22">
      <c r="V510" s="315"/>
    </row>
    <row r="511" spans="22:22">
      <c r="V511" s="315"/>
    </row>
    <row r="512" spans="22:22">
      <c r="V512" s="315"/>
    </row>
    <row r="513" spans="1:35">
      <c r="V513" s="315"/>
    </row>
    <row r="514" spans="1:35">
      <c r="V514" s="315"/>
    </row>
    <row r="515" spans="1:35">
      <c r="V515" s="315"/>
    </row>
    <row r="516" spans="1:35">
      <c r="V516" s="315"/>
    </row>
    <row r="517" spans="1:35">
      <c r="V517" s="315"/>
    </row>
    <row r="518" spans="1:35">
      <c r="V518" s="315"/>
    </row>
    <row r="519" spans="1:35">
      <c r="V519" s="315"/>
    </row>
    <row r="520" spans="1:35">
      <c r="V520" s="315"/>
    </row>
    <row r="521" spans="1:35">
      <c r="V521" s="315"/>
    </row>
    <row r="522" spans="1:35">
      <c r="V522" s="315"/>
    </row>
    <row r="523" spans="1:35">
      <c r="V523" s="315"/>
    </row>
    <row r="524" spans="1:35">
      <c r="V524" s="315"/>
    </row>
    <row r="525" spans="1:35">
      <c r="V525" s="315"/>
    </row>
    <row r="526" spans="1:35">
      <c r="V526" s="315"/>
    </row>
    <row r="527" spans="1:35">
      <c r="V527" s="315"/>
    </row>
    <row r="528" spans="1:35" s="37" customFormat="1">
      <c r="A528" s="197"/>
      <c r="B528" s="197"/>
      <c r="C528" s="348"/>
      <c r="D528" s="348"/>
      <c r="E528" s="348"/>
      <c r="F528" s="348"/>
      <c r="G528" s="197"/>
      <c r="H528" s="468"/>
      <c r="I528" s="468"/>
      <c r="J528" s="468"/>
      <c r="K528" s="415"/>
      <c r="L528" s="424"/>
      <c r="M528" s="424"/>
      <c r="N528" s="315"/>
      <c r="O528" s="315"/>
      <c r="P528" s="385"/>
      <c r="Q528" s="385"/>
      <c r="R528" s="385"/>
      <c r="S528" s="315"/>
      <c r="T528" s="315"/>
      <c r="U528" s="424"/>
      <c r="V528" s="315"/>
      <c r="W528" s="315"/>
      <c r="X528" s="348"/>
      <c r="Y528" s="315"/>
      <c r="Z528" s="315"/>
      <c r="AA528" s="36"/>
      <c r="AB528" s="60"/>
      <c r="AH528" s="488"/>
      <c r="AI528" s="36"/>
    </row>
    <row r="529" spans="1:35" s="37" customFormat="1">
      <c r="A529" s="197"/>
      <c r="B529" s="197"/>
      <c r="C529" s="348"/>
      <c r="D529" s="348"/>
      <c r="E529" s="348"/>
      <c r="F529" s="348"/>
      <c r="G529" s="197"/>
      <c r="H529" s="468"/>
      <c r="I529" s="468"/>
      <c r="J529" s="468"/>
      <c r="K529" s="415"/>
      <c r="L529" s="424"/>
      <c r="M529" s="424"/>
      <c r="N529" s="315"/>
      <c r="O529" s="315"/>
      <c r="P529" s="385"/>
      <c r="Q529" s="385"/>
      <c r="R529" s="385"/>
      <c r="S529" s="315"/>
      <c r="T529" s="315"/>
      <c r="U529" s="424"/>
      <c r="V529" s="315"/>
      <c r="W529" s="315"/>
      <c r="X529" s="348"/>
      <c r="Y529" s="315"/>
      <c r="Z529" s="315"/>
      <c r="AA529" s="36"/>
      <c r="AB529" s="60"/>
      <c r="AH529" s="488"/>
      <c r="AI529" s="36"/>
    </row>
    <row r="530" spans="1:35" s="37" customFormat="1">
      <c r="A530" s="197"/>
      <c r="B530" s="197"/>
      <c r="C530" s="348"/>
      <c r="D530" s="348"/>
      <c r="E530" s="348"/>
      <c r="F530" s="348"/>
      <c r="G530" s="197"/>
      <c r="H530" s="468"/>
      <c r="I530" s="468"/>
      <c r="J530" s="468"/>
      <c r="K530" s="415"/>
      <c r="L530" s="424"/>
      <c r="M530" s="424"/>
      <c r="N530" s="315"/>
      <c r="O530" s="315"/>
      <c r="P530" s="385"/>
      <c r="Q530" s="385"/>
      <c r="R530" s="385"/>
      <c r="S530" s="315"/>
      <c r="T530" s="315"/>
      <c r="U530" s="424"/>
      <c r="V530" s="315"/>
      <c r="W530" s="315"/>
      <c r="X530" s="348"/>
      <c r="Y530" s="315"/>
      <c r="Z530" s="315"/>
      <c r="AA530" s="36"/>
      <c r="AB530" s="60"/>
      <c r="AH530" s="488"/>
      <c r="AI530" s="36"/>
    </row>
    <row r="531" spans="1:35" s="37" customFormat="1">
      <c r="A531" s="197"/>
      <c r="B531" s="197"/>
      <c r="C531" s="348"/>
      <c r="D531" s="348"/>
      <c r="E531" s="348"/>
      <c r="F531" s="348"/>
      <c r="G531" s="197"/>
      <c r="H531" s="468"/>
      <c r="I531" s="468"/>
      <c r="J531" s="468"/>
      <c r="K531" s="415"/>
      <c r="L531" s="424"/>
      <c r="M531" s="424"/>
      <c r="N531" s="315"/>
      <c r="O531" s="315"/>
      <c r="P531" s="385"/>
      <c r="Q531" s="385"/>
      <c r="R531" s="385"/>
      <c r="S531" s="315"/>
      <c r="T531" s="315"/>
      <c r="U531" s="424"/>
      <c r="V531" s="315"/>
      <c r="W531" s="315"/>
      <c r="X531" s="348"/>
      <c r="Y531" s="315"/>
      <c r="Z531" s="315"/>
      <c r="AA531" s="36"/>
      <c r="AB531" s="60"/>
      <c r="AH531" s="488"/>
      <c r="AI531" s="36"/>
    </row>
    <row r="532" spans="1:35" s="37" customFormat="1">
      <c r="A532" s="197"/>
      <c r="B532" s="197"/>
      <c r="C532" s="348"/>
      <c r="D532" s="348"/>
      <c r="E532" s="348"/>
      <c r="F532" s="348"/>
      <c r="G532" s="197"/>
      <c r="H532" s="468"/>
      <c r="I532" s="468"/>
      <c r="J532" s="468"/>
      <c r="K532" s="415"/>
      <c r="L532" s="424"/>
      <c r="M532" s="424"/>
      <c r="N532" s="315"/>
      <c r="O532" s="315"/>
      <c r="P532" s="385"/>
      <c r="Q532" s="385"/>
      <c r="R532" s="385"/>
      <c r="S532" s="315"/>
      <c r="T532" s="315"/>
      <c r="U532" s="424"/>
      <c r="V532" s="315"/>
      <c r="W532" s="315"/>
      <c r="X532" s="348"/>
      <c r="Y532" s="315"/>
      <c r="Z532" s="315"/>
      <c r="AA532" s="36"/>
      <c r="AB532" s="60"/>
      <c r="AH532" s="488"/>
      <c r="AI532" s="36"/>
    </row>
    <row r="533" spans="1:35" s="37" customFormat="1">
      <c r="A533" s="197"/>
      <c r="B533" s="197"/>
      <c r="C533" s="348"/>
      <c r="D533" s="348"/>
      <c r="E533" s="348"/>
      <c r="F533" s="348"/>
      <c r="G533" s="197"/>
      <c r="H533" s="468"/>
      <c r="I533" s="468"/>
      <c r="J533" s="468"/>
      <c r="K533" s="415"/>
      <c r="L533" s="424"/>
      <c r="M533" s="424"/>
      <c r="N533" s="315"/>
      <c r="O533" s="315"/>
      <c r="P533" s="385"/>
      <c r="Q533" s="385"/>
      <c r="R533" s="385"/>
      <c r="S533" s="315"/>
      <c r="T533" s="315"/>
      <c r="U533" s="424"/>
      <c r="V533" s="315"/>
      <c r="W533" s="315"/>
      <c r="X533" s="348"/>
      <c r="Y533" s="315"/>
      <c r="Z533" s="315"/>
      <c r="AA533" s="36"/>
      <c r="AB533" s="60"/>
      <c r="AH533" s="488"/>
      <c r="AI533" s="36"/>
    </row>
    <row r="534" spans="1:35" s="37" customFormat="1">
      <c r="A534" s="197"/>
      <c r="B534" s="197"/>
      <c r="C534" s="348"/>
      <c r="D534" s="348"/>
      <c r="E534" s="348"/>
      <c r="F534" s="348"/>
      <c r="G534" s="197"/>
      <c r="H534" s="468"/>
      <c r="I534" s="468"/>
      <c r="J534" s="468"/>
      <c r="K534" s="415"/>
      <c r="L534" s="424"/>
      <c r="M534" s="424"/>
      <c r="N534" s="315"/>
      <c r="O534" s="315"/>
      <c r="P534" s="385"/>
      <c r="Q534" s="385"/>
      <c r="R534" s="385"/>
      <c r="S534" s="315"/>
      <c r="T534" s="315"/>
      <c r="U534" s="424"/>
      <c r="V534" s="315"/>
      <c r="W534" s="315"/>
      <c r="X534" s="348"/>
      <c r="Y534" s="315"/>
      <c r="Z534" s="315"/>
      <c r="AA534" s="36"/>
      <c r="AB534" s="60"/>
      <c r="AH534" s="488"/>
      <c r="AI534" s="36"/>
    </row>
    <row r="535" spans="1:35" s="37" customFormat="1">
      <c r="A535" s="197"/>
      <c r="B535" s="197"/>
      <c r="C535" s="348"/>
      <c r="D535" s="348"/>
      <c r="E535" s="348"/>
      <c r="F535" s="348"/>
      <c r="G535" s="197"/>
      <c r="H535" s="468"/>
      <c r="I535" s="468"/>
      <c r="J535" s="468"/>
      <c r="K535" s="415"/>
      <c r="L535" s="424"/>
      <c r="M535" s="424"/>
      <c r="N535" s="315"/>
      <c r="O535" s="315"/>
      <c r="P535" s="385"/>
      <c r="Q535" s="385"/>
      <c r="R535" s="385"/>
      <c r="S535" s="315"/>
      <c r="T535" s="315"/>
      <c r="U535" s="424"/>
      <c r="V535" s="315"/>
      <c r="W535" s="315"/>
      <c r="X535" s="348"/>
      <c r="Y535" s="315"/>
      <c r="Z535" s="315"/>
      <c r="AA535" s="36"/>
      <c r="AB535" s="60"/>
      <c r="AH535" s="488"/>
      <c r="AI535" s="36"/>
    </row>
    <row r="536" spans="1:35" s="37" customFormat="1">
      <c r="A536" s="197"/>
      <c r="B536" s="197"/>
      <c r="C536" s="348"/>
      <c r="D536" s="348"/>
      <c r="E536" s="348"/>
      <c r="F536" s="348"/>
      <c r="G536" s="197"/>
      <c r="H536" s="468"/>
      <c r="I536" s="468"/>
      <c r="J536" s="468"/>
      <c r="K536" s="415"/>
      <c r="L536" s="424"/>
      <c r="M536" s="424"/>
      <c r="N536" s="315"/>
      <c r="O536" s="315"/>
      <c r="P536" s="385"/>
      <c r="Q536" s="385"/>
      <c r="R536" s="385"/>
      <c r="S536" s="315"/>
      <c r="T536" s="315"/>
      <c r="U536" s="424"/>
      <c r="V536" s="315"/>
      <c r="W536" s="315"/>
      <c r="X536" s="348"/>
      <c r="Y536" s="315"/>
      <c r="Z536" s="315"/>
      <c r="AA536" s="36"/>
      <c r="AB536" s="60"/>
      <c r="AH536" s="488"/>
      <c r="AI536" s="36"/>
    </row>
    <row r="537" spans="1:35" s="37" customFormat="1">
      <c r="A537" s="197"/>
      <c r="B537" s="197"/>
      <c r="C537" s="348"/>
      <c r="D537" s="348"/>
      <c r="E537" s="348"/>
      <c r="F537" s="348"/>
      <c r="G537" s="197"/>
      <c r="H537" s="468"/>
      <c r="I537" s="468"/>
      <c r="J537" s="468"/>
      <c r="K537" s="415"/>
      <c r="L537" s="424"/>
      <c r="M537" s="424"/>
      <c r="N537" s="315"/>
      <c r="O537" s="315"/>
      <c r="P537" s="385"/>
      <c r="Q537" s="385"/>
      <c r="R537" s="385"/>
      <c r="S537" s="315"/>
      <c r="T537" s="315"/>
      <c r="U537" s="424"/>
      <c r="V537" s="315"/>
      <c r="W537" s="315"/>
      <c r="X537" s="348"/>
      <c r="Y537" s="315"/>
      <c r="Z537" s="315"/>
      <c r="AA537" s="36"/>
      <c r="AB537" s="60"/>
      <c r="AH537" s="488"/>
      <c r="AI537" s="36"/>
    </row>
    <row r="538" spans="1:35" s="37" customFormat="1">
      <c r="A538" s="197"/>
      <c r="B538" s="197"/>
      <c r="C538" s="348"/>
      <c r="D538" s="348"/>
      <c r="E538" s="348"/>
      <c r="F538" s="348"/>
      <c r="G538" s="197"/>
      <c r="H538" s="468"/>
      <c r="I538" s="468"/>
      <c r="J538" s="468"/>
      <c r="K538" s="415"/>
      <c r="L538" s="424"/>
      <c r="M538" s="424"/>
      <c r="N538" s="315"/>
      <c r="O538" s="315"/>
      <c r="P538" s="385"/>
      <c r="Q538" s="385"/>
      <c r="R538" s="385"/>
      <c r="S538" s="315"/>
      <c r="T538" s="315"/>
      <c r="U538" s="424"/>
      <c r="V538" s="315"/>
      <c r="W538" s="315"/>
      <c r="X538" s="348"/>
      <c r="Y538" s="315"/>
      <c r="Z538" s="315"/>
      <c r="AA538" s="36"/>
      <c r="AB538" s="60"/>
      <c r="AH538" s="488"/>
      <c r="AI538" s="36"/>
    </row>
    <row r="539" spans="1:35" s="37" customFormat="1">
      <c r="A539" s="197"/>
      <c r="B539" s="197"/>
      <c r="C539" s="348"/>
      <c r="D539" s="348"/>
      <c r="E539" s="348"/>
      <c r="F539" s="348"/>
      <c r="G539" s="197"/>
      <c r="H539" s="468"/>
      <c r="I539" s="468"/>
      <c r="J539" s="468"/>
      <c r="K539" s="415"/>
      <c r="L539" s="424"/>
      <c r="M539" s="424"/>
      <c r="N539" s="315"/>
      <c r="O539" s="315"/>
      <c r="P539" s="385"/>
      <c r="Q539" s="385"/>
      <c r="R539" s="385"/>
      <c r="S539" s="315"/>
      <c r="T539" s="315"/>
      <c r="U539" s="424"/>
      <c r="V539" s="315"/>
      <c r="W539" s="315"/>
      <c r="X539" s="348"/>
      <c r="Y539" s="315"/>
      <c r="Z539" s="315"/>
      <c r="AA539" s="36"/>
      <c r="AB539" s="60"/>
      <c r="AH539" s="488"/>
      <c r="AI539" s="36"/>
    </row>
    <row r="540" spans="1:35" s="37" customFormat="1">
      <c r="A540" s="197"/>
      <c r="B540" s="197"/>
      <c r="C540" s="348"/>
      <c r="D540" s="348"/>
      <c r="E540" s="348"/>
      <c r="F540" s="348"/>
      <c r="G540" s="197"/>
      <c r="H540" s="468"/>
      <c r="I540" s="468"/>
      <c r="J540" s="468"/>
      <c r="K540" s="415"/>
      <c r="L540" s="424"/>
      <c r="M540" s="424"/>
      <c r="N540" s="315"/>
      <c r="O540" s="315"/>
      <c r="P540" s="385"/>
      <c r="Q540" s="385"/>
      <c r="R540" s="385"/>
      <c r="S540" s="315"/>
      <c r="T540" s="315"/>
      <c r="U540" s="424"/>
      <c r="V540" s="315"/>
      <c r="W540" s="315"/>
      <c r="X540" s="348"/>
      <c r="Y540" s="315"/>
      <c r="Z540" s="315"/>
      <c r="AA540" s="36"/>
      <c r="AB540" s="60"/>
      <c r="AH540" s="488"/>
      <c r="AI540" s="36"/>
    </row>
    <row r="541" spans="1:35" s="37" customFormat="1">
      <c r="A541" s="197"/>
      <c r="B541" s="197"/>
      <c r="C541" s="348"/>
      <c r="D541" s="348"/>
      <c r="E541" s="348"/>
      <c r="F541" s="348"/>
      <c r="G541" s="197"/>
      <c r="H541" s="468"/>
      <c r="I541" s="468"/>
      <c r="J541" s="468"/>
      <c r="K541" s="415"/>
      <c r="L541" s="424"/>
      <c r="M541" s="424"/>
      <c r="N541" s="315"/>
      <c r="O541" s="315"/>
      <c r="P541" s="385"/>
      <c r="Q541" s="385"/>
      <c r="R541" s="385"/>
      <c r="S541" s="315"/>
      <c r="T541" s="315"/>
      <c r="U541" s="424"/>
      <c r="V541" s="315"/>
      <c r="W541" s="315"/>
      <c r="X541" s="348"/>
      <c r="Y541" s="315"/>
      <c r="Z541" s="315"/>
      <c r="AA541" s="36"/>
      <c r="AB541" s="60"/>
      <c r="AH541" s="488"/>
      <c r="AI541" s="36"/>
    </row>
    <row r="542" spans="1:35" s="37" customFormat="1">
      <c r="A542" s="197"/>
      <c r="B542" s="197"/>
      <c r="C542" s="348"/>
      <c r="D542" s="348"/>
      <c r="E542" s="348"/>
      <c r="F542" s="348"/>
      <c r="G542" s="197"/>
      <c r="H542" s="468"/>
      <c r="I542" s="468"/>
      <c r="J542" s="468"/>
      <c r="K542" s="415"/>
      <c r="L542" s="424"/>
      <c r="M542" s="424"/>
      <c r="N542" s="315"/>
      <c r="O542" s="315"/>
      <c r="P542" s="385"/>
      <c r="Q542" s="385"/>
      <c r="R542" s="385"/>
      <c r="S542" s="315"/>
      <c r="T542" s="315"/>
      <c r="U542" s="424"/>
      <c r="V542" s="315"/>
      <c r="W542" s="315"/>
      <c r="X542" s="348"/>
      <c r="Y542" s="315"/>
      <c r="Z542" s="315"/>
      <c r="AA542" s="36"/>
      <c r="AB542" s="60"/>
      <c r="AH542" s="488"/>
      <c r="AI542" s="36"/>
    </row>
    <row r="543" spans="1:35" s="37" customFormat="1">
      <c r="A543" s="197"/>
      <c r="B543" s="197"/>
      <c r="C543" s="348"/>
      <c r="D543" s="348"/>
      <c r="E543" s="348"/>
      <c r="F543" s="348"/>
      <c r="G543" s="197"/>
      <c r="H543" s="468"/>
      <c r="I543" s="468"/>
      <c r="J543" s="468"/>
      <c r="K543" s="415"/>
      <c r="L543" s="424"/>
      <c r="M543" s="424"/>
      <c r="N543" s="315"/>
      <c r="O543" s="315"/>
      <c r="P543" s="385"/>
      <c r="Q543" s="385"/>
      <c r="R543" s="385"/>
      <c r="S543" s="315"/>
      <c r="T543" s="315"/>
      <c r="U543" s="424"/>
      <c r="V543" s="315"/>
      <c r="W543" s="315"/>
      <c r="X543" s="348"/>
      <c r="Y543" s="315"/>
      <c r="Z543" s="315"/>
      <c r="AA543" s="36"/>
      <c r="AB543" s="60"/>
      <c r="AH543" s="488"/>
      <c r="AI543" s="36"/>
    </row>
    <row r="544" spans="1:35" s="37" customFormat="1">
      <c r="A544" s="197"/>
      <c r="B544" s="197"/>
      <c r="C544" s="348"/>
      <c r="D544" s="348"/>
      <c r="E544" s="348"/>
      <c r="F544" s="348"/>
      <c r="G544" s="197"/>
      <c r="H544" s="468"/>
      <c r="I544" s="468"/>
      <c r="J544" s="468"/>
      <c r="K544" s="415"/>
      <c r="L544" s="424"/>
      <c r="M544" s="424"/>
      <c r="N544" s="315"/>
      <c r="O544" s="315"/>
      <c r="P544" s="385"/>
      <c r="Q544" s="385"/>
      <c r="R544" s="385"/>
      <c r="S544" s="315"/>
      <c r="T544" s="315"/>
      <c r="U544" s="424"/>
      <c r="V544" s="315"/>
      <c r="W544" s="315"/>
      <c r="X544" s="348"/>
      <c r="Y544" s="315"/>
      <c r="Z544" s="315"/>
      <c r="AA544" s="36"/>
      <c r="AB544" s="60"/>
      <c r="AH544" s="488"/>
      <c r="AI544" s="36"/>
    </row>
    <row r="545" spans="1:35" s="37" customFormat="1">
      <c r="A545" s="197"/>
      <c r="B545" s="197"/>
      <c r="C545" s="348"/>
      <c r="D545" s="348"/>
      <c r="E545" s="348"/>
      <c r="F545" s="348"/>
      <c r="G545" s="197"/>
      <c r="H545" s="468"/>
      <c r="I545" s="468"/>
      <c r="J545" s="468"/>
      <c r="K545" s="415"/>
      <c r="L545" s="424"/>
      <c r="M545" s="424"/>
      <c r="N545" s="315"/>
      <c r="O545" s="315"/>
      <c r="P545" s="385"/>
      <c r="Q545" s="385"/>
      <c r="R545" s="385"/>
      <c r="S545" s="315"/>
      <c r="T545" s="315"/>
      <c r="U545" s="424"/>
      <c r="V545" s="315"/>
      <c r="W545" s="315"/>
      <c r="X545" s="348"/>
      <c r="Y545" s="315"/>
      <c r="Z545" s="315"/>
      <c r="AA545" s="36"/>
      <c r="AB545" s="60"/>
      <c r="AH545" s="488"/>
      <c r="AI545" s="36"/>
    </row>
    <row r="546" spans="1:35" s="37" customFormat="1">
      <c r="A546" s="197"/>
      <c r="B546" s="197"/>
      <c r="C546" s="348"/>
      <c r="D546" s="348"/>
      <c r="E546" s="348"/>
      <c r="F546" s="348"/>
      <c r="G546" s="197"/>
      <c r="H546" s="468"/>
      <c r="I546" s="468"/>
      <c r="J546" s="468"/>
      <c r="K546" s="415"/>
      <c r="L546" s="424"/>
      <c r="M546" s="424"/>
      <c r="N546" s="315"/>
      <c r="O546" s="315"/>
      <c r="P546" s="385"/>
      <c r="Q546" s="385"/>
      <c r="R546" s="385"/>
      <c r="S546" s="315"/>
      <c r="T546" s="315"/>
      <c r="U546" s="424"/>
      <c r="V546" s="315"/>
      <c r="W546" s="315"/>
      <c r="X546" s="348"/>
      <c r="Y546" s="315"/>
      <c r="Z546" s="315"/>
      <c r="AA546" s="36"/>
      <c r="AB546" s="60"/>
      <c r="AH546" s="488"/>
      <c r="AI546" s="36"/>
    </row>
    <row r="547" spans="1:35" s="37" customFormat="1">
      <c r="A547" s="197"/>
      <c r="B547" s="197"/>
      <c r="C547" s="348"/>
      <c r="D547" s="348"/>
      <c r="E547" s="348"/>
      <c r="F547" s="348"/>
      <c r="G547" s="197"/>
      <c r="H547" s="468"/>
      <c r="I547" s="468"/>
      <c r="J547" s="468"/>
      <c r="K547" s="415"/>
      <c r="L547" s="424"/>
      <c r="M547" s="424"/>
      <c r="N547" s="315"/>
      <c r="O547" s="315"/>
      <c r="P547" s="385"/>
      <c r="Q547" s="385"/>
      <c r="R547" s="385"/>
      <c r="S547" s="315"/>
      <c r="T547" s="315"/>
      <c r="U547" s="424"/>
      <c r="V547" s="315"/>
      <c r="W547" s="315"/>
      <c r="X547" s="348"/>
      <c r="Y547" s="315"/>
      <c r="Z547" s="315"/>
      <c r="AA547" s="36"/>
      <c r="AB547" s="60"/>
      <c r="AH547" s="488"/>
      <c r="AI547" s="36"/>
    </row>
    <row r="548" spans="1:35" s="37" customFormat="1">
      <c r="A548" s="197"/>
      <c r="B548" s="197"/>
      <c r="C548" s="348"/>
      <c r="D548" s="348"/>
      <c r="E548" s="348"/>
      <c r="F548" s="348"/>
      <c r="G548" s="197"/>
      <c r="H548" s="468"/>
      <c r="I548" s="468"/>
      <c r="J548" s="468"/>
      <c r="K548" s="415"/>
      <c r="L548" s="424"/>
      <c r="M548" s="424"/>
      <c r="N548" s="315"/>
      <c r="O548" s="315"/>
      <c r="P548" s="385"/>
      <c r="Q548" s="385"/>
      <c r="R548" s="385"/>
      <c r="S548" s="315"/>
      <c r="T548" s="315"/>
      <c r="U548" s="424"/>
      <c r="V548" s="315"/>
      <c r="W548" s="315"/>
      <c r="X548" s="348"/>
      <c r="Y548" s="315"/>
      <c r="Z548" s="315"/>
      <c r="AA548" s="36"/>
      <c r="AB548" s="60"/>
      <c r="AH548" s="488"/>
      <c r="AI548" s="36"/>
    </row>
    <row r="549" spans="1:35" s="37" customFormat="1">
      <c r="A549" s="197"/>
      <c r="B549" s="197"/>
      <c r="C549" s="348"/>
      <c r="D549" s="348"/>
      <c r="E549" s="348"/>
      <c r="F549" s="348"/>
      <c r="G549" s="197"/>
      <c r="H549" s="468"/>
      <c r="I549" s="468"/>
      <c r="J549" s="468"/>
      <c r="K549" s="415"/>
      <c r="L549" s="424"/>
      <c r="M549" s="424"/>
      <c r="N549" s="315"/>
      <c r="O549" s="315"/>
      <c r="P549" s="385"/>
      <c r="Q549" s="385"/>
      <c r="R549" s="385"/>
      <c r="S549" s="315"/>
      <c r="T549" s="315"/>
      <c r="U549" s="424"/>
      <c r="V549" s="315"/>
      <c r="W549" s="315"/>
      <c r="X549" s="348"/>
      <c r="Y549" s="315"/>
      <c r="Z549" s="315"/>
      <c r="AA549" s="36"/>
      <c r="AB549" s="60"/>
      <c r="AH549" s="488"/>
      <c r="AI549" s="36"/>
    </row>
    <row r="550" spans="1:35" s="37" customFormat="1">
      <c r="A550" s="197"/>
      <c r="B550" s="197"/>
      <c r="C550" s="348"/>
      <c r="D550" s="348"/>
      <c r="E550" s="348"/>
      <c r="F550" s="348"/>
      <c r="G550" s="197"/>
      <c r="H550" s="468"/>
      <c r="I550" s="468"/>
      <c r="J550" s="468"/>
      <c r="K550" s="415"/>
      <c r="L550" s="424"/>
      <c r="M550" s="424"/>
      <c r="N550" s="315"/>
      <c r="O550" s="315"/>
      <c r="P550" s="385"/>
      <c r="Q550" s="385"/>
      <c r="R550" s="385"/>
      <c r="S550" s="315"/>
      <c r="T550" s="315"/>
      <c r="U550" s="424"/>
      <c r="V550" s="315"/>
      <c r="W550" s="315"/>
      <c r="X550" s="348"/>
      <c r="Y550" s="315"/>
      <c r="Z550" s="315"/>
      <c r="AA550" s="36"/>
      <c r="AB550" s="60"/>
      <c r="AH550" s="488"/>
      <c r="AI550" s="36"/>
    </row>
    <row r="551" spans="1:35" s="37" customFormat="1">
      <c r="A551" s="197"/>
      <c r="B551" s="197"/>
      <c r="C551" s="348"/>
      <c r="D551" s="348"/>
      <c r="E551" s="348"/>
      <c r="F551" s="348"/>
      <c r="G551" s="197"/>
      <c r="H551" s="468"/>
      <c r="I551" s="468"/>
      <c r="J551" s="468"/>
      <c r="K551" s="415"/>
      <c r="L551" s="424"/>
      <c r="M551" s="424"/>
      <c r="N551" s="315"/>
      <c r="O551" s="315"/>
      <c r="P551" s="385"/>
      <c r="Q551" s="385"/>
      <c r="R551" s="385"/>
      <c r="S551" s="315"/>
      <c r="T551" s="315"/>
      <c r="U551" s="424"/>
      <c r="V551" s="315"/>
      <c r="W551" s="315"/>
      <c r="X551" s="348"/>
      <c r="Y551" s="315"/>
      <c r="Z551" s="315"/>
      <c r="AA551" s="36"/>
      <c r="AB551" s="60"/>
      <c r="AH551" s="488"/>
      <c r="AI551" s="36"/>
    </row>
    <row r="552" spans="1:35" s="37" customFormat="1">
      <c r="A552" s="197"/>
      <c r="B552" s="197"/>
      <c r="C552" s="348"/>
      <c r="D552" s="348"/>
      <c r="E552" s="348"/>
      <c r="F552" s="348"/>
      <c r="G552" s="197"/>
      <c r="H552" s="468"/>
      <c r="I552" s="468"/>
      <c r="J552" s="468"/>
      <c r="K552" s="415"/>
      <c r="L552" s="424"/>
      <c r="M552" s="424"/>
      <c r="N552" s="315"/>
      <c r="O552" s="315"/>
      <c r="P552" s="385"/>
      <c r="Q552" s="385"/>
      <c r="R552" s="385"/>
      <c r="S552" s="315"/>
      <c r="T552" s="315"/>
      <c r="U552" s="424"/>
      <c r="V552" s="315"/>
      <c r="W552" s="315"/>
      <c r="X552" s="348"/>
      <c r="Y552" s="315"/>
      <c r="Z552" s="315"/>
      <c r="AA552" s="36"/>
      <c r="AB552" s="60"/>
      <c r="AH552" s="488"/>
      <c r="AI552" s="36"/>
    </row>
    <row r="553" spans="1:35" s="37" customFormat="1">
      <c r="A553" s="197"/>
      <c r="B553" s="197"/>
      <c r="C553" s="348"/>
      <c r="D553" s="348"/>
      <c r="E553" s="348"/>
      <c r="F553" s="348"/>
      <c r="G553" s="197"/>
      <c r="H553" s="468"/>
      <c r="I553" s="468"/>
      <c r="J553" s="468"/>
      <c r="K553" s="415"/>
      <c r="L553" s="424"/>
      <c r="M553" s="424"/>
      <c r="N553" s="315"/>
      <c r="O553" s="315"/>
      <c r="P553" s="385"/>
      <c r="Q553" s="385"/>
      <c r="R553" s="385"/>
      <c r="S553" s="315"/>
      <c r="T553" s="315"/>
      <c r="U553" s="424"/>
      <c r="V553" s="315"/>
      <c r="W553" s="315"/>
      <c r="X553" s="348"/>
      <c r="Y553" s="315"/>
      <c r="Z553" s="315"/>
      <c r="AA553" s="36"/>
      <c r="AB553" s="60"/>
      <c r="AH553" s="488"/>
      <c r="AI553" s="36"/>
    </row>
    <row r="554" spans="1:35" s="37" customFormat="1">
      <c r="A554" s="197"/>
      <c r="B554" s="197"/>
      <c r="C554" s="348"/>
      <c r="D554" s="348"/>
      <c r="E554" s="348"/>
      <c r="F554" s="348"/>
      <c r="G554" s="197"/>
      <c r="H554" s="468"/>
      <c r="I554" s="468"/>
      <c r="J554" s="468"/>
      <c r="K554" s="415"/>
      <c r="L554" s="424"/>
      <c r="M554" s="424"/>
      <c r="N554" s="315"/>
      <c r="O554" s="315"/>
      <c r="P554" s="385"/>
      <c r="Q554" s="385"/>
      <c r="R554" s="385"/>
      <c r="S554" s="315"/>
      <c r="T554" s="315"/>
      <c r="U554" s="424"/>
      <c r="V554" s="315"/>
      <c r="W554" s="315"/>
      <c r="X554" s="348"/>
      <c r="Y554" s="315"/>
      <c r="Z554" s="315"/>
      <c r="AA554" s="36"/>
      <c r="AB554" s="60"/>
      <c r="AH554" s="488"/>
      <c r="AI554" s="36"/>
    </row>
    <row r="555" spans="1:35" s="37" customFormat="1">
      <c r="A555" s="197"/>
      <c r="B555" s="197"/>
      <c r="C555" s="348"/>
      <c r="D555" s="348"/>
      <c r="E555" s="348"/>
      <c r="F555" s="348"/>
      <c r="G555" s="197"/>
      <c r="H555" s="468"/>
      <c r="I555" s="468"/>
      <c r="J555" s="468"/>
      <c r="K555" s="415"/>
      <c r="L555" s="424"/>
      <c r="M555" s="424"/>
      <c r="N555" s="315"/>
      <c r="O555" s="315"/>
      <c r="P555" s="385"/>
      <c r="Q555" s="385"/>
      <c r="R555" s="385"/>
      <c r="S555" s="315"/>
      <c r="T555" s="315"/>
      <c r="U555" s="424"/>
      <c r="V555" s="315"/>
      <c r="W555" s="315"/>
      <c r="X555" s="348"/>
      <c r="Y555" s="315"/>
      <c r="Z555" s="315"/>
      <c r="AA555" s="36"/>
      <c r="AB555" s="60"/>
      <c r="AH555" s="488"/>
      <c r="AI555" s="36"/>
    </row>
    <row r="556" spans="1:35" s="37" customFormat="1">
      <c r="A556" s="197"/>
      <c r="B556" s="197"/>
      <c r="C556" s="348"/>
      <c r="D556" s="348"/>
      <c r="E556" s="348"/>
      <c r="F556" s="348"/>
      <c r="G556" s="197"/>
      <c r="H556" s="468"/>
      <c r="I556" s="468"/>
      <c r="J556" s="468"/>
      <c r="K556" s="415"/>
      <c r="L556" s="424"/>
      <c r="M556" s="424"/>
      <c r="N556" s="315"/>
      <c r="O556" s="315"/>
      <c r="P556" s="385"/>
      <c r="Q556" s="385"/>
      <c r="R556" s="385"/>
      <c r="S556" s="315"/>
      <c r="T556" s="315"/>
      <c r="U556" s="424"/>
      <c r="V556" s="315"/>
      <c r="W556" s="315"/>
      <c r="X556" s="348"/>
      <c r="Y556" s="315"/>
      <c r="Z556" s="315"/>
      <c r="AA556" s="36"/>
      <c r="AB556" s="60"/>
      <c r="AH556" s="488"/>
      <c r="AI556" s="36"/>
    </row>
    <row r="557" spans="1:35" s="37" customFormat="1">
      <c r="A557" s="197"/>
      <c r="B557" s="197"/>
      <c r="C557" s="348"/>
      <c r="D557" s="348"/>
      <c r="E557" s="348"/>
      <c r="F557" s="348"/>
      <c r="G557" s="197"/>
      <c r="H557" s="468"/>
      <c r="I557" s="468"/>
      <c r="J557" s="468"/>
      <c r="K557" s="415"/>
      <c r="L557" s="424"/>
      <c r="M557" s="424"/>
      <c r="N557" s="315"/>
      <c r="O557" s="315"/>
      <c r="P557" s="385"/>
      <c r="Q557" s="385"/>
      <c r="R557" s="385"/>
      <c r="S557" s="315"/>
      <c r="T557" s="315"/>
      <c r="U557" s="424"/>
      <c r="V557" s="315"/>
      <c r="W557" s="315"/>
      <c r="X557" s="348"/>
      <c r="Y557" s="315"/>
      <c r="Z557" s="315"/>
      <c r="AA557" s="36"/>
      <c r="AB557" s="60"/>
      <c r="AH557" s="488"/>
      <c r="AI557" s="36"/>
    </row>
    <row r="558" spans="1:35" s="37" customFormat="1">
      <c r="A558" s="197"/>
      <c r="B558" s="197"/>
      <c r="C558" s="348"/>
      <c r="D558" s="348"/>
      <c r="E558" s="348"/>
      <c r="F558" s="348"/>
      <c r="G558" s="197"/>
      <c r="H558" s="468"/>
      <c r="I558" s="468"/>
      <c r="J558" s="468"/>
      <c r="K558" s="415"/>
      <c r="L558" s="424"/>
      <c r="M558" s="424"/>
      <c r="N558" s="315"/>
      <c r="O558" s="315"/>
      <c r="P558" s="385"/>
      <c r="Q558" s="385"/>
      <c r="R558" s="385"/>
      <c r="S558" s="315"/>
      <c r="T558" s="315"/>
      <c r="U558" s="424"/>
      <c r="V558" s="315"/>
      <c r="W558" s="315"/>
      <c r="X558" s="348"/>
      <c r="Y558" s="315"/>
      <c r="Z558" s="315"/>
      <c r="AA558" s="36"/>
      <c r="AB558" s="60"/>
      <c r="AH558" s="488"/>
      <c r="AI558" s="36"/>
    </row>
    <row r="559" spans="1:35" s="37" customFormat="1">
      <c r="A559" s="197"/>
      <c r="B559" s="197"/>
      <c r="C559" s="348"/>
      <c r="D559" s="348"/>
      <c r="E559" s="348"/>
      <c r="F559" s="348"/>
      <c r="G559" s="197"/>
      <c r="H559" s="468"/>
      <c r="I559" s="468"/>
      <c r="J559" s="468"/>
      <c r="K559" s="415"/>
      <c r="L559" s="424"/>
      <c r="M559" s="424"/>
      <c r="N559" s="315"/>
      <c r="O559" s="315"/>
      <c r="P559" s="385"/>
      <c r="Q559" s="385"/>
      <c r="R559" s="385"/>
      <c r="S559" s="315"/>
      <c r="T559" s="315"/>
      <c r="U559" s="424"/>
      <c r="V559" s="315"/>
      <c r="W559" s="315"/>
      <c r="X559" s="348"/>
      <c r="Y559" s="315"/>
      <c r="Z559" s="315"/>
      <c r="AA559" s="36"/>
      <c r="AB559" s="60"/>
      <c r="AH559" s="488"/>
      <c r="AI559" s="36"/>
    </row>
    <row r="560" spans="1:35" s="37" customFormat="1">
      <c r="A560" s="197"/>
      <c r="B560" s="197"/>
      <c r="C560" s="348"/>
      <c r="D560" s="348"/>
      <c r="E560" s="348"/>
      <c r="F560" s="348"/>
      <c r="G560" s="197"/>
      <c r="H560" s="468"/>
      <c r="I560" s="468"/>
      <c r="J560" s="468"/>
      <c r="K560" s="415"/>
      <c r="L560" s="424"/>
      <c r="M560" s="424"/>
      <c r="N560" s="315"/>
      <c r="O560" s="315"/>
      <c r="P560" s="385"/>
      <c r="Q560" s="385"/>
      <c r="R560" s="385"/>
      <c r="S560" s="315"/>
      <c r="T560" s="315"/>
      <c r="U560" s="424"/>
      <c r="V560" s="315"/>
      <c r="W560" s="315"/>
      <c r="X560" s="348"/>
      <c r="Y560" s="315"/>
      <c r="Z560" s="315"/>
      <c r="AA560" s="36"/>
      <c r="AB560" s="60"/>
      <c r="AH560" s="488"/>
      <c r="AI560" s="36"/>
    </row>
    <row r="561" spans="1:35" s="37" customFormat="1">
      <c r="A561" s="197"/>
      <c r="B561" s="197"/>
      <c r="C561" s="348"/>
      <c r="D561" s="348"/>
      <c r="E561" s="348"/>
      <c r="F561" s="348"/>
      <c r="G561" s="197"/>
      <c r="H561" s="468"/>
      <c r="I561" s="468"/>
      <c r="J561" s="468"/>
      <c r="K561" s="415"/>
      <c r="L561" s="424"/>
      <c r="M561" s="424"/>
      <c r="N561" s="315"/>
      <c r="O561" s="315"/>
      <c r="P561" s="385"/>
      <c r="Q561" s="385"/>
      <c r="R561" s="385"/>
      <c r="S561" s="315"/>
      <c r="T561" s="315"/>
      <c r="U561" s="424"/>
      <c r="V561" s="315"/>
      <c r="W561" s="315"/>
      <c r="X561" s="348"/>
      <c r="Y561" s="315"/>
      <c r="Z561" s="315"/>
      <c r="AA561" s="36"/>
      <c r="AB561" s="60"/>
      <c r="AH561" s="488"/>
      <c r="AI561" s="36"/>
    </row>
    <row r="562" spans="1:35" s="37" customFormat="1">
      <c r="A562" s="197"/>
      <c r="B562" s="197"/>
      <c r="C562" s="348"/>
      <c r="D562" s="348"/>
      <c r="E562" s="348"/>
      <c r="F562" s="348"/>
      <c r="G562" s="197"/>
      <c r="H562" s="468"/>
      <c r="I562" s="468"/>
      <c r="J562" s="468"/>
      <c r="K562" s="415"/>
      <c r="L562" s="424"/>
      <c r="M562" s="424"/>
      <c r="N562" s="315"/>
      <c r="O562" s="315"/>
      <c r="P562" s="385"/>
      <c r="Q562" s="385"/>
      <c r="R562" s="385"/>
      <c r="S562" s="315"/>
      <c r="T562" s="315"/>
      <c r="U562" s="424"/>
      <c r="V562" s="315"/>
      <c r="W562" s="315"/>
      <c r="X562" s="348"/>
      <c r="Y562" s="315"/>
      <c r="Z562" s="315"/>
      <c r="AA562" s="36"/>
      <c r="AB562" s="60"/>
      <c r="AH562" s="488"/>
      <c r="AI562" s="36"/>
    </row>
    <row r="563" spans="1:35" s="37" customFormat="1">
      <c r="A563" s="197"/>
      <c r="B563" s="197"/>
      <c r="C563" s="348"/>
      <c r="D563" s="348"/>
      <c r="E563" s="348"/>
      <c r="F563" s="348"/>
      <c r="G563" s="197"/>
      <c r="H563" s="468"/>
      <c r="I563" s="468"/>
      <c r="J563" s="468"/>
      <c r="K563" s="415"/>
      <c r="L563" s="424"/>
      <c r="M563" s="424"/>
      <c r="N563" s="315"/>
      <c r="O563" s="315"/>
      <c r="P563" s="385"/>
      <c r="Q563" s="385"/>
      <c r="R563" s="385"/>
      <c r="S563" s="315"/>
      <c r="T563" s="315"/>
      <c r="U563" s="424"/>
      <c r="V563" s="315"/>
      <c r="W563" s="315"/>
      <c r="X563" s="348"/>
      <c r="Y563" s="315"/>
      <c r="Z563" s="315"/>
      <c r="AA563" s="36"/>
      <c r="AB563" s="60"/>
      <c r="AH563" s="488"/>
      <c r="AI563" s="36"/>
    </row>
    <row r="564" spans="1:35" s="37" customFormat="1">
      <c r="A564" s="197"/>
      <c r="B564" s="197"/>
      <c r="C564" s="348"/>
      <c r="D564" s="348"/>
      <c r="E564" s="348"/>
      <c r="F564" s="348"/>
      <c r="G564" s="197"/>
      <c r="H564" s="468"/>
      <c r="I564" s="468"/>
      <c r="J564" s="468"/>
      <c r="K564" s="415"/>
      <c r="L564" s="424"/>
      <c r="M564" s="424"/>
      <c r="N564" s="315"/>
      <c r="O564" s="315"/>
      <c r="P564" s="385"/>
      <c r="Q564" s="385"/>
      <c r="R564" s="385"/>
      <c r="S564" s="315"/>
      <c r="T564" s="315"/>
      <c r="U564" s="424"/>
      <c r="V564" s="315"/>
      <c r="W564" s="315"/>
      <c r="X564" s="348"/>
      <c r="Y564" s="315"/>
      <c r="Z564" s="315"/>
      <c r="AA564" s="36"/>
      <c r="AB564" s="60"/>
      <c r="AH564" s="488"/>
      <c r="AI564" s="36"/>
    </row>
    <row r="565" spans="1:35" s="37" customFormat="1">
      <c r="A565" s="197"/>
      <c r="B565" s="197"/>
      <c r="C565" s="348"/>
      <c r="D565" s="348"/>
      <c r="E565" s="348"/>
      <c r="F565" s="348"/>
      <c r="G565" s="197"/>
      <c r="H565" s="468"/>
      <c r="I565" s="468"/>
      <c r="J565" s="468"/>
      <c r="K565" s="415"/>
      <c r="L565" s="424"/>
      <c r="M565" s="424"/>
      <c r="N565" s="315"/>
      <c r="O565" s="315"/>
      <c r="P565" s="385"/>
      <c r="Q565" s="385"/>
      <c r="R565" s="385"/>
      <c r="S565" s="315"/>
      <c r="T565" s="315"/>
      <c r="U565" s="424"/>
      <c r="V565" s="315"/>
      <c r="W565" s="315"/>
      <c r="X565" s="348"/>
      <c r="Y565" s="315"/>
      <c r="Z565" s="315"/>
      <c r="AA565" s="36"/>
      <c r="AB565" s="60"/>
      <c r="AH565" s="488"/>
      <c r="AI565" s="36"/>
    </row>
    <row r="566" spans="1:35" s="37" customFormat="1">
      <c r="A566" s="197"/>
      <c r="B566" s="197"/>
      <c r="C566" s="348"/>
      <c r="D566" s="348"/>
      <c r="E566" s="348"/>
      <c r="F566" s="348"/>
      <c r="G566" s="197"/>
      <c r="H566" s="468"/>
      <c r="I566" s="468"/>
      <c r="J566" s="468"/>
      <c r="K566" s="415"/>
      <c r="L566" s="424"/>
      <c r="M566" s="424"/>
      <c r="N566" s="315"/>
      <c r="O566" s="315"/>
      <c r="P566" s="385"/>
      <c r="Q566" s="385"/>
      <c r="R566" s="385"/>
      <c r="S566" s="315"/>
      <c r="T566" s="315"/>
      <c r="U566" s="424"/>
      <c r="V566" s="315"/>
      <c r="W566" s="315"/>
      <c r="X566" s="348"/>
      <c r="Y566" s="315"/>
      <c r="Z566" s="315"/>
      <c r="AA566" s="36"/>
      <c r="AB566" s="60"/>
      <c r="AH566" s="488"/>
      <c r="AI566" s="36"/>
    </row>
    <row r="567" spans="1:35" s="37" customFormat="1">
      <c r="A567" s="197"/>
      <c r="B567" s="197"/>
      <c r="C567" s="348"/>
      <c r="D567" s="348"/>
      <c r="E567" s="348"/>
      <c r="F567" s="348"/>
      <c r="G567" s="197"/>
      <c r="H567" s="468"/>
      <c r="I567" s="468"/>
      <c r="J567" s="468"/>
      <c r="K567" s="415"/>
      <c r="L567" s="424"/>
      <c r="M567" s="424"/>
      <c r="N567" s="315"/>
      <c r="O567" s="315"/>
      <c r="P567" s="385"/>
      <c r="Q567" s="385"/>
      <c r="R567" s="385"/>
      <c r="S567" s="315"/>
      <c r="T567" s="315"/>
      <c r="U567" s="424"/>
      <c r="V567" s="315"/>
      <c r="W567" s="315"/>
      <c r="X567" s="348"/>
      <c r="Y567" s="315"/>
      <c r="Z567" s="315"/>
      <c r="AA567" s="36"/>
      <c r="AB567" s="60"/>
      <c r="AH567" s="488"/>
      <c r="AI567" s="36"/>
    </row>
    <row r="568" spans="1:35" s="37" customFormat="1">
      <c r="A568" s="197"/>
      <c r="B568" s="197"/>
      <c r="C568" s="348"/>
      <c r="D568" s="348"/>
      <c r="E568" s="348"/>
      <c r="F568" s="348"/>
      <c r="G568" s="197"/>
      <c r="H568" s="468"/>
      <c r="I568" s="468"/>
      <c r="J568" s="468"/>
      <c r="K568" s="415"/>
      <c r="L568" s="424"/>
      <c r="M568" s="424"/>
      <c r="N568" s="315"/>
      <c r="O568" s="315"/>
      <c r="P568" s="385"/>
      <c r="Q568" s="385"/>
      <c r="R568" s="385"/>
      <c r="S568" s="315"/>
      <c r="T568" s="315"/>
      <c r="U568" s="424"/>
      <c r="V568" s="315"/>
      <c r="W568" s="315"/>
      <c r="X568" s="348"/>
      <c r="Y568" s="315"/>
      <c r="Z568" s="315"/>
      <c r="AA568" s="36"/>
      <c r="AB568" s="60"/>
      <c r="AH568" s="488"/>
      <c r="AI568" s="36"/>
    </row>
    <row r="569" spans="1:35" s="37" customFormat="1">
      <c r="A569" s="197"/>
      <c r="B569" s="197"/>
      <c r="C569" s="348"/>
      <c r="D569" s="348"/>
      <c r="E569" s="348"/>
      <c r="F569" s="348"/>
      <c r="G569" s="197"/>
      <c r="H569" s="468"/>
      <c r="I569" s="468"/>
      <c r="J569" s="468"/>
      <c r="K569" s="415"/>
      <c r="L569" s="424"/>
      <c r="M569" s="424"/>
      <c r="N569" s="315"/>
      <c r="O569" s="315"/>
      <c r="P569" s="385"/>
      <c r="Q569" s="385"/>
      <c r="R569" s="385"/>
      <c r="S569" s="315"/>
      <c r="T569" s="315"/>
      <c r="U569" s="424"/>
      <c r="V569" s="315"/>
      <c r="W569" s="315"/>
      <c r="X569" s="348"/>
      <c r="Y569" s="315"/>
      <c r="Z569" s="315"/>
      <c r="AA569" s="36"/>
      <c r="AB569" s="60"/>
      <c r="AH569" s="488"/>
      <c r="AI569" s="36"/>
    </row>
    <row r="570" spans="1:35" s="37" customFormat="1">
      <c r="A570" s="197"/>
      <c r="B570" s="197"/>
      <c r="C570" s="348"/>
      <c r="D570" s="348"/>
      <c r="E570" s="348"/>
      <c r="F570" s="348"/>
      <c r="G570" s="197"/>
      <c r="H570" s="468"/>
      <c r="I570" s="468"/>
      <c r="J570" s="468"/>
      <c r="K570" s="415"/>
      <c r="L570" s="424"/>
      <c r="M570" s="424"/>
      <c r="N570" s="315"/>
      <c r="O570" s="315"/>
      <c r="P570" s="385"/>
      <c r="Q570" s="385"/>
      <c r="R570" s="385"/>
      <c r="S570" s="315"/>
      <c r="T570" s="315"/>
      <c r="U570" s="424"/>
      <c r="V570" s="315"/>
      <c r="W570" s="315"/>
      <c r="X570" s="348"/>
      <c r="Y570" s="315"/>
      <c r="Z570" s="315"/>
      <c r="AA570" s="36"/>
      <c r="AB570" s="60"/>
      <c r="AH570" s="488"/>
      <c r="AI570" s="36"/>
    </row>
    <row r="571" spans="1:35" s="37" customFormat="1">
      <c r="A571" s="197"/>
      <c r="B571" s="197"/>
      <c r="C571" s="348"/>
      <c r="D571" s="348"/>
      <c r="E571" s="348"/>
      <c r="F571" s="348"/>
      <c r="G571" s="197"/>
      <c r="H571" s="468"/>
      <c r="I571" s="468"/>
      <c r="J571" s="468"/>
      <c r="K571" s="415"/>
      <c r="L571" s="424"/>
      <c r="M571" s="424"/>
      <c r="N571" s="315"/>
      <c r="O571" s="315"/>
      <c r="P571" s="385"/>
      <c r="Q571" s="385"/>
      <c r="R571" s="385"/>
      <c r="S571" s="315"/>
      <c r="T571" s="315"/>
      <c r="U571" s="424"/>
      <c r="V571" s="315"/>
      <c r="W571" s="315"/>
      <c r="X571" s="348"/>
      <c r="Y571" s="315"/>
      <c r="Z571" s="315"/>
      <c r="AA571" s="36"/>
      <c r="AB571" s="60"/>
      <c r="AH571" s="488"/>
      <c r="AI571" s="36"/>
    </row>
    <row r="572" spans="1:35" s="37" customFormat="1">
      <c r="A572" s="197"/>
      <c r="B572" s="197"/>
      <c r="C572" s="348"/>
      <c r="D572" s="348"/>
      <c r="E572" s="348"/>
      <c r="F572" s="348"/>
      <c r="G572" s="197"/>
      <c r="H572" s="468"/>
      <c r="I572" s="468"/>
      <c r="J572" s="468"/>
      <c r="K572" s="415"/>
      <c r="L572" s="424"/>
      <c r="M572" s="424"/>
      <c r="N572" s="315"/>
      <c r="O572" s="315"/>
      <c r="P572" s="385"/>
      <c r="Q572" s="385"/>
      <c r="R572" s="385"/>
      <c r="S572" s="315"/>
      <c r="T572" s="315"/>
      <c r="U572" s="424"/>
      <c r="V572" s="315"/>
      <c r="W572" s="315"/>
      <c r="X572" s="348"/>
      <c r="Y572" s="315"/>
      <c r="Z572" s="315"/>
      <c r="AA572" s="36"/>
      <c r="AB572" s="60"/>
      <c r="AH572" s="488"/>
      <c r="AI572" s="36"/>
    </row>
    <row r="573" spans="1:35" s="37" customFormat="1">
      <c r="A573" s="197"/>
      <c r="B573" s="197"/>
      <c r="C573" s="348"/>
      <c r="D573" s="348"/>
      <c r="E573" s="348"/>
      <c r="F573" s="348"/>
      <c r="G573" s="197"/>
      <c r="H573" s="468"/>
      <c r="I573" s="468"/>
      <c r="J573" s="468"/>
      <c r="K573" s="415"/>
      <c r="L573" s="424"/>
      <c r="M573" s="424"/>
      <c r="N573" s="315"/>
      <c r="O573" s="315"/>
      <c r="P573" s="385"/>
      <c r="Q573" s="385"/>
      <c r="R573" s="385"/>
      <c r="S573" s="315"/>
      <c r="T573" s="315"/>
      <c r="U573" s="424"/>
      <c r="V573" s="315"/>
      <c r="W573" s="315"/>
      <c r="X573" s="348"/>
      <c r="Y573" s="315"/>
      <c r="Z573" s="315"/>
      <c r="AA573" s="36"/>
      <c r="AB573" s="60"/>
      <c r="AH573" s="488"/>
      <c r="AI573" s="36"/>
    </row>
    <row r="574" spans="1:35" s="37" customFormat="1">
      <c r="A574" s="197"/>
      <c r="B574" s="197"/>
      <c r="C574" s="348"/>
      <c r="D574" s="348"/>
      <c r="E574" s="348"/>
      <c r="F574" s="348"/>
      <c r="G574" s="197"/>
      <c r="H574" s="468"/>
      <c r="I574" s="468"/>
      <c r="J574" s="468"/>
      <c r="K574" s="415"/>
      <c r="L574" s="424"/>
      <c r="M574" s="424"/>
      <c r="N574" s="315"/>
      <c r="O574" s="315"/>
      <c r="P574" s="385"/>
      <c r="Q574" s="385"/>
      <c r="R574" s="385"/>
      <c r="S574" s="315"/>
      <c r="T574" s="315"/>
      <c r="U574" s="424"/>
      <c r="V574" s="315"/>
      <c r="W574" s="315"/>
      <c r="X574" s="348"/>
      <c r="Y574" s="315"/>
      <c r="Z574" s="315"/>
      <c r="AA574" s="36"/>
      <c r="AB574" s="60"/>
      <c r="AH574" s="488"/>
      <c r="AI574" s="36"/>
    </row>
    <row r="575" spans="1:35" s="37" customFormat="1">
      <c r="A575" s="197"/>
      <c r="B575" s="197"/>
      <c r="C575" s="348"/>
      <c r="D575" s="348"/>
      <c r="E575" s="348"/>
      <c r="F575" s="348"/>
      <c r="G575" s="197"/>
      <c r="H575" s="468"/>
      <c r="I575" s="468"/>
      <c r="J575" s="468"/>
      <c r="K575" s="415"/>
      <c r="L575" s="424"/>
      <c r="M575" s="424"/>
      <c r="N575" s="315"/>
      <c r="O575" s="315"/>
      <c r="P575" s="385"/>
      <c r="Q575" s="385"/>
      <c r="R575" s="385"/>
      <c r="S575" s="315"/>
      <c r="T575" s="315"/>
      <c r="U575" s="424"/>
      <c r="V575" s="315"/>
      <c r="W575" s="315"/>
      <c r="X575" s="348"/>
      <c r="Y575" s="315"/>
      <c r="Z575" s="315"/>
      <c r="AA575" s="36"/>
      <c r="AB575" s="60"/>
      <c r="AH575" s="488"/>
      <c r="AI575" s="36"/>
    </row>
    <row r="576" spans="1:35" s="37" customFormat="1">
      <c r="A576" s="197"/>
      <c r="B576" s="197"/>
      <c r="C576" s="348"/>
      <c r="D576" s="348"/>
      <c r="E576" s="348"/>
      <c r="F576" s="348"/>
      <c r="G576" s="197"/>
      <c r="H576" s="468"/>
      <c r="I576" s="468"/>
      <c r="J576" s="468"/>
      <c r="K576" s="415"/>
      <c r="L576" s="424"/>
      <c r="M576" s="424"/>
      <c r="N576" s="315"/>
      <c r="O576" s="315"/>
      <c r="P576" s="385"/>
      <c r="Q576" s="385"/>
      <c r="R576" s="385"/>
      <c r="S576" s="315"/>
      <c r="T576" s="315"/>
      <c r="U576" s="424"/>
      <c r="V576" s="315"/>
      <c r="W576" s="315"/>
      <c r="X576" s="348"/>
      <c r="Y576" s="315"/>
      <c r="Z576" s="315"/>
      <c r="AA576" s="36"/>
      <c r="AB576" s="60"/>
      <c r="AH576" s="488"/>
      <c r="AI576" s="36"/>
    </row>
    <row r="577" spans="1:35" s="37" customFormat="1">
      <c r="A577" s="197"/>
      <c r="B577" s="197"/>
      <c r="C577" s="348"/>
      <c r="D577" s="348"/>
      <c r="E577" s="348"/>
      <c r="F577" s="348"/>
      <c r="G577" s="197"/>
      <c r="H577" s="468"/>
      <c r="I577" s="468"/>
      <c r="J577" s="468"/>
      <c r="K577" s="415"/>
      <c r="L577" s="424"/>
      <c r="M577" s="424"/>
      <c r="N577" s="315"/>
      <c r="O577" s="315"/>
      <c r="P577" s="385"/>
      <c r="Q577" s="385"/>
      <c r="R577" s="385"/>
      <c r="S577" s="315"/>
      <c r="T577" s="315"/>
      <c r="U577" s="424"/>
      <c r="V577" s="315"/>
      <c r="W577" s="315"/>
      <c r="X577" s="348"/>
      <c r="Y577" s="315"/>
      <c r="Z577" s="315"/>
      <c r="AA577" s="36"/>
      <c r="AB577" s="60"/>
      <c r="AH577" s="488"/>
      <c r="AI577" s="36"/>
    </row>
    <row r="578" spans="1:35" s="37" customFormat="1">
      <c r="A578" s="197"/>
      <c r="B578" s="197"/>
      <c r="C578" s="348"/>
      <c r="D578" s="348"/>
      <c r="E578" s="348"/>
      <c r="F578" s="348"/>
      <c r="G578" s="197"/>
      <c r="H578" s="468"/>
      <c r="I578" s="468"/>
      <c r="J578" s="468"/>
      <c r="K578" s="415"/>
      <c r="L578" s="424"/>
      <c r="M578" s="424"/>
      <c r="N578" s="315"/>
      <c r="O578" s="315"/>
      <c r="P578" s="385"/>
      <c r="Q578" s="385"/>
      <c r="R578" s="385"/>
      <c r="S578" s="315"/>
      <c r="T578" s="315"/>
      <c r="U578" s="424"/>
      <c r="V578" s="315"/>
      <c r="W578" s="315"/>
      <c r="X578" s="348"/>
      <c r="Y578" s="315"/>
      <c r="Z578" s="315"/>
      <c r="AA578" s="36"/>
      <c r="AB578" s="60"/>
      <c r="AH578" s="488"/>
      <c r="AI578" s="36"/>
    </row>
    <row r="579" spans="1:35" s="37" customFormat="1">
      <c r="A579" s="197"/>
      <c r="B579" s="197"/>
      <c r="C579" s="348"/>
      <c r="D579" s="348"/>
      <c r="E579" s="348"/>
      <c r="F579" s="348"/>
      <c r="G579" s="197"/>
      <c r="H579" s="468"/>
      <c r="I579" s="468"/>
      <c r="J579" s="468"/>
      <c r="K579" s="415"/>
      <c r="L579" s="424"/>
      <c r="M579" s="424"/>
      <c r="N579" s="315"/>
      <c r="O579" s="315"/>
      <c r="P579" s="385"/>
      <c r="Q579" s="385"/>
      <c r="R579" s="385"/>
      <c r="S579" s="315"/>
      <c r="T579" s="315"/>
      <c r="U579" s="424"/>
      <c r="V579" s="315"/>
      <c r="W579" s="315"/>
      <c r="X579" s="348"/>
      <c r="Y579" s="315"/>
      <c r="Z579" s="315"/>
      <c r="AA579" s="36"/>
      <c r="AB579" s="60"/>
      <c r="AH579" s="488"/>
      <c r="AI579" s="36"/>
    </row>
    <row r="580" spans="1:35" s="37" customFormat="1">
      <c r="A580" s="197"/>
      <c r="B580" s="197"/>
      <c r="C580" s="348"/>
      <c r="D580" s="348"/>
      <c r="E580" s="348"/>
      <c r="F580" s="348"/>
      <c r="G580" s="197"/>
      <c r="H580" s="468"/>
      <c r="I580" s="468"/>
      <c r="J580" s="468"/>
      <c r="K580" s="415"/>
      <c r="L580" s="424"/>
      <c r="M580" s="424"/>
      <c r="N580" s="315"/>
      <c r="O580" s="315"/>
      <c r="P580" s="385"/>
      <c r="Q580" s="385"/>
      <c r="R580" s="385"/>
      <c r="S580" s="315"/>
      <c r="T580" s="315"/>
      <c r="U580" s="424"/>
      <c r="V580" s="315"/>
      <c r="W580" s="315"/>
      <c r="X580" s="348"/>
      <c r="Y580" s="315"/>
      <c r="Z580" s="315"/>
      <c r="AA580" s="36"/>
      <c r="AB580" s="60"/>
      <c r="AH580" s="488"/>
      <c r="AI580" s="36"/>
    </row>
    <row r="581" spans="1:35" s="37" customFormat="1">
      <c r="A581" s="197"/>
      <c r="B581" s="197"/>
      <c r="C581" s="348"/>
      <c r="D581" s="348"/>
      <c r="E581" s="348"/>
      <c r="F581" s="348"/>
      <c r="G581" s="197"/>
      <c r="H581" s="468"/>
      <c r="I581" s="468"/>
      <c r="J581" s="468"/>
      <c r="K581" s="415"/>
      <c r="L581" s="424"/>
      <c r="M581" s="424"/>
      <c r="N581" s="315"/>
      <c r="O581" s="315"/>
      <c r="P581" s="385"/>
      <c r="Q581" s="385"/>
      <c r="R581" s="385"/>
      <c r="S581" s="315"/>
      <c r="T581" s="315"/>
      <c r="U581" s="424"/>
      <c r="V581" s="315"/>
      <c r="W581" s="315"/>
      <c r="X581" s="348"/>
      <c r="Y581" s="315"/>
      <c r="Z581" s="315"/>
      <c r="AA581" s="36"/>
      <c r="AB581" s="60"/>
      <c r="AH581" s="488"/>
      <c r="AI581" s="36"/>
    </row>
    <row r="582" spans="1:35" s="37" customFormat="1">
      <c r="A582" s="197"/>
      <c r="B582" s="197"/>
      <c r="C582" s="348"/>
      <c r="D582" s="348"/>
      <c r="E582" s="348"/>
      <c r="F582" s="348"/>
      <c r="G582" s="197"/>
      <c r="H582" s="468"/>
      <c r="I582" s="468"/>
      <c r="J582" s="468"/>
      <c r="K582" s="415"/>
      <c r="L582" s="424"/>
      <c r="M582" s="424"/>
      <c r="N582" s="315"/>
      <c r="O582" s="315"/>
      <c r="P582" s="385"/>
      <c r="Q582" s="385"/>
      <c r="R582" s="385"/>
      <c r="S582" s="315"/>
      <c r="T582" s="315"/>
      <c r="U582" s="424"/>
      <c r="V582" s="315"/>
      <c r="W582" s="315"/>
      <c r="X582" s="348"/>
      <c r="Y582" s="315"/>
      <c r="Z582" s="315"/>
      <c r="AA582" s="36"/>
      <c r="AB582" s="60"/>
      <c r="AH582" s="488"/>
      <c r="AI582" s="36"/>
    </row>
    <row r="583" spans="1:35" s="37" customFormat="1">
      <c r="A583" s="197"/>
      <c r="B583" s="197"/>
      <c r="C583" s="348"/>
      <c r="D583" s="348"/>
      <c r="E583" s="348"/>
      <c r="F583" s="348"/>
      <c r="G583" s="197"/>
      <c r="H583" s="468"/>
      <c r="I583" s="468"/>
      <c r="J583" s="468"/>
      <c r="K583" s="415"/>
      <c r="L583" s="424"/>
      <c r="M583" s="424"/>
      <c r="N583" s="315"/>
      <c r="O583" s="315"/>
      <c r="P583" s="385"/>
      <c r="Q583" s="385"/>
      <c r="R583" s="385"/>
      <c r="S583" s="315"/>
      <c r="T583" s="315"/>
      <c r="U583" s="424"/>
      <c r="V583" s="315"/>
      <c r="W583" s="315"/>
      <c r="X583" s="348"/>
      <c r="Y583" s="315"/>
      <c r="Z583" s="315"/>
      <c r="AA583" s="36"/>
      <c r="AB583" s="60"/>
      <c r="AH583" s="488"/>
      <c r="AI583" s="36"/>
    </row>
    <row r="584" spans="1:35" s="37" customFormat="1">
      <c r="A584" s="197"/>
      <c r="B584" s="197"/>
      <c r="C584" s="348"/>
      <c r="D584" s="348"/>
      <c r="E584" s="348"/>
      <c r="F584" s="348"/>
      <c r="G584" s="197"/>
      <c r="H584" s="468"/>
      <c r="I584" s="468"/>
      <c r="J584" s="468"/>
      <c r="K584" s="415"/>
      <c r="L584" s="424"/>
      <c r="M584" s="424"/>
      <c r="N584" s="315"/>
      <c r="O584" s="315"/>
      <c r="P584" s="385"/>
      <c r="Q584" s="385"/>
      <c r="R584" s="385"/>
      <c r="S584" s="315"/>
      <c r="T584" s="315"/>
      <c r="U584" s="424"/>
      <c r="V584" s="315"/>
      <c r="W584" s="315"/>
      <c r="X584" s="348"/>
      <c r="Y584" s="315"/>
      <c r="Z584" s="315"/>
      <c r="AA584" s="36"/>
      <c r="AB584" s="60"/>
      <c r="AH584" s="488"/>
      <c r="AI584" s="36"/>
    </row>
    <row r="585" spans="1:35" s="37" customFormat="1">
      <c r="A585" s="197"/>
      <c r="B585" s="197"/>
      <c r="C585" s="348"/>
      <c r="D585" s="348"/>
      <c r="E585" s="348"/>
      <c r="F585" s="348"/>
      <c r="G585" s="197"/>
      <c r="H585" s="468"/>
      <c r="I585" s="468"/>
      <c r="J585" s="468"/>
      <c r="K585" s="415"/>
      <c r="L585" s="424"/>
      <c r="M585" s="424"/>
      <c r="N585" s="315"/>
      <c r="O585" s="315"/>
      <c r="P585" s="385"/>
      <c r="Q585" s="385"/>
      <c r="R585" s="385"/>
      <c r="S585" s="315"/>
      <c r="T585" s="315"/>
      <c r="U585" s="424"/>
      <c r="V585" s="315"/>
      <c r="W585" s="315"/>
      <c r="X585" s="348"/>
      <c r="Y585" s="315"/>
      <c r="Z585" s="315"/>
      <c r="AA585" s="36"/>
      <c r="AB585" s="60"/>
      <c r="AH585" s="488"/>
      <c r="AI585" s="36"/>
    </row>
    <row r="586" spans="1:35" s="37" customFormat="1">
      <c r="A586" s="197"/>
      <c r="B586" s="197"/>
      <c r="C586" s="348"/>
      <c r="D586" s="348"/>
      <c r="E586" s="348"/>
      <c r="F586" s="348"/>
      <c r="G586" s="197"/>
      <c r="H586" s="468"/>
      <c r="I586" s="468"/>
      <c r="J586" s="468"/>
      <c r="K586" s="415"/>
      <c r="L586" s="424"/>
      <c r="M586" s="424"/>
      <c r="N586" s="315"/>
      <c r="O586" s="315"/>
      <c r="P586" s="385"/>
      <c r="Q586" s="385"/>
      <c r="R586" s="385"/>
      <c r="S586" s="315"/>
      <c r="T586" s="315"/>
      <c r="U586" s="424"/>
      <c r="V586" s="315"/>
      <c r="W586" s="315"/>
      <c r="X586" s="348"/>
      <c r="Y586" s="315"/>
      <c r="Z586" s="315"/>
      <c r="AA586" s="36"/>
      <c r="AB586" s="60"/>
      <c r="AH586" s="488"/>
      <c r="AI586" s="36"/>
    </row>
    <row r="587" spans="1:35" s="37" customFormat="1">
      <c r="A587" s="197"/>
      <c r="B587" s="197"/>
      <c r="C587" s="348"/>
      <c r="D587" s="348"/>
      <c r="E587" s="348"/>
      <c r="F587" s="348"/>
      <c r="G587" s="197"/>
      <c r="H587" s="468"/>
      <c r="I587" s="468"/>
      <c r="J587" s="468"/>
      <c r="K587" s="415"/>
      <c r="L587" s="424"/>
      <c r="M587" s="424"/>
      <c r="N587" s="315"/>
      <c r="O587" s="315"/>
      <c r="P587" s="385"/>
      <c r="Q587" s="385"/>
      <c r="R587" s="385"/>
      <c r="S587" s="315"/>
      <c r="T587" s="315"/>
      <c r="U587" s="424"/>
      <c r="V587" s="315"/>
      <c r="W587" s="315"/>
      <c r="X587" s="348"/>
      <c r="Y587" s="315"/>
      <c r="Z587" s="315"/>
      <c r="AA587" s="36"/>
      <c r="AB587" s="60"/>
      <c r="AH587" s="488"/>
      <c r="AI587" s="36"/>
    </row>
    <row r="588" spans="1:35" s="37" customFormat="1">
      <c r="A588" s="197"/>
      <c r="B588" s="197"/>
      <c r="C588" s="348"/>
      <c r="D588" s="348"/>
      <c r="E588" s="348"/>
      <c r="F588" s="348"/>
      <c r="G588" s="197"/>
      <c r="H588" s="468"/>
      <c r="I588" s="468"/>
      <c r="J588" s="468"/>
      <c r="K588" s="415"/>
      <c r="L588" s="424"/>
      <c r="M588" s="424"/>
      <c r="N588" s="315"/>
      <c r="O588" s="315"/>
      <c r="P588" s="385"/>
      <c r="Q588" s="385"/>
      <c r="R588" s="385"/>
      <c r="S588" s="315"/>
      <c r="T588" s="315"/>
      <c r="U588" s="424"/>
      <c r="V588" s="315"/>
      <c r="W588" s="315"/>
      <c r="X588" s="348"/>
      <c r="Y588" s="315"/>
      <c r="Z588" s="315"/>
      <c r="AA588" s="36"/>
      <c r="AB588" s="60"/>
      <c r="AH588" s="488"/>
      <c r="AI588" s="36"/>
    </row>
    <row r="589" spans="1:35" s="37" customFormat="1">
      <c r="A589" s="197"/>
      <c r="B589" s="197"/>
      <c r="C589" s="348"/>
      <c r="D589" s="348"/>
      <c r="E589" s="348"/>
      <c r="F589" s="348"/>
      <c r="G589" s="197"/>
      <c r="H589" s="468"/>
      <c r="I589" s="468"/>
      <c r="J589" s="468"/>
      <c r="K589" s="415"/>
      <c r="L589" s="424"/>
      <c r="M589" s="424"/>
      <c r="N589" s="315"/>
      <c r="O589" s="315"/>
      <c r="P589" s="385"/>
      <c r="Q589" s="385"/>
      <c r="R589" s="385"/>
      <c r="S589" s="315"/>
      <c r="T589" s="315"/>
      <c r="U589" s="424"/>
      <c r="V589" s="315"/>
      <c r="W589" s="315"/>
      <c r="X589" s="348"/>
      <c r="Y589" s="315"/>
      <c r="Z589" s="315"/>
      <c r="AA589" s="36"/>
      <c r="AB589" s="60"/>
      <c r="AH589" s="488"/>
      <c r="AI589" s="36"/>
    </row>
    <row r="590" spans="1:35" s="37" customFormat="1">
      <c r="A590" s="197"/>
      <c r="B590" s="197"/>
      <c r="C590" s="348"/>
      <c r="D590" s="348"/>
      <c r="E590" s="348"/>
      <c r="F590" s="348"/>
      <c r="G590" s="197"/>
      <c r="H590" s="468"/>
      <c r="I590" s="468"/>
      <c r="J590" s="468"/>
      <c r="K590" s="415"/>
      <c r="L590" s="424"/>
      <c r="M590" s="424"/>
      <c r="N590" s="315"/>
      <c r="O590" s="315"/>
      <c r="P590" s="385"/>
      <c r="Q590" s="385"/>
      <c r="R590" s="385"/>
      <c r="S590" s="315"/>
      <c r="T590" s="315"/>
      <c r="U590" s="424"/>
      <c r="V590" s="315"/>
      <c r="W590" s="315"/>
      <c r="X590" s="348"/>
      <c r="Y590" s="315"/>
      <c r="Z590" s="315"/>
      <c r="AA590" s="36"/>
      <c r="AB590" s="60"/>
      <c r="AH590" s="488"/>
      <c r="AI590" s="36"/>
    </row>
    <row r="591" spans="1:35" s="37" customFormat="1">
      <c r="A591" s="197"/>
      <c r="B591" s="197"/>
      <c r="C591" s="348"/>
      <c r="D591" s="348"/>
      <c r="E591" s="348"/>
      <c r="F591" s="348"/>
      <c r="G591" s="197"/>
      <c r="H591" s="468"/>
      <c r="I591" s="468"/>
      <c r="J591" s="468"/>
      <c r="K591" s="415"/>
      <c r="L591" s="424"/>
      <c r="M591" s="424"/>
      <c r="N591" s="315"/>
      <c r="O591" s="315"/>
      <c r="P591" s="385"/>
      <c r="Q591" s="385"/>
      <c r="R591" s="385"/>
      <c r="S591" s="315"/>
      <c r="T591" s="315"/>
      <c r="U591" s="424"/>
      <c r="V591" s="315"/>
      <c r="W591" s="315"/>
      <c r="X591" s="348"/>
      <c r="Y591" s="315"/>
      <c r="Z591" s="315"/>
      <c r="AA591" s="36"/>
      <c r="AB591" s="60"/>
      <c r="AH591" s="488"/>
      <c r="AI591" s="36"/>
    </row>
    <row r="592" spans="1:35" s="37" customFormat="1">
      <c r="A592" s="197"/>
      <c r="B592" s="197"/>
      <c r="C592" s="348"/>
      <c r="D592" s="348"/>
      <c r="E592" s="348"/>
      <c r="F592" s="348"/>
      <c r="G592" s="197"/>
      <c r="H592" s="468"/>
      <c r="I592" s="468"/>
      <c r="J592" s="468"/>
      <c r="K592" s="415"/>
      <c r="L592" s="424"/>
      <c r="M592" s="424"/>
      <c r="N592" s="315"/>
      <c r="O592" s="315"/>
      <c r="P592" s="385"/>
      <c r="Q592" s="385"/>
      <c r="R592" s="385"/>
      <c r="S592" s="315"/>
      <c r="T592" s="315"/>
      <c r="U592" s="424"/>
      <c r="V592" s="315"/>
      <c r="W592" s="315"/>
      <c r="X592" s="348"/>
      <c r="Y592" s="315"/>
      <c r="Z592" s="315"/>
      <c r="AA592" s="36"/>
      <c r="AB592" s="60"/>
      <c r="AH592" s="488"/>
      <c r="AI592" s="36"/>
    </row>
    <row r="593" spans="1:35" s="37" customFormat="1">
      <c r="A593" s="197"/>
      <c r="B593" s="197"/>
      <c r="C593" s="348"/>
      <c r="D593" s="348"/>
      <c r="E593" s="348"/>
      <c r="F593" s="348"/>
      <c r="G593" s="197"/>
      <c r="H593" s="468"/>
      <c r="I593" s="468"/>
      <c r="J593" s="468"/>
      <c r="K593" s="415"/>
      <c r="L593" s="424"/>
      <c r="M593" s="424"/>
      <c r="N593" s="315"/>
      <c r="O593" s="315"/>
      <c r="P593" s="385"/>
      <c r="Q593" s="385"/>
      <c r="R593" s="385"/>
      <c r="S593" s="315"/>
      <c r="T593" s="315"/>
      <c r="U593" s="424"/>
      <c r="V593" s="315"/>
      <c r="W593" s="315"/>
      <c r="X593" s="348"/>
      <c r="Y593" s="315"/>
      <c r="Z593" s="315"/>
      <c r="AA593" s="36"/>
      <c r="AB593" s="60"/>
      <c r="AH593" s="488"/>
      <c r="AI593" s="36"/>
    </row>
    <row r="594" spans="1:35" s="37" customFormat="1">
      <c r="A594" s="197"/>
      <c r="B594" s="197"/>
      <c r="C594" s="348"/>
      <c r="D594" s="348"/>
      <c r="E594" s="348"/>
      <c r="F594" s="348"/>
      <c r="G594" s="197"/>
      <c r="H594" s="468"/>
      <c r="I594" s="468"/>
      <c r="J594" s="468"/>
      <c r="K594" s="415"/>
      <c r="L594" s="424"/>
      <c r="M594" s="424"/>
      <c r="N594" s="315"/>
      <c r="O594" s="315"/>
      <c r="P594" s="385"/>
      <c r="Q594" s="385"/>
      <c r="R594" s="385"/>
      <c r="S594" s="315"/>
      <c r="T594" s="315"/>
      <c r="U594" s="424"/>
      <c r="V594" s="315"/>
      <c r="W594" s="315"/>
      <c r="X594" s="348"/>
      <c r="Y594" s="315"/>
      <c r="Z594" s="315"/>
      <c r="AA594" s="36"/>
      <c r="AB594" s="60"/>
      <c r="AH594" s="488"/>
      <c r="AI594" s="36"/>
    </row>
    <row r="595" spans="1:35" s="37" customFormat="1">
      <c r="A595" s="197"/>
      <c r="B595" s="197"/>
      <c r="C595" s="348"/>
      <c r="D595" s="348"/>
      <c r="E595" s="348"/>
      <c r="F595" s="348"/>
      <c r="G595" s="197"/>
      <c r="H595" s="468"/>
      <c r="I595" s="468"/>
      <c r="J595" s="468"/>
      <c r="K595" s="415"/>
      <c r="L595" s="424"/>
      <c r="M595" s="424"/>
      <c r="N595" s="315"/>
      <c r="O595" s="315"/>
      <c r="P595" s="385"/>
      <c r="Q595" s="385"/>
      <c r="R595" s="385"/>
      <c r="S595" s="315"/>
      <c r="T595" s="315"/>
      <c r="U595" s="424"/>
      <c r="V595" s="315"/>
      <c r="W595" s="315"/>
      <c r="X595" s="348"/>
      <c r="Y595" s="315"/>
      <c r="Z595" s="315"/>
      <c r="AA595" s="36"/>
      <c r="AB595" s="60"/>
      <c r="AH595" s="488"/>
      <c r="AI595" s="36"/>
    </row>
    <row r="596" spans="1:35" s="37" customFormat="1">
      <c r="A596" s="197"/>
      <c r="B596" s="197"/>
      <c r="C596" s="348"/>
      <c r="D596" s="348"/>
      <c r="E596" s="348"/>
      <c r="F596" s="348"/>
      <c r="G596" s="197"/>
      <c r="H596" s="468"/>
      <c r="I596" s="468"/>
      <c r="J596" s="468"/>
      <c r="K596" s="415"/>
      <c r="L596" s="424"/>
      <c r="M596" s="424"/>
      <c r="N596" s="315"/>
      <c r="O596" s="315"/>
      <c r="P596" s="385"/>
      <c r="Q596" s="385"/>
      <c r="R596" s="385"/>
      <c r="S596" s="315"/>
      <c r="T596" s="315"/>
      <c r="U596" s="424"/>
      <c r="V596" s="315"/>
      <c r="W596" s="315"/>
      <c r="X596" s="348"/>
      <c r="Y596" s="315"/>
      <c r="Z596" s="315"/>
      <c r="AA596" s="36"/>
      <c r="AB596" s="60"/>
      <c r="AH596" s="488"/>
      <c r="AI596" s="36"/>
    </row>
    <row r="597" spans="1:35" s="37" customFormat="1">
      <c r="A597" s="197"/>
      <c r="B597" s="197"/>
      <c r="C597" s="348"/>
      <c r="D597" s="348"/>
      <c r="E597" s="348"/>
      <c r="F597" s="348"/>
      <c r="G597" s="197"/>
      <c r="H597" s="468"/>
      <c r="I597" s="468"/>
      <c r="J597" s="468"/>
      <c r="K597" s="415"/>
      <c r="L597" s="424"/>
      <c r="M597" s="424"/>
      <c r="N597" s="315"/>
      <c r="O597" s="315"/>
      <c r="P597" s="385"/>
      <c r="Q597" s="385"/>
      <c r="R597" s="385"/>
      <c r="S597" s="315"/>
      <c r="T597" s="315"/>
      <c r="U597" s="424"/>
      <c r="V597" s="315"/>
      <c r="W597" s="315"/>
      <c r="X597" s="348"/>
      <c r="Y597" s="315"/>
      <c r="Z597" s="315"/>
      <c r="AA597" s="36"/>
      <c r="AB597" s="60"/>
      <c r="AH597" s="488"/>
      <c r="AI597" s="36"/>
    </row>
    <row r="598" spans="1:35" s="37" customFormat="1">
      <c r="A598" s="197"/>
      <c r="B598" s="197"/>
      <c r="C598" s="348"/>
      <c r="D598" s="348"/>
      <c r="E598" s="348"/>
      <c r="F598" s="348"/>
      <c r="G598" s="197"/>
      <c r="H598" s="468"/>
      <c r="I598" s="468"/>
      <c r="J598" s="468"/>
      <c r="K598" s="415"/>
      <c r="L598" s="424"/>
      <c r="M598" s="424"/>
      <c r="N598" s="315"/>
      <c r="O598" s="315"/>
      <c r="P598" s="385"/>
      <c r="Q598" s="385"/>
      <c r="R598" s="385"/>
      <c r="S598" s="315"/>
      <c r="T598" s="315"/>
      <c r="U598" s="424"/>
      <c r="V598" s="315"/>
      <c r="W598" s="315"/>
      <c r="X598" s="348"/>
      <c r="Y598" s="315"/>
      <c r="Z598" s="315"/>
      <c r="AA598" s="36"/>
      <c r="AB598" s="60"/>
      <c r="AH598" s="488"/>
      <c r="AI598" s="36"/>
    </row>
    <row r="599" spans="1:35" s="37" customFormat="1">
      <c r="A599" s="197"/>
      <c r="B599" s="197"/>
      <c r="C599" s="348"/>
      <c r="D599" s="348"/>
      <c r="E599" s="348"/>
      <c r="F599" s="348"/>
      <c r="G599" s="197"/>
      <c r="H599" s="468"/>
      <c r="I599" s="468"/>
      <c r="J599" s="468"/>
      <c r="K599" s="415"/>
      <c r="L599" s="424"/>
      <c r="M599" s="424"/>
      <c r="N599" s="315"/>
      <c r="O599" s="315"/>
      <c r="P599" s="385"/>
      <c r="Q599" s="385"/>
      <c r="R599" s="385"/>
      <c r="S599" s="315"/>
      <c r="T599" s="315"/>
      <c r="U599" s="424"/>
      <c r="V599" s="315"/>
      <c r="W599" s="315"/>
      <c r="X599" s="348"/>
      <c r="Y599" s="315"/>
      <c r="Z599" s="315"/>
      <c r="AA599" s="36"/>
      <c r="AB599" s="60"/>
      <c r="AH599" s="488"/>
      <c r="AI599" s="36"/>
    </row>
    <row r="600" spans="1:35" s="37" customFormat="1">
      <c r="A600" s="197"/>
      <c r="B600" s="197"/>
      <c r="C600" s="348"/>
      <c r="D600" s="348"/>
      <c r="E600" s="348"/>
      <c r="F600" s="348"/>
      <c r="G600" s="197"/>
      <c r="H600" s="468"/>
      <c r="I600" s="468"/>
      <c r="J600" s="468"/>
      <c r="K600" s="415"/>
      <c r="L600" s="424"/>
      <c r="M600" s="424"/>
      <c r="N600" s="315"/>
      <c r="O600" s="315"/>
      <c r="P600" s="385"/>
      <c r="Q600" s="385"/>
      <c r="R600" s="385"/>
      <c r="S600" s="315"/>
      <c r="T600" s="315"/>
      <c r="U600" s="424"/>
      <c r="V600" s="315"/>
      <c r="W600" s="315"/>
      <c r="X600" s="348"/>
      <c r="Y600" s="315"/>
      <c r="Z600" s="315"/>
      <c r="AA600" s="36"/>
      <c r="AB600" s="60"/>
      <c r="AH600" s="488"/>
      <c r="AI600" s="36"/>
    </row>
    <row r="601" spans="1:35" s="37" customFormat="1">
      <c r="A601" s="197"/>
      <c r="B601" s="197"/>
      <c r="C601" s="348"/>
      <c r="D601" s="348"/>
      <c r="E601" s="348"/>
      <c r="F601" s="348"/>
      <c r="G601" s="197"/>
      <c r="H601" s="468"/>
      <c r="I601" s="468"/>
      <c r="J601" s="468"/>
      <c r="K601" s="415"/>
      <c r="L601" s="424"/>
      <c r="M601" s="424"/>
      <c r="N601" s="315"/>
      <c r="O601" s="315"/>
      <c r="P601" s="385"/>
      <c r="Q601" s="385"/>
      <c r="R601" s="385"/>
      <c r="S601" s="315"/>
      <c r="T601" s="315"/>
      <c r="U601" s="424"/>
      <c r="V601" s="315"/>
      <c r="W601" s="315"/>
      <c r="X601" s="348"/>
      <c r="Y601" s="315"/>
      <c r="Z601" s="315"/>
      <c r="AA601" s="36"/>
      <c r="AB601" s="60"/>
      <c r="AH601" s="488"/>
      <c r="AI601" s="36"/>
    </row>
    <row r="602" spans="1:35" s="37" customFormat="1">
      <c r="A602" s="197"/>
      <c r="B602" s="197"/>
      <c r="C602" s="348"/>
      <c r="D602" s="348"/>
      <c r="E602" s="348"/>
      <c r="F602" s="348"/>
      <c r="G602" s="197"/>
      <c r="H602" s="468"/>
      <c r="I602" s="468"/>
      <c r="J602" s="468"/>
      <c r="K602" s="415"/>
      <c r="L602" s="424"/>
      <c r="M602" s="424"/>
      <c r="N602" s="315"/>
      <c r="O602" s="315"/>
      <c r="P602" s="385"/>
      <c r="Q602" s="385"/>
      <c r="R602" s="385"/>
      <c r="S602" s="315"/>
      <c r="T602" s="315"/>
      <c r="U602" s="424"/>
      <c r="V602" s="315"/>
      <c r="W602" s="315"/>
      <c r="X602" s="348"/>
      <c r="Y602" s="315"/>
      <c r="Z602" s="315"/>
      <c r="AA602" s="36"/>
      <c r="AB602" s="60"/>
      <c r="AH602" s="488"/>
      <c r="AI602" s="36"/>
    </row>
    <row r="603" spans="1:35" s="37" customFormat="1">
      <c r="A603" s="197"/>
      <c r="B603" s="197"/>
      <c r="C603" s="348"/>
      <c r="D603" s="348"/>
      <c r="E603" s="348"/>
      <c r="F603" s="348"/>
      <c r="G603" s="197"/>
      <c r="H603" s="468"/>
      <c r="I603" s="468"/>
      <c r="J603" s="468"/>
      <c r="K603" s="415"/>
      <c r="L603" s="424"/>
      <c r="M603" s="424"/>
      <c r="N603" s="315"/>
      <c r="O603" s="315"/>
      <c r="P603" s="385"/>
      <c r="Q603" s="385"/>
      <c r="R603" s="385"/>
      <c r="S603" s="315"/>
      <c r="T603" s="315"/>
      <c r="U603" s="424"/>
      <c r="V603" s="315"/>
      <c r="W603" s="315"/>
      <c r="X603" s="348"/>
      <c r="Y603" s="315"/>
      <c r="Z603" s="315"/>
      <c r="AA603" s="36"/>
      <c r="AB603" s="60"/>
      <c r="AH603" s="488"/>
      <c r="AI603" s="36"/>
    </row>
    <row r="604" spans="1:35" s="37" customFormat="1">
      <c r="A604" s="197"/>
      <c r="B604" s="197"/>
      <c r="C604" s="348"/>
      <c r="D604" s="348"/>
      <c r="E604" s="348"/>
      <c r="F604" s="348"/>
      <c r="G604" s="197"/>
      <c r="H604" s="468"/>
      <c r="I604" s="468"/>
      <c r="J604" s="468"/>
      <c r="K604" s="415"/>
      <c r="L604" s="424"/>
      <c r="M604" s="424"/>
      <c r="N604" s="315"/>
      <c r="O604" s="315"/>
      <c r="P604" s="385"/>
      <c r="Q604" s="385"/>
      <c r="R604" s="385"/>
      <c r="S604" s="315"/>
      <c r="T604" s="315"/>
      <c r="U604" s="424"/>
      <c r="V604" s="315"/>
      <c r="W604" s="315"/>
      <c r="X604" s="348"/>
      <c r="Y604" s="315"/>
      <c r="Z604" s="315"/>
      <c r="AA604" s="36"/>
      <c r="AB604" s="60"/>
      <c r="AH604" s="488"/>
      <c r="AI604" s="36"/>
    </row>
    <row r="605" spans="1:35" s="37" customFormat="1">
      <c r="A605" s="197"/>
      <c r="B605" s="197"/>
      <c r="C605" s="348"/>
      <c r="D605" s="348"/>
      <c r="E605" s="348"/>
      <c r="F605" s="348"/>
      <c r="G605" s="197"/>
      <c r="H605" s="468"/>
      <c r="I605" s="468"/>
      <c r="J605" s="468"/>
      <c r="K605" s="415"/>
      <c r="L605" s="424"/>
      <c r="M605" s="424"/>
      <c r="N605" s="315"/>
      <c r="O605" s="315"/>
      <c r="P605" s="385"/>
      <c r="Q605" s="385"/>
      <c r="R605" s="385"/>
      <c r="S605" s="315"/>
      <c r="T605" s="315"/>
      <c r="U605" s="424"/>
      <c r="V605" s="315"/>
      <c r="W605" s="315"/>
      <c r="X605" s="348"/>
      <c r="Y605" s="315"/>
      <c r="Z605" s="315"/>
      <c r="AA605" s="36"/>
      <c r="AB605" s="60"/>
      <c r="AH605" s="488"/>
      <c r="AI605" s="36"/>
    </row>
    <row r="606" spans="1:35" s="37" customFormat="1">
      <c r="A606" s="197"/>
      <c r="B606" s="197"/>
      <c r="C606" s="348"/>
      <c r="D606" s="348"/>
      <c r="E606" s="348"/>
      <c r="F606" s="348"/>
      <c r="G606" s="197"/>
      <c r="H606" s="468"/>
      <c r="I606" s="468"/>
      <c r="J606" s="468"/>
      <c r="K606" s="415"/>
      <c r="L606" s="424"/>
      <c r="M606" s="424"/>
      <c r="N606" s="315"/>
      <c r="O606" s="315"/>
      <c r="P606" s="385"/>
      <c r="Q606" s="385"/>
      <c r="R606" s="385"/>
      <c r="S606" s="315"/>
      <c r="T606" s="315"/>
      <c r="U606" s="424"/>
      <c r="V606" s="315"/>
      <c r="W606" s="315"/>
      <c r="X606" s="348"/>
      <c r="Y606" s="315"/>
      <c r="Z606" s="315"/>
      <c r="AA606" s="36"/>
      <c r="AB606" s="60"/>
      <c r="AH606" s="488"/>
      <c r="AI606" s="36"/>
    </row>
    <row r="607" spans="1:35" s="37" customFormat="1">
      <c r="A607" s="197"/>
      <c r="B607" s="197"/>
      <c r="C607" s="348"/>
      <c r="D607" s="348"/>
      <c r="E607" s="348"/>
      <c r="F607" s="348"/>
      <c r="G607" s="197"/>
      <c r="H607" s="468"/>
      <c r="I607" s="468"/>
      <c r="J607" s="468"/>
      <c r="K607" s="415"/>
      <c r="L607" s="424"/>
      <c r="M607" s="424"/>
      <c r="N607" s="315"/>
      <c r="O607" s="315"/>
      <c r="P607" s="385"/>
      <c r="Q607" s="385"/>
      <c r="R607" s="385"/>
      <c r="S607" s="315"/>
      <c r="T607" s="315"/>
      <c r="U607" s="424"/>
      <c r="V607" s="315"/>
      <c r="W607" s="315"/>
      <c r="X607" s="348"/>
      <c r="Y607" s="315"/>
      <c r="Z607" s="315"/>
      <c r="AA607" s="36"/>
      <c r="AB607" s="60"/>
      <c r="AH607" s="488"/>
      <c r="AI607" s="36"/>
    </row>
    <row r="608" spans="1:35" s="37" customFormat="1">
      <c r="A608" s="197"/>
      <c r="B608" s="197"/>
      <c r="C608" s="348"/>
      <c r="D608" s="348"/>
      <c r="E608" s="348"/>
      <c r="F608" s="348"/>
      <c r="G608" s="197"/>
      <c r="H608" s="468"/>
      <c r="I608" s="468"/>
      <c r="J608" s="468"/>
      <c r="K608" s="415"/>
      <c r="L608" s="424"/>
      <c r="M608" s="424"/>
      <c r="N608" s="315"/>
      <c r="O608" s="315"/>
      <c r="P608" s="385"/>
      <c r="Q608" s="385"/>
      <c r="R608" s="385"/>
      <c r="S608" s="315"/>
      <c r="T608" s="315"/>
      <c r="U608" s="424"/>
      <c r="V608" s="315"/>
      <c r="W608" s="315"/>
      <c r="X608" s="348"/>
      <c r="Y608" s="315"/>
      <c r="Z608" s="315"/>
      <c r="AA608" s="36"/>
      <c r="AB608" s="60"/>
      <c r="AH608" s="488"/>
      <c r="AI608" s="36"/>
    </row>
    <row r="609" spans="1:35" s="37" customFormat="1">
      <c r="A609" s="197"/>
      <c r="B609" s="197"/>
      <c r="C609" s="348"/>
      <c r="D609" s="348"/>
      <c r="E609" s="348"/>
      <c r="F609" s="348"/>
      <c r="G609" s="197"/>
      <c r="H609" s="468"/>
      <c r="I609" s="468"/>
      <c r="J609" s="468"/>
      <c r="K609" s="415"/>
      <c r="L609" s="424"/>
      <c r="M609" s="424"/>
      <c r="N609" s="315"/>
      <c r="O609" s="315"/>
      <c r="P609" s="385"/>
      <c r="Q609" s="385"/>
      <c r="R609" s="385"/>
      <c r="S609" s="315"/>
      <c r="T609" s="315"/>
      <c r="U609" s="424"/>
      <c r="V609" s="315"/>
      <c r="W609" s="315"/>
      <c r="X609" s="348"/>
      <c r="Y609" s="315"/>
      <c r="Z609" s="315"/>
      <c r="AA609" s="36"/>
      <c r="AB609" s="60"/>
      <c r="AH609" s="488"/>
      <c r="AI609" s="36"/>
    </row>
    <row r="610" spans="1:35" s="37" customFormat="1">
      <c r="A610" s="197"/>
      <c r="B610" s="197"/>
      <c r="C610" s="348"/>
      <c r="D610" s="348"/>
      <c r="E610" s="348"/>
      <c r="F610" s="348"/>
      <c r="G610" s="197"/>
      <c r="H610" s="468"/>
      <c r="I610" s="468"/>
      <c r="J610" s="468"/>
      <c r="K610" s="415"/>
      <c r="L610" s="424"/>
      <c r="M610" s="424"/>
      <c r="N610" s="315"/>
      <c r="O610" s="315"/>
      <c r="P610" s="385"/>
      <c r="Q610" s="385"/>
      <c r="R610" s="385"/>
      <c r="S610" s="315"/>
      <c r="T610" s="315"/>
      <c r="U610" s="424"/>
      <c r="V610" s="315"/>
      <c r="W610" s="315"/>
      <c r="X610" s="348"/>
      <c r="Y610" s="315"/>
      <c r="Z610" s="315"/>
      <c r="AA610" s="36"/>
      <c r="AB610" s="60"/>
      <c r="AH610" s="488"/>
      <c r="AI610" s="36"/>
    </row>
    <row r="611" spans="1:35" s="37" customFormat="1">
      <c r="A611" s="197"/>
      <c r="B611" s="197"/>
      <c r="C611" s="348"/>
      <c r="D611" s="348"/>
      <c r="E611" s="348"/>
      <c r="F611" s="348"/>
      <c r="G611" s="197"/>
      <c r="H611" s="468"/>
      <c r="I611" s="468"/>
      <c r="J611" s="468"/>
      <c r="K611" s="415"/>
      <c r="L611" s="424"/>
      <c r="M611" s="424"/>
      <c r="N611" s="315"/>
      <c r="O611" s="315"/>
      <c r="P611" s="385"/>
      <c r="Q611" s="385"/>
      <c r="R611" s="385"/>
      <c r="S611" s="315"/>
      <c r="T611" s="315"/>
      <c r="U611" s="424"/>
      <c r="V611" s="315"/>
      <c r="W611" s="315"/>
      <c r="X611" s="348"/>
      <c r="Y611" s="315"/>
      <c r="Z611" s="315"/>
      <c r="AA611" s="36"/>
      <c r="AB611" s="60"/>
      <c r="AH611" s="488"/>
      <c r="AI611" s="36"/>
    </row>
    <row r="612" spans="1:35" s="37" customFormat="1">
      <c r="A612" s="197"/>
      <c r="B612" s="197"/>
      <c r="C612" s="348"/>
      <c r="D612" s="348"/>
      <c r="E612" s="348"/>
      <c r="F612" s="348"/>
      <c r="G612" s="197"/>
      <c r="H612" s="468"/>
      <c r="I612" s="468"/>
      <c r="J612" s="468"/>
      <c r="K612" s="415"/>
      <c r="L612" s="424"/>
      <c r="M612" s="424"/>
      <c r="N612" s="315"/>
      <c r="O612" s="315"/>
      <c r="P612" s="385"/>
      <c r="Q612" s="385"/>
      <c r="R612" s="385"/>
      <c r="S612" s="315"/>
      <c r="T612" s="315"/>
      <c r="U612" s="424"/>
      <c r="V612" s="315"/>
      <c r="W612" s="315"/>
      <c r="X612" s="348"/>
      <c r="Y612" s="315"/>
      <c r="Z612" s="315"/>
      <c r="AA612" s="36"/>
      <c r="AB612" s="60"/>
      <c r="AH612" s="488"/>
      <c r="AI612" s="36"/>
    </row>
    <row r="613" spans="1:35" s="37" customFormat="1">
      <c r="A613" s="197"/>
      <c r="B613" s="197"/>
      <c r="C613" s="348"/>
      <c r="D613" s="348"/>
      <c r="E613" s="348"/>
      <c r="F613" s="348"/>
      <c r="G613" s="197"/>
      <c r="H613" s="468"/>
      <c r="I613" s="468"/>
      <c r="J613" s="468"/>
      <c r="K613" s="415"/>
      <c r="L613" s="424"/>
      <c r="M613" s="424"/>
      <c r="N613" s="315"/>
      <c r="O613" s="315"/>
      <c r="P613" s="385"/>
      <c r="Q613" s="385"/>
      <c r="R613" s="385"/>
      <c r="S613" s="315"/>
      <c r="T613" s="315"/>
      <c r="U613" s="424"/>
      <c r="V613" s="315"/>
      <c r="W613" s="315"/>
      <c r="X613" s="348"/>
      <c r="Y613" s="315"/>
      <c r="Z613" s="315"/>
      <c r="AA613" s="36"/>
      <c r="AB613" s="60"/>
      <c r="AH613" s="488"/>
      <c r="AI613" s="36"/>
    </row>
    <row r="614" spans="1:35" s="37" customFormat="1">
      <c r="A614" s="197"/>
      <c r="B614" s="197"/>
      <c r="C614" s="348"/>
      <c r="D614" s="348"/>
      <c r="E614" s="348"/>
      <c r="F614" s="348"/>
      <c r="G614" s="197"/>
      <c r="H614" s="468"/>
      <c r="I614" s="468"/>
      <c r="J614" s="468"/>
      <c r="K614" s="415"/>
      <c r="L614" s="424"/>
      <c r="M614" s="424"/>
      <c r="N614" s="315"/>
      <c r="O614" s="315"/>
      <c r="P614" s="385"/>
      <c r="Q614" s="385"/>
      <c r="R614" s="385"/>
      <c r="S614" s="315"/>
      <c r="T614" s="315"/>
      <c r="U614" s="424"/>
      <c r="V614" s="315"/>
      <c r="W614" s="315"/>
      <c r="X614" s="348"/>
      <c r="Y614" s="315"/>
      <c r="Z614" s="315"/>
      <c r="AA614" s="36"/>
      <c r="AB614" s="60"/>
      <c r="AH614" s="488"/>
      <c r="AI614" s="36"/>
    </row>
    <row r="615" spans="1:35" s="37" customFormat="1">
      <c r="A615" s="197"/>
      <c r="B615" s="197"/>
      <c r="C615" s="348"/>
      <c r="D615" s="348"/>
      <c r="E615" s="348"/>
      <c r="F615" s="348"/>
      <c r="G615" s="197"/>
      <c r="H615" s="468"/>
      <c r="I615" s="468"/>
      <c r="J615" s="468"/>
      <c r="K615" s="415"/>
      <c r="L615" s="424"/>
      <c r="M615" s="424"/>
      <c r="N615" s="315"/>
      <c r="O615" s="315"/>
      <c r="P615" s="385"/>
      <c r="Q615" s="385"/>
      <c r="R615" s="385"/>
      <c r="S615" s="315"/>
      <c r="T615" s="315"/>
      <c r="U615" s="424"/>
      <c r="V615" s="315"/>
      <c r="W615" s="315"/>
      <c r="X615" s="348"/>
      <c r="Y615" s="315"/>
      <c r="Z615" s="315"/>
      <c r="AA615" s="36"/>
      <c r="AB615" s="60"/>
      <c r="AH615" s="488"/>
      <c r="AI615" s="36"/>
    </row>
    <row r="616" spans="1:35" s="37" customFormat="1">
      <c r="A616" s="197"/>
      <c r="B616" s="197"/>
      <c r="C616" s="348"/>
      <c r="D616" s="348"/>
      <c r="E616" s="348"/>
      <c r="F616" s="348"/>
      <c r="G616" s="197"/>
      <c r="H616" s="468"/>
      <c r="I616" s="468"/>
      <c r="J616" s="468"/>
      <c r="K616" s="415"/>
      <c r="L616" s="424"/>
      <c r="M616" s="424"/>
      <c r="N616" s="315"/>
      <c r="O616" s="315"/>
      <c r="P616" s="385"/>
      <c r="Q616" s="385"/>
      <c r="R616" s="385"/>
      <c r="S616" s="315"/>
      <c r="T616" s="315"/>
      <c r="U616" s="424"/>
      <c r="V616" s="315"/>
      <c r="W616" s="315"/>
      <c r="X616" s="348"/>
      <c r="Y616" s="315"/>
      <c r="Z616" s="315"/>
      <c r="AA616" s="36"/>
      <c r="AB616" s="60"/>
      <c r="AH616" s="488"/>
      <c r="AI616" s="36"/>
    </row>
    <row r="617" spans="1:35" s="37" customFormat="1">
      <c r="A617" s="197"/>
      <c r="B617" s="197"/>
      <c r="C617" s="348"/>
      <c r="D617" s="348"/>
      <c r="E617" s="348"/>
      <c r="F617" s="348"/>
      <c r="G617" s="197"/>
      <c r="H617" s="468"/>
      <c r="I617" s="468"/>
      <c r="J617" s="468"/>
      <c r="K617" s="415"/>
      <c r="L617" s="424"/>
      <c r="M617" s="424"/>
      <c r="N617" s="315"/>
      <c r="O617" s="315"/>
      <c r="P617" s="385"/>
      <c r="Q617" s="385"/>
      <c r="R617" s="385"/>
      <c r="S617" s="315"/>
      <c r="T617" s="315"/>
      <c r="U617" s="424"/>
      <c r="V617" s="315"/>
      <c r="W617" s="315"/>
      <c r="X617" s="348"/>
      <c r="Y617" s="315"/>
      <c r="Z617" s="315"/>
      <c r="AA617" s="36"/>
      <c r="AB617" s="60"/>
      <c r="AH617" s="488"/>
      <c r="AI617" s="36"/>
    </row>
    <row r="618" spans="1:35" s="37" customFormat="1">
      <c r="A618" s="197"/>
      <c r="B618" s="197"/>
      <c r="C618" s="348"/>
      <c r="D618" s="348"/>
      <c r="E618" s="348"/>
      <c r="F618" s="348"/>
      <c r="G618" s="197"/>
      <c r="H618" s="468"/>
      <c r="I618" s="468"/>
      <c r="J618" s="468"/>
      <c r="K618" s="415"/>
      <c r="L618" s="424"/>
      <c r="M618" s="424"/>
      <c r="N618" s="315"/>
      <c r="O618" s="315"/>
      <c r="P618" s="385"/>
      <c r="Q618" s="385"/>
      <c r="R618" s="385"/>
      <c r="S618" s="315"/>
      <c r="T618" s="315"/>
      <c r="U618" s="424"/>
      <c r="V618" s="315"/>
      <c r="W618" s="315"/>
      <c r="X618" s="348"/>
      <c r="Y618" s="315"/>
      <c r="Z618" s="315"/>
      <c r="AA618" s="36"/>
      <c r="AB618" s="60"/>
      <c r="AH618" s="488"/>
      <c r="AI618" s="36"/>
    </row>
    <row r="619" spans="1:35" s="37" customFormat="1">
      <c r="A619" s="197"/>
      <c r="B619" s="197"/>
      <c r="C619" s="348"/>
      <c r="D619" s="348"/>
      <c r="E619" s="348"/>
      <c r="F619" s="348"/>
      <c r="G619" s="197"/>
      <c r="H619" s="468"/>
      <c r="I619" s="468"/>
      <c r="J619" s="468"/>
      <c r="K619" s="415"/>
      <c r="L619" s="424"/>
      <c r="M619" s="424"/>
      <c r="N619" s="315"/>
      <c r="O619" s="315"/>
      <c r="P619" s="385"/>
      <c r="Q619" s="385"/>
      <c r="R619" s="385"/>
      <c r="S619" s="315"/>
      <c r="T619" s="315"/>
      <c r="U619" s="424"/>
      <c r="V619" s="315"/>
      <c r="W619" s="315"/>
      <c r="X619" s="348"/>
      <c r="Y619" s="315"/>
      <c r="Z619" s="315"/>
      <c r="AA619" s="36"/>
      <c r="AB619" s="60"/>
      <c r="AH619" s="488"/>
      <c r="AI619" s="36"/>
    </row>
    <row r="620" spans="1:35" s="37" customFormat="1">
      <c r="A620" s="197"/>
      <c r="B620" s="197"/>
      <c r="C620" s="348"/>
      <c r="D620" s="348"/>
      <c r="E620" s="348"/>
      <c r="F620" s="348"/>
      <c r="G620" s="197"/>
      <c r="H620" s="468"/>
      <c r="I620" s="468"/>
      <c r="J620" s="468"/>
      <c r="K620" s="415"/>
      <c r="L620" s="424"/>
      <c r="M620" s="424"/>
      <c r="N620" s="315"/>
      <c r="O620" s="315"/>
      <c r="P620" s="385"/>
      <c r="Q620" s="385"/>
      <c r="R620" s="385"/>
      <c r="S620" s="315"/>
      <c r="T620" s="315"/>
      <c r="U620" s="424"/>
      <c r="V620" s="315"/>
      <c r="W620" s="315"/>
      <c r="X620" s="348"/>
      <c r="Y620" s="315"/>
      <c r="Z620" s="315"/>
      <c r="AA620" s="36"/>
      <c r="AB620" s="60"/>
      <c r="AH620" s="488"/>
      <c r="AI620" s="36"/>
    </row>
    <row r="621" spans="1:35" s="37" customFormat="1">
      <c r="A621" s="197"/>
      <c r="B621" s="197"/>
      <c r="C621" s="348"/>
      <c r="D621" s="348"/>
      <c r="E621" s="348"/>
      <c r="F621" s="348"/>
      <c r="G621" s="197"/>
      <c r="H621" s="468"/>
      <c r="I621" s="468"/>
      <c r="J621" s="468"/>
      <c r="K621" s="415"/>
      <c r="L621" s="424"/>
      <c r="M621" s="424"/>
      <c r="N621" s="315"/>
      <c r="O621" s="315"/>
      <c r="P621" s="385"/>
      <c r="Q621" s="385"/>
      <c r="R621" s="385"/>
      <c r="S621" s="315"/>
      <c r="T621" s="315"/>
      <c r="U621" s="424"/>
      <c r="V621" s="315"/>
      <c r="W621" s="315"/>
      <c r="X621" s="348"/>
      <c r="Y621" s="315"/>
      <c r="Z621" s="315"/>
      <c r="AA621" s="36"/>
      <c r="AB621" s="60"/>
      <c r="AH621" s="488"/>
      <c r="AI621" s="36"/>
    </row>
    <row r="622" spans="1:35" s="37" customFormat="1">
      <c r="A622" s="197"/>
      <c r="B622" s="197"/>
      <c r="C622" s="348"/>
      <c r="D622" s="348"/>
      <c r="E622" s="348"/>
      <c r="F622" s="348"/>
      <c r="G622" s="197"/>
      <c r="H622" s="468"/>
      <c r="I622" s="468"/>
      <c r="J622" s="468"/>
      <c r="K622" s="415"/>
      <c r="L622" s="424"/>
      <c r="M622" s="424"/>
      <c r="N622" s="315"/>
      <c r="O622" s="315"/>
      <c r="P622" s="385"/>
      <c r="Q622" s="385"/>
      <c r="R622" s="385"/>
      <c r="S622" s="315"/>
      <c r="T622" s="315"/>
      <c r="U622" s="424"/>
      <c r="V622" s="315"/>
      <c r="W622" s="315"/>
      <c r="X622" s="348"/>
      <c r="Y622" s="315"/>
      <c r="Z622" s="315"/>
      <c r="AA622" s="36"/>
      <c r="AB622" s="60"/>
      <c r="AH622" s="488"/>
      <c r="AI622" s="36"/>
    </row>
    <row r="623" spans="1:35" s="37" customFormat="1">
      <c r="A623" s="197"/>
      <c r="B623" s="197"/>
      <c r="C623" s="348"/>
      <c r="D623" s="348"/>
      <c r="E623" s="348"/>
      <c r="F623" s="348"/>
      <c r="G623" s="197"/>
      <c r="H623" s="468"/>
      <c r="I623" s="468"/>
      <c r="J623" s="468"/>
      <c r="K623" s="415"/>
      <c r="L623" s="424"/>
      <c r="M623" s="424"/>
      <c r="N623" s="315"/>
      <c r="O623" s="315"/>
      <c r="P623" s="385"/>
      <c r="Q623" s="385"/>
      <c r="R623" s="385"/>
      <c r="S623" s="315"/>
      <c r="T623" s="315"/>
      <c r="U623" s="424"/>
      <c r="V623" s="315"/>
      <c r="W623" s="315"/>
      <c r="X623" s="348"/>
      <c r="Y623" s="315"/>
      <c r="Z623" s="315"/>
      <c r="AA623" s="36"/>
      <c r="AB623" s="60"/>
      <c r="AH623" s="488"/>
      <c r="AI623" s="36"/>
    </row>
    <row r="624" spans="1:35" s="37" customFormat="1">
      <c r="A624" s="197"/>
      <c r="B624" s="197"/>
      <c r="C624" s="348"/>
      <c r="D624" s="348"/>
      <c r="E624" s="348"/>
      <c r="F624" s="348"/>
      <c r="G624" s="197"/>
      <c r="H624" s="468"/>
      <c r="I624" s="468"/>
      <c r="J624" s="468"/>
      <c r="K624" s="415"/>
      <c r="L624" s="424"/>
      <c r="M624" s="424"/>
      <c r="N624" s="315"/>
      <c r="O624" s="315"/>
      <c r="P624" s="385"/>
      <c r="Q624" s="385"/>
      <c r="R624" s="385"/>
      <c r="S624" s="315"/>
      <c r="T624" s="315"/>
      <c r="U624" s="424"/>
      <c r="V624" s="315"/>
      <c r="W624" s="315"/>
      <c r="X624" s="348"/>
      <c r="Y624" s="315"/>
      <c r="Z624" s="315"/>
      <c r="AA624" s="36"/>
      <c r="AB624" s="60"/>
      <c r="AH624" s="488"/>
      <c r="AI624" s="36"/>
    </row>
    <row r="625" spans="1:35" s="37" customFormat="1">
      <c r="A625" s="197"/>
      <c r="B625" s="197"/>
      <c r="C625" s="348"/>
      <c r="D625" s="348"/>
      <c r="E625" s="348"/>
      <c r="F625" s="348"/>
      <c r="G625" s="197"/>
      <c r="H625" s="468"/>
      <c r="I625" s="468"/>
      <c r="J625" s="468"/>
      <c r="K625" s="415"/>
      <c r="L625" s="424"/>
      <c r="M625" s="424"/>
      <c r="N625" s="315"/>
      <c r="O625" s="315"/>
      <c r="P625" s="385"/>
      <c r="Q625" s="385"/>
      <c r="R625" s="385"/>
      <c r="S625" s="315"/>
      <c r="T625" s="315"/>
      <c r="U625" s="424"/>
      <c r="V625" s="315"/>
      <c r="W625" s="315"/>
      <c r="X625" s="348"/>
      <c r="Y625" s="315"/>
      <c r="Z625" s="315"/>
      <c r="AA625" s="36"/>
      <c r="AB625" s="60"/>
      <c r="AH625" s="488"/>
      <c r="AI625" s="36"/>
    </row>
    <row r="626" spans="1:35" s="37" customFormat="1">
      <c r="A626" s="197"/>
      <c r="B626" s="197"/>
      <c r="C626" s="348"/>
      <c r="D626" s="348"/>
      <c r="E626" s="348"/>
      <c r="F626" s="348"/>
      <c r="G626" s="197"/>
      <c r="H626" s="468"/>
      <c r="I626" s="468"/>
      <c r="J626" s="468"/>
      <c r="K626" s="415"/>
      <c r="L626" s="424"/>
      <c r="M626" s="424"/>
      <c r="N626" s="315"/>
      <c r="O626" s="315"/>
      <c r="P626" s="385"/>
      <c r="Q626" s="385"/>
      <c r="R626" s="385"/>
      <c r="S626" s="315"/>
      <c r="T626" s="315"/>
      <c r="U626" s="424"/>
      <c r="V626" s="315"/>
      <c r="W626" s="315"/>
      <c r="X626" s="348"/>
      <c r="Y626" s="315"/>
      <c r="Z626" s="315"/>
      <c r="AA626" s="36"/>
      <c r="AB626" s="60"/>
      <c r="AH626" s="488"/>
      <c r="AI626" s="36"/>
    </row>
    <row r="627" spans="1:35" s="37" customFormat="1">
      <c r="A627" s="197"/>
      <c r="B627" s="197"/>
      <c r="C627" s="348"/>
      <c r="D627" s="348"/>
      <c r="E627" s="348"/>
      <c r="F627" s="348"/>
      <c r="G627" s="197"/>
      <c r="H627" s="468"/>
      <c r="I627" s="468"/>
      <c r="J627" s="468"/>
      <c r="K627" s="415"/>
      <c r="L627" s="424"/>
      <c r="M627" s="424"/>
      <c r="N627" s="315"/>
      <c r="O627" s="315"/>
      <c r="P627" s="385"/>
      <c r="Q627" s="385"/>
      <c r="R627" s="385"/>
      <c r="S627" s="315"/>
      <c r="T627" s="315"/>
      <c r="U627" s="424"/>
      <c r="V627" s="315"/>
      <c r="W627" s="315"/>
      <c r="X627" s="348"/>
      <c r="Y627" s="315"/>
      <c r="Z627" s="315"/>
      <c r="AA627" s="36"/>
      <c r="AB627" s="60"/>
      <c r="AH627" s="488"/>
      <c r="AI627" s="36"/>
    </row>
    <row r="628" spans="1:35" s="37" customFormat="1">
      <c r="A628" s="197"/>
      <c r="B628" s="197"/>
      <c r="C628" s="348"/>
      <c r="D628" s="348"/>
      <c r="E628" s="348"/>
      <c r="F628" s="348"/>
      <c r="G628" s="197"/>
      <c r="H628" s="468"/>
      <c r="I628" s="468"/>
      <c r="J628" s="468"/>
      <c r="K628" s="415"/>
      <c r="L628" s="424"/>
      <c r="M628" s="424"/>
      <c r="N628" s="315"/>
      <c r="O628" s="315"/>
      <c r="P628" s="385"/>
      <c r="Q628" s="385"/>
      <c r="R628" s="385"/>
      <c r="S628" s="315"/>
      <c r="T628" s="315"/>
      <c r="U628" s="424"/>
      <c r="V628" s="315"/>
      <c r="W628" s="315"/>
      <c r="X628" s="348"/>
      <c r="Y628" s="315"/>
      <c r="Z628" s="315"/>
      <c r="AA628" s="36"/>
      <c r="AB628" s="60"/>
      <c r="AH628" s="488"/>
      <c r="AI628" s="36"/>
    </row>
    <row r="629" spans="1:35" s="37" customFormat="1">
      <c r="A629" s="197"/>
      <c r="B629" s="197"/>
      <c r="C629" s="348"/>
      <c r="D629" s="348"/>
      <c r="E629" s="348"/>
      <c r="F629" s="348"/>
      <c r="G629" s="197"/>
      <c r="H629" s="468"/>
      <c r="I629" s="468"/>
      <c r="J629" s="468"/>
      <c r="K629" s="415"/>
      <c r="L629" s="424"/>
      <c r="M629" s="424"/>
      <c r="N629" s="315"/>
      <c r="O629" s="315"/>
      <c r="P629" s="385"/>
      <c r="Q629" s="385"/>
      <c r="R629" s="385"/>
      <c r="S629" s="315"/>
      <c r="T629" s="315"/>
      <c r="U629" s="424"/>
      <c r="V629" s="315"/>
      <c r="W629" s="315"/>
      <c r="X629" s="348"/>
      <c r="Y629" s="315"/>
      <c r="Z629" s="315"/>
      <c r="AA629" s="36"/>
      <c r="AB629" s="60"/>
      <c r="AH629" s="488"/>
      <c r="AI629" s="36"/>
    </row>
    <row r="630" spans="1:35" s="37" customFormat="1">
      <c r="A630" s="197"/>
      <c r="B630" s="197"/>
      <c r="C630" s="348"/>
      <c r="D630" s="348"/>
      <c r="E630" s="348"/>
      <c r="F630" s="348"/>
      <c r="G630" s="197"/>
      <c r="H630" s="468"/>
      <c r="I630" s="468"/>
      <c r="J630" s="468"/>
      <c r="K630" s="415"/>
      <c r="L630" s="424"/>
      <c r="M630" s="424"/>
      <c r="N630" s="315"/>
      <c r="O630" s="315"/>
      <c r="P630" s="385"/>
      <c r="Q630" s="385"/>
      <c r="R630" s="385"/>
      <c r="S630" s="315"/>
      <c r="T630" s="315"/>
      <c r="U630" s="424"/>
      <c r="V630" s="315"/>
      <c r="W630" s="315"/>
      <c r="X630" s="348"/>
      <c r="Y630" s="315"/>
      <c r="Z630" s="315"/>
      <c r="AA630" s="36"/>
      <c r="AB630" s="60"/>
      <c r="AH630" s="488"/>
      <c r="AI630" s="36"/>
    </row>
    <row r="631" spans="1:35" s="37" customFormat="1">
      <c r="A631" s="197"/>
      <c r="B631" s="197"/>
      <c r="C631" s="348"/>
      <c r="D631" s="348"/>
      <c r="E631" s="348"/>
      <c r="F631" s="348"/>
      <c r="G631" s="197"/>
      <c r="H631" s="468"/>
      <c r="I631" s="468"/>
      <c r="J631" s="468"/>
      <c r="K631" s="415"/>
      <c r="L631" s="424"/>
      <c r="M631" s="424"/>
      <c r="N631" s="315"/>
      <c r="O631" s="315"/>
      <c r="P631" s="385"/>
      <c r="Q631" s="385"/>
      <c r="R631" s="385"/>
      <c r="S631" s="315"/>
      <c r="T631" s="315"/>
      <c r="U631" s="424"/>
      <c r="V631" s="315"/>
      <c r="W631" s="315"/>
      <c r="X631" s="348"/>
      <c r="Y631" s="315"/>
      <c r="Z631" s="315"/>
      <c r="AA631" s="36"/>
      <c r="AB631" s="60"/>
      <c r="AH631" s="488"/>
      <c r="AI631" s="36"/>
    </row>
    <row r="632" spans="1:35" s="37" customFormat="1">
      <c r="A632" s="197"/>
      <c r="B632" s="197"/>
      <c r="C632" s="348"/>
      <c r="D632" s="348"/>
      <c r="E632" s="348"/>
      <c r="F632" s="348"/>
      <c r="G632" s="197"/>
      <c r="H632" s="468"/>
      <c r="I632" s="468"/>
      <c r="J632" s="468"/>
      <c r="K632" s="415"/>
      <c r="L632" s="424"/>
      <c r="M632" s="424"/>
      <c r="N632" s="315"/>
      <c r="O632" s="315"/>
      <c r="P632" s="385"/>
      <c r="Q632" s="385"/>
      <c r="R632" s="385"/>
      <c r="S632" s="315"/>
      <c r="T632" s="315"/>
      <c r="U632" s="424"/>
      <c r="V632" s="315"/>
      <c r="W632" s="315"/>
      <c r="X632" s="348"/>
      <c r="Y632" s="315"/>
      <c r="Z632" s="315"/>
      <c r="AA632" s="36"/>
      <c r="AB632" s="60"/>
      <c r="AH632" s="488"/>
      <c r="AI632" s="36"/>
    </row>
    <row r="633" spans="1:35" s="37" customFormat="1">
      <c r="A633" s="197"/>
      <c r="B633" s="197"/>
      <c r="C633" s="348"/>
      <c r="D633" s="348"/>
      <c r="E633" s="348"/>
      <c r="F633" s="348"/>
      <c r="G633" s="197"/>
      <c r="H633" s="468"/>
      <c r="I633" s="468"/>
      <c r="J633" s="468"/>
      <c r="K633" s="415"/>
      <c r="L633" s="424"/>
      <c r="M633" s="424"/>
      <c r="N633" s="315"/>
      <c r="O633" s="315"/>
      <c r="P633" s="385"/>
      <c r="Q633" s="385"/>
      <c r="R633" s="385"/>
      <c r="S633" s="315"/>
      <c r="T633" s="315"/>
      <c r="U633" s="424"/>
      <c r="V633" s="315"/>
      <c r="W633" s="315"/>
      <c r="X633" s="348"/>
      <c r="Y633" s="315"/>
      <c r="Z633" s="315"/>
      <c r="AA633" s="36"/>
      <c r="AB633" s="60"/>
      <c r="AH633" s="488"/>
      <c r="AI633" s="36"/>
    </row>
    <row r="634" spans="1:35" s="37" customFormat="1">
      <c r="A634" s="197"/>
      <c r="B634" s="197"/>
      <c r="C634" s="348"/>
      <c r="D634" s="348"/>
      <c r="E634" s="348"/>
      <c r="F634" s="348"/>
      <c r="G634" s="197"/>
      <c r="H634" s="468"/>
      <c r="I634" s="468"/>
      <c r="J634" s="468"/>
      <c r="K634" s="415"/>
      <c r="L634" s="424"/>
      <c r="M634" s="424"/>
      <c r="N634" s="315"/>
      <c r="O634" s="315"/>
      <c r="P634" s="385"/>
      <c r="Q634" s="385"/>
      <c r="R634" s="385"/>
      <c r="S634" s="315"/>
      <c r="T634" s="315"/>
      <c r="U634" s="424"/>
      <c r="V634" s="315"/>
      <c r="W634" s="315"/>
      <c r="X634" s="348"/>
      <c r="Y634" s="315"/>
      <c r="Z634" s="315"/>
      <c r="AA634" s="36"/>
      <c r="AB634" s="60"/>
      <c r="AH634" s="488"/>
      <c r="AI634" s="36"/>
    </row>
    <row r="635" spans="1:35" s="37" customFormat="1">
      <c r="A635" s="197"/>
      <c r="B635" s="197"/>
      <c r="C635" s="348"/>
      <c r="D635" s="348"/>
      <c r="E635" s="348"/>
      <c r="F635" s="348"/>
      <c r="G635" s="197"/>
      <c r="H635" s="468"/>
      <c r="I635" s="468"/>
      <c r="J635" s="468"/>
      <c r="K635" s="415"/>
      <c r="L635" s="424"/>
      <c r="M635" s="424"/>
      <c r="N635" s="315"/>
      <c r="O635" s="315"/>
      <c r="P635" s="385"/>
      <c r="Q635" s="385"/>
      <c r="R635" s="385"/>
      <c r="S635" s="315"/>
      <c r="T635" s="315"/>
      <c r="U635" s="424"/>
      <c r="V635" s="315"/>
      <c r="W635" s="315"/>
      <c r="X635" s="348"/>
      <c r="Y635" s="315"/>
      <c r="Z635" s="315"/>
      <c r="AA635" s="36"/>
      <c r="AB635" s="60"/>
      <c r="AH635" s="488"/>
      <c r="AI635" s="36"/>
    </row>
    <row r="636" spans="1:35" s="37" customFormat="1">
      <c r="A636" s="197"/>
      <c r="B636" s="197"/>
      <c r="C636" s="348"/>
      <c r="D636" s="348"/>
      <c r="E636" s="348"/>
      <c r="F636" s="348"/>
      <c r="G636" s="197"/>
      <c r="H636" s="468"/>
      <c r="I636" s="468"/>
      <c r="J636" s="468"/>
      <c r="K636" s="415"/>
      <c r="L636" s="424"/>
      <c r="M636" s="424"/>
      <c r="N636" s="315"/>
      <c r="O636" s="315"/>
      <c r="P636" s="385"/>
      <c r="Q636" s="385"/>
      <c r="R636" s="385"/>
      <c r="S636" s="315"/>
      <c r="T636" s="315"/>
      <c r="U636" s="424"/>
      <c r="V636" s="315"/>
      <c r="W636" s="315"/>
      <c r="X636" s="348"/>
      <c r="Y636" s="315"/>
      <c r="Z636" s="315"/>
      <c r="AA636" s="36"/>
      <c r="AB636" s="60"/>
      <c r="AH636" s="488"/>
      <c r="AI636" s="36"/>
    </row>
    <row r="637" spans="1:35" s="37" customFormat="1">
      <c r="A637" s="197"/>
      <c r="B637" s="197"/>
      <c r="C637" s="348"/>
      <c r="D637" s="348"/>
      <c r="E637" s="348"/>
      <c r="F637" s="348"/>
      <c r="G637" s="197"/>
      <c r="H637" s="468"/>
      <c r="I637" s="468"/>
      <c r="J637" s="468"/>
      <c r="K637" s="415"/>
      <c r="L637" s="424"/>
      <c r="M637" s="424"/>
      <c r="N637" s="315"/>
      <c r="O637" s="315"/>
      <c r="P637" s="385"/>
      <c r="Q637" s="385"/>
      <c r="R637" s="385"/>
      <c r="S637" s="315"/>
      <c r="T637" s="315"/>
      <c r="U637" s="424"/>
      <c r="V637" s="315"/>
      <c r="W637" s="315"/>
      <c r="X637" s="348"/>
      <c r="Y637" s="315"/>
      <c r="Z637" s="315"/>
      <c r="AA637" s="36"/>
      <c r="AB637" s="60"/>
      <c r="AH637" s="488"/>
      <c r="AI637" s="36"/>
    </row>
    <row r="638" spans="1:35" s="37" customFormat="1">
      <c r="A638" s="197"/>
      <c r="B638" s="197"/>
      <c r="C638" s="348"/>
      <c r="D638" s="348"/>
      <c r="E638" s="348"/>
      <c r="F638" s="348"/>
      <c r="G638" s="197"/>
      <c r="H638" s="468"/>
      <c r="I638" s="468"/>
      <c r="J638" s="468"/>
      <c r="K638" s="415"/>
      <c r="L638" s="424"/>
      <c r="M638" s="424"/>
      <c r="N638" s="315"/>
      <c r="O638" s="315"/>
      <c r="P638" s="385"/>
      <c r="Q638" s="385"/>
      <c r="R638" s="385"/>
      <c r="S638" s="315"/>
      <c r="T638" s="315"/>
      <c r="U638" s="424"/>
      <c r="V638" s="315"/>
      <c r="W638" s="315"/>
      <c r="X638" s="348"/>
      <c r="Y638" s="315"/>
      <c r="Z638" s="315"/>
      <c r="AA638" s="36"/>
      <c r="AB638" s="60"/>
      <c r="AH638" s="488"/>
      <c r="AI638" s="36"/>
    </row>
    <row r="639" spans="1:35" s="37" customFormat="1">
      <c r="A639" s="197"/>
      <c r="B639" s="197"/>
      <c r="C639" s="348"/>
      <c r="D639" s="348"/>
      <c r="E639" s="348"/>
      <c r="F639" s="348"/>
      <c r="G639" s="197"/>
      <c r="H639" s="468"/>
      <c r="I639" s="468"/>
      <c r="J639" s="468"/>
      <c r="K639" s="415"/>
      <c r="L639" s="424"/>
      <c r="M639" s="424"/>
      <c r="N639" s="315"/>
      <c r="O639" s="315"/>
      <c r="P639" s="385"/>
      <c r="Q639" s="385"/>
      <c r="R639" s="385"/>
      <c r="S639" s="315"/>
      <c r="T639" s="315"/>
      <c r="U639" s="424"/>
      <c r="V639" s="315"/>
      <c r="W639" s="315"/>
      <c r="X639" s="348"/>
      <c r="Y639" s="315"/>
      <c r="Z639" s="315"/>
      <c r="AA639" s="36"/>
      <c r="AB639" s="60"/>
      <c r="AH639" s="488"/>
      <c r="AI639" s="36"/>
    </row>
    <row r="640" spans="1:35" s="37" customFormat="1">
      <c r="A640" s="197"/>
      <c r="B640" s="197"/>
      <c r="C640" s="348"/>
      <c r="D640" s="348"/>
      <c r="E640" s="348"/>
      <c r="F640" s="348"/>
      <c r="G640" s="197"/>
      <c r="H640" s="468"/>
      <c r="I640" s="468"/>
      <c r="J640" s="468"/>
      <c r="K640" s="415"/>
      <c r="L640" s="424"/>
      <c r="M640" s="424"/>
      <c r="N640" s="315"/>
      <c r="O640" s="315"/>
      <c r="P640" s="385"/>
      <c r="Q640" s="385"/>
      <c r="R640" s="385"/>
      <c r="S640" s="315"/>
      <c r="T640" s="315"/>
      <c r="U640" s="424"/>
      <c r="V640" s="315"/>
      <c r="W640" s="315"/>
      <c r="X640" s="348"/>
      <c r="Y640" s="315"/>
      <c r="Z640" s="315"/>
      <c r="AA640" s="36"/>
      <c r="AB640" s="60"/>
      <c r="AH640" s="488"/>
      <c r="AI640" s="36"/>
    </row>
    <row r="641" spans="1:35" s="37" customFormat="1">
      <c r="A641" s="197"/>
      <c r="B641" s="197"/>
      <c r="C641" s="348"/>
      <c r="D641" s="348"/>
      <c r="E641" s="348"/>
      <c r="F641" s="348"/>
      <c r="G641" s="197"/>
      <c r="H641" s="468"/>
      <c r="I641" s="468"/>
      <c r="J641" s="468"/>
      <c r="K641" s="415"/>
      <c r="L641" s="424"/>
      <c r="M641" s="424"/>
      <c r="N641" s="315"/>
      <c r="O641" s="315"/>
      <c r="P641" s="385"/>
      <c r="Q641" s="385"/>
      <c r="R641" s="385"/>
      <c r="S641" s="315"/>
      <c r="T641" s="315"/>
      <c r="U641" s="424"/>
      <c r="V641" s="315"/>
      <c r="W641" s="315"/>
      <c r="X641" s="348"/>
      <c r="Y641" s="315"/>
      <c r="Z641" s="315"/>
      <c r="AA641" s="36"/>
      <c r="AB641" s="60"/>
      <c r="AH641" s="488"/>
      <c r="AI641" s="36"/>
    </row>
    <row r="642" spans="1:35" s="37" customFormat="1">
      <c r="A642" s="197"/>
      <c r="B642" s="197"/>
      <c r="C642" s="348"/>
      <c r="D642" s="348"/>
      <c r="E642" s="348"/>
      <c r="F642" s="348"/>
      <c r="G642" s="197"/>
      <c r="H642" s="468"/>
      <c r="I642" s="468"/>
      <c r="J642" s="468"/>
      <c r="K642" s="415"/>
      <c r="L642" s="424"/>
      <c r="M642" s="424"/>
      <c r="N642" s="315"/>
      <c r="O642" s="315"/>
      <c r="P642" s="385"/>
      <c r="Q642" s="385"/>
      <c r="R642" s="385"/>
      <c r="S642" s="315"/>
      <c r="T642" s="315"/>
      <c r="U642" s="424"/>
      <c r="V642" s="315"/>
      <c r="W642" s="315"/>
      <c r="X642" s="348"/>
      <c r="Y642" s="315"/>
      <c r="Z642" s="315"/>
      <c r="AA642" s="36"/>
      <c r="AB642" s="60"/>
      <c r="AH642" s="488"/>
      <c r="AI642" s="36"/>
    </row>
    <row r="643" spans="1:35" s="37" customFormat="1">
      <c r="A643" s="197"/>
      <c r="B643" s="197"/>
      <c r="C643" s="348"/>
      <c r="D643" s="348"/>
      <c r="E643" s="348"/>
      <c r="F643" s="348"/>
      <c r="G643" s="197"/>
      <c r="H643" s="468"/>
      <c r="I643" s="468"/>
      <c r="J643" s="468"/>
      <c r="K643" s="415"/>
      <c r="L643" s="424"/>
      <c r="M643" s="424"/>
      <c r="N643" s="315"/>
      <c r="O643" s="315"/>
      <c r="P643" s="385"/>
      <c r="Q643" s="385"/>
      <c r="R643" s="385"/>
      <c r="S643" s="315"/>
      <c r="T643" s="315"/>
      <c r="U643" s="424"/>
      <c r="V643" s="315"/>
      <c r="W643" s="315"/>
      <c r="X643" s="348"/>
      <c r="Y643" s="315"/>
      <c r="Z643" s="315"/>
      <c r="AA643" s="36"/>
      <c r="AB643" s="60"/>
      <c r="AH643" s="488"/>
      <c r="AI643" s="36"/>
    </row>
    <row r="644" spans="1:35" s="37" customFormat="1">
      <c r="A644" s="197"/>
      <c r="B644" s="197"/>
      <c r="C644" s="348"/>
      <c r="D644" s="348"/>
      <c r="E644" s="348"/>
      <c r="F644" s="348"/>
      <c r="G644" s="197"/>
      <c r="H644" s="468"/>
      <c r="I644" s="468"/>
      <c r="J644" s="468"/>
      <c r="K644" s="415"/>
      <c r="L644" s="424"/>
      <c r="M644" s="424"/>
      <c r="N644" s="315"/>
      <c r="O644" s="315"/>
      <c r="P644" s="385"/>
      <c r="Q644" s="385"/>
      <c r="R644" s="385"/>
      <c r="S644" s="315"/>
      <c r="T644" s="315"/>
      <c r="U644" s="424"/>
      <c r="V644" s="315"/>
      <c r="W644" s="315"/>
      <c r="X644" s="348"/>
      <c r="Y644" s="315"/>
      <c r="Z644" s="315"/>
      <c r="AA644" s="36"/>
      <c r="AB644" s="60"/>
      <c r="AH644" s="488"/>
      <c r="AI644" s="36"/>
    </row>
    <row r="645" spans="1:35" s="37" customFormat="1">
      <c r="A645" s="197"/>
      <c r="B645" s="197"/>
      <c r="C645" s="348"/>
      <c r="D645" s="348"/>
      <c r="E645" s="348"/>
      <c r="F645" s="348"/>
      <c r="G645" s="197"/>
      <c r="H645" s="468"/>
      <c r="I645" s="468"/>
      <c r="J645" s="468"/>
      <c r="K645" s="415"/>
      <c r="L645" s="424"/>
      <c r="M645" s="424"/>
      <c r="N645" s="315"/>
      <c r="O645" s="315"/>
      <c r="P645" s="385"/>
      <c r="Q645" s="385"/>
      <c r="R645" s="385"/>
      <c r="S645" s="315"/>
      <c r="T645" s="315"/>
      <c r="U645" s="424"/>
      <c r="V645" s="315"/>
      <c r="W645" s="315"/>
      <c r="X645" s="348"/>
      <c r="Y645" s="315"/>
      <c r="Z645" s="315"/>
      <c r="AA645" s="36"/>
      <c r="AB645" s="60"/>
      <c r="AH645" s="488"/>
      <c r="AI645" s="36"/>
    </row>
    <row r="646" spans="1:35" s="37" customFormat="1">
      <c r="A646" s="197"/>
      <c r="B646" s="197"/>
      <c r="C646" s="348"/>
      <c r="D646" s="348"/>
      <c r="E646" s="348"/>
      <c r="F646" s="348"/>
      <c r="G646" s="197"/>
      <c r="H646" s="468"/>
      <c r="I646" s="468"/>
      <c r="J646" s="468"/>
      <c r="K646" s="415"/>
      <c r="L646" s="424"/>
      <c r="M646" s="424"/>
      <c r="N646" s="315"/>
      <c r="O646" s="315"/>
      <c r="P646" s="385"/>
      <c r="Q646" s="385"/>
      <c r="R646" s="385"/>
      <c r="S646" s="315"/>
      <c r="T646" s="315"/>
      <c r="U646" s="424"/>
      <c r="V646" s="315"/>
      <c r="W646" s="315"/>
      <c r="X646" s="348"/>
      <c r="Y646" s="315"/>
      <c r="Z646" s="315"/>
      <c r="AA646" s="36"/>
      <c r="AB646" s="60"/>
      <c r="AH646" s="488"/>
      <c r="AI646" s="36"/>
    </row>
    <row r="647" spans="1:35" s="37" customFormat="1">
      <c r="A647" s="197"/>
      <c r="B647" s="197"/>
      <c r="C647" s="348"/>
      <c r="D647" s="348"/>
      <c r="E647" s="348"/>
      <c r="F647" s="348"/>
      <c r="G647" s="197"/>
      <c r="H647" s="468"/>
      <c r="I647" s="468"/>
      <c r="J647" s="468"/>
      <c r="K647" s="415"/>
      <c r="L647" s="424"/>
      <c r="M647" s="424"/>
      <c r="N647" s="315"/>
      <c r="O647" s="315"/>
      <c r="P647" s="385"/>
      <c r="Q647" s="385"/>
      <c r="R647" s="385"/>
      <c r="S647" s="315"/>
      <c r="T647" s="315"/>
      <c r="U647" s="424"/>
      <c r="V647" s="315"/>
      <c r="W647" s="315"/>
      <c r="X647" s="348"/>
      <c r="Y647" s="315"/>
      <c r="Z647" s="315"/>
      <c r="AA647" s="36"/>
      <c r="AB647" s="60"/>
      <c r="AH647" s="488"/>
      <c r="AI647" s="36"/>
    </row>
    <row r="648" spans="1:35" s="37" customFormat="1">
      <c r="A648" s="197"/>
      <c r="B648" s="197"/>
      <c r="C648" s="348"/>
      <c r="D648" s="348"/>
      <c r="E648" s="348"/>
      <c r="F648" s="348"/>
      <c r="G648" s="197"/>
      <c r="H648" s="468"/>
      <c r="I648" s="468"/>
      <c r="J648" s="468"/>
      <c r="K648" s="415"/>
      <c r="L648" s="424"/>
      <c r="M648" s="424"/>
      <c r="N648" s="315"/>
      <c r="O648" s="315"/>
      <c r="P648" s="385"/>
      <c r="Q648" s="385"/>
      <c r="R648" s="385"/>
      <c r="S648" s="315"/>
      <c r="T648" s="315"/>
      <c r="U648" s="424"/>
      <c r="V648" s="315"/>
      <c r="W648" s="315"/>
      <c r="X648" s="348"/>
      <c r="Y648" s="315"/>
      <c r="Z648" s="315"/>
      <c r="AA648" s="36"/>
      <c r="AB648" s="60"/>
      <c r="AH648" s="488"/>
      <c r="AI648" s="36"/>
    </row>
    <row r="649" spans="1:35" s="37" customFormat="1">
      <c r="A649" s="197"/>
      <c r="B649" s="197"/>
      <c r="C649" s="348"/>
      <c r="D649" s="348"/>
      <c r="E649" s="348"/>
      <c r="F649" s="348"/>
      <c r="G649" s="197"/>
      <c r="H649" s="468"/>
      <c r="I649" s="468"/>
      <c r="J649" s="468"/>
      <c r="K649" s="415"/>
      <c r="L649" s="424"/>
      <c r="M649" s="424"/>
      <c r="N649" s="315"/>
      <c r="O649" s="315"/>
      <c r="P649" s="385"/>
      <c r="Q649" s="385"/>
      <c r="R649" s="385"/>
      <c r="S649" s="315"/>
      <c r="T649" s="315"/>
      <c r="U649" s="424"/>
      <c r="V649" s="315"/>
      <c r="W649" s="315"/>
      <c r="X649" s="348"/>
      <c r="Y649" s="315"/>
      <c r="Z649" s="315"/>
      <c r="AA649" s="36"/>
      <c r="AB649" s="60"/>
      <c r="AH649" s="488"/>
      <c r="AI649" s="36"/>
    </row>
    <row r="650" spans="1:35" s="37" customFormat="1">
      <c r="A650" s="197"/>
      <c r="B650" s="197"/>
      <c r="C650" s="348"/>
      <c r="D650" s="348"/>
      <c r="E650" s="348"/>
      <c r="F650" s="348"/>
      <c r="G650" s="197"/>
      <c r="H650" s="468"/>
      <c r="I650" s="468"/>
      <c r="J650" s="468"/>
      <c r="K650" s="415"/>
      <c r="L650" s="424"/>
      <c r="M650" s="424"/>
      <c r="N650" s="315"/>
      <c r="O650" s="315"/>
      <c r="P650" s="385"/>
      <c r="Q650" s="385"/>
      <c r="R650" s="385"/>
      <c r="S650" s="315"/>
      <c r="T650" s="315"/>
      <c r="U650" s="424"/>
      <c r="V650" s="315"/>
      <c r="W650" s="315"/>
      <c r="X650" s="348"/>
      <c r="Y650" s="315"/>
      <c r="Z650" s="315"/>
      <c r="AA650" s="36"/>
      <c r="AB650" s="60"/>
      <c r="AH650" s="488"/>
      <c r="AI650" s="36"/>
    </row>
    <row r="651" spans="1:35" s="37" customFormat="1">
      <c r="A651" s="197"/>
      <c r="B651" s="197"/>
      <c r="C651" s="348"/>
      <c r="D651" s="348"/>
      <c r="E651" s="348"/>
      <c r="F651" s="348"/>
      <c r="G651" s="197"/>
      <c r="H651" s="468"/>
      <c r="I651" s="468"/>
      <c r="J651" s="468"/>
      <c r="K651" s="415"/>
      <c r="L651" s="424"/>
      <c r="M651" s="424"/>
      <c r="N651" s="315"/>
      <c r="O651" s="315"/>
      <c r="P651" s="385"/>
      <c r="Q651" s="385"/>
      <c r="R651" s="385"/>
      <c r="S651" s="315"/>
      <c r="T651" s="315"/>
      <c r="U651" s="424"/>
      <c r="V651" s="315"/>
      <c r="W651" s="315"/>
      <c r="X651" s="348"/>
      <c r="Y651" s="315"/>
      <c r="Z651" s="315"/>
      <c r="AA651" s="36"/>
      <c r="AB651" s="60"/>
      <c r="AH651" s="488"/>
      <c r="AI651" s="36"/>
    </row>
    <row r="652" spans="1:35" s="37" customFormat="1">
      <c r="A652" s="197"/>
      <c r="B652" s="197"/>
      <c r="C652" s="348"/>
      <c r="D652" s="348"/>
      <c r="E652" s="348"/>
      <c r="F652" s="348"/>
      <c r="G652" s="197"/>
      <c r="H652" s="468"/>
      <c r="I652" s="468"/>
      <c r="J652" s="468"/>
      <c r="K652" s="415"/>
      <c r="L652" s="424"/>
      <c r="M652" s="424"/>
      <c r="N652" s="315"/>
      <c r="O652" s="315"/>
      <c r="P652" s="385"/>
      <c r="Q652" s="385"/>
      <c r="R652" s="385"/>
      <c r="S652" s="315"/>
      <c r="T652" s="315"/>
      <c r="U652" s="424"/>
      <c r="V652" s="315"/>
      <c r="W652" s="315"/>
      <c r="X652" s="348"/>
      <c r="Y652" s="315"/>
      <c r="Z652" s="315"/>
      <c r="AA652" s="36"/>
      <c r="AB652" s="60"/>
      <c r="AH652" s="488"/>
      <c r="AI652" s="36"/>
    </row>
    <row r="653" spans="1:35" s="37" customFormat="1">
      <c r="A653" s="197"/>
      <c r="B653" s="197"/>
      <c r="C653" s="348"/>
      <c r="D653" s="348"/>
      <c r="E653" s="348"/>
      <c r="F653" s="348"/>
      <c r="G653" s="197"/>
      <c r="H653" s="468"/>
      <c r="I653" s="468"/>
      <c r="J653" s="468"/>
      <c r="K653" s="415"/>
      <c r="L653" s="424"/>
      <c r="M653" s="424"/>
      <c r="N653" s="315"/>
      <c r="O653" s="315"/>
      <c r="P653" s="385"/>
      <c r="Q653" s="385"/>
      <c r="R653" s="385"/>
      <c r="S653" s="315"/>
      <c r="T653" s="315"/>
      <c r="U653" s="424"/>
      <c r="V653" s="315"/>
      <c r="W653" s="315"/>
      <c r="X653" s="348"/>
      <c r="Y653" s="315"/>
      <c r="Z653" s="315"/>
      <c r="AA653" s="36"/>
      <c r="AB653" s="60"/>
      <c r="AH653" s="488"/>
      <c r="AI653" s="36"/>
    </row>
    <row r="654" spans="1:35" s="37" customFormat="1">
      <c r="A654" s="197"/>
      <c r="B654" s="197"/>
      <c r="C654" s="348"/>
      <c r="D654" s="348"/>
      <c r="E654" s="348"/>
      <c r="F654" s="348"/>
      <c r="G654" s="197"/>
      <c r="H654" s="468"/>
      <c r="I654" s="468"/>
      <c r="J654" s="468"/>
      <c r="K654" s="415"/>
      <c r="L654" s="424"/>
      <c r="M654" s="424"/>
      <c r="N654" s="315"/>
      <c r="O654" s="315"/>
      <c r="P654" s="385"/>
      <c r="Q654" s="385"/>
      <c r="R654" s="385"/>
      <c r="S654" s="315"/>
      <c r="T654" s="315"/>
      <c r="U654" s="424"/>
      <c r="V654" s="315"/>
      <c r="W654" s="315"/>
      <c r="X654" s="348"/>
      <c r="Y654" s="315"/>
      <c r="Z654" s="315"/>
      <c r="AA654" s="36"/>
      <c r="AB654" s="60"/>
      <c r="AH654" s="488"/>
      <c r="AI654" s="36"/>
    </row>
    <row r="655" spans="1:35" s="37" customFormat="1">
      <c r="A655" s="197"/>
      <c r="B655" s="197"/>
      <c r="C655" s="348"/>
      <c r="D655" s="348"/>
      <c r="E655" s="348"/>
      <c r="F655" s="348"/>
      <c r="G655" s="197"/>
      <c r="H655" s="468"/>
      <c r="I655" s="468"/>
      <c r="J655" s="468"/>
      <c r="K655" s="415"/>
      <c r="L655" s="424"/>
      <c r="M655" s="424"/>
      <c r="N655" s="315"/>
      <c r="O655" s="315"/>
      <c r="P655" s="385"/>
      <c r="Q655" s="385"/>
      <c r="R655" s="385"/>
      <c r="S655" s="315"/>
      <c r="T655" s="315"/>
      <c r="U655" s="424"/>
      <c r="V655" s="315"/>
      <c r="W655" s="315"/>
      <c r="X655" s="348"/>
      <c r="Y655" s="315"/>
      <c r="Z655" s="315"/>
      <c r="AA655" s="36"/>
      <c r="AB655" s="60"/>
      <c r="AH655" s="488"/>
      <c r="AI655" s="36"/>
    </row>
    <row r="656" spans="1:35" s="37" customFormat="1">
      <c r="A656" s="197"/>
      <c r="B656" s="197"/>
      <c r="C656" s="348"/>
      <c r="D656" s="348"/>
      <c r="E656" s="348"/>
      <c r="F656" s="348"/>
      <c r="G656" s="197"/>
      <c r="H656" s="468"/>
      <c r="I656" s="468"/>
      <c r="J656" s="468"/>
      <c r="K656" s="415"/>
      <c r="L656" s="424"/>
      <c r="M656" s="424"/>
      <c r="N656" s="315"/>
      <c r="O656" s="315"/>
      <c r="P656" s="385"/>
      <c r="Q656" s="385"/>
      <c r="R656" s="385"/>
      <c r="S656" s="315"/>
      <c r="T656" s="315"/>
      <c r="U656" s="424"/>
      <c r="V656" s="315"/>
      <c r="W656" s="315"/>
      <c r="X656" s="348"/>
      <c r="Y656" s="315"/>
      <c r="Z656" s="315"/>
      <c r="AA656" s="36"/>
      <c r="AB656" s="60"/>
      <c r="AH656" s="488"/>
      <c r="AI656" s="36"/>
    </row>
    <row r="657" spans="1:35" s="37" customFormat="1">
      <c r="A657" s="197"/>
      <c r="B657" s="197"/>
      <c r="C657" s="348"/>
      <c r="D657" s="348"/>
      <c r="E657" s="348"/>
      <c r="F657" s="348"/>
      <c r="G657" s="197"/>
      <c r="H657" s="468"/>
      <c r="I657" s="468"/>
      <c r="J657" s="468"/>
      <c r="K657" s="415"/>
      <c r="L657" s="424"/>
      <c r="M657" s="424"/>
      <c r="N657" s="315"/>
      <c r="O657" s="315"/>
      <c r="P657" s="385"/>
      <c r="Q657" s="385"/>
      <c r="R657" s="385"/>
      <c r="S657" s="315"/>
      <c r="T657" s="315"/>
      <c r="U657" s="424"/>
      <c r="V657" s="315"/>
      <c r="W657" s="315"/>
      <c r="X657" s="348"/>
      <c r="Y657" s="315"/>
      <c r="Z657" s="315"/>
      <c r="AA657" s="36"/>
      <c r="AB657" s="60"/>
      <c r="AH657" s="488"/>
      <c r="AI657" s="36"/>
    </row>
    <row r="658" spans="1:35" s="37" customFormat="1">
      <c r="A658" s="197"/>
      <c r="B658" s="197"/>
      <c r="C658" s="348"/>
      <c r="D658" s="348"/>
      <c r="E658" s="348"/>
      <c r="F658" s="348"/>
      <c r="G658" s="197"/>
      <c r="H658" s="468"/>
      <c r="I658" s="468"/>
      <c r="J658" s="468"/>
      <c r="K658" s="415"/>
      <c r="L658" s="424"/>
      <c r="M658" s="424"/>
      <c r="N658" s="315"/>
      <c r="O658" s="315"/>
      <c r="P658" s="385"/>
      <c r="Q658" s="385"/>
      <c r="R658" s="385"/>
      <c r="S658" s="315"/>
      <c r="T658" s="315"/>
      <c r="U658" s="424"/>
      <c r="V658" s="315"/>
      <c r="W658" s="315"/>
      <c r="X658" s="348"/>
      <c r="Y658" s="315"/>
      <c r="Z658" s="315"/>
      <c r="AA658" s="36"/>
      <c r="AB658" s="60"/>
      <c r="AH658" s="488"/>
      <c r="AI658" s="36"/>
    </row>
    <row r="659" spans="1:35" s="37" customFormat="1">
      <c r="A659" s="197"/>
      <c r="B659" s="197"/>
      <c r="C659" s="348"/>
      <c r="D659" s="348"/>
      <c r="E659" s="348"/>
      <c r="F659" s="348"/>
      <c r="G659" s="197"/>
      <c r="H659" s="468"/>
      <c r="I659" s="468"/>
      <c r="J659" s="468"/>
      <c r="K659" s="415"/>
      <c r="L659" s="424"/>
      <c r="M659" s="424"/>
      <c r="N659" s="315"/>
      <c r="O659" s="315"/>
      <c r="P659" s="385"/>
      <c r="Q659" s="385"/>
      <c r="R659" s="385"/>
      <c r="S659" s="315"/>
      <c r="T659" s="315"/>
      <c r="U659" s="424"/>
      <c r="V659" s="315"/>
      <c r="W659" s="315"/>
      <c r="X659" s="348"/>
      <c r="Y659" s="315"/>
      <c r="Z659" s="315"/>
      <c r="AA659" s="36"/>
      <c r="AB659" s="60"/>
      <c r="AH659" s="488"/>
      <c r="AI659" s="36"/>
    </row>
    <row r="660" spans="1:35" s="37" customFormat="1">
      <c r="A660" s="197"/>
      <c r="B660" s="197"/>
      <c r="C660" s="348"/>
      <c r="D660" s="348"/>
      <c r="E660" s="348"/>
      <c r="F660" s="348"/>
      <c r="G660" s="197"/>
      <c r="H660" s="468"/>
      <c r="I660" s="468"/>
      <c r="J660" s="468"/>
      <c r="K660" s="415"/>
      <c r="L660" s="424"/>
      <c r="M660" s="424"/>
      <c r="N660" s="315"/>
      <c r="O660" s="315"/>
      <c r="P660" s="385"/>
      <c r="Q660" s="385"/>
      <c r="R660" s="385"/>
      <c r="S660" s="315"/>
      <c r="T660" s="315"/>
      <c r="U660" s="424"/>
      <c r="V660" s="315"/>
      <c r="W660" s="315"/>
      <c r="X660" s="348"/>
      <c r="Y660" s="315"/>
      <c r="Z660" s="315"/>
      <c r="AA660" s="36"/>
      <c r="AB660" s="60"/>
      <c r="AH660" s="488"/>
      <c r="AI660" s="36"/>
    </row>
    <row r="661" spans="1:35" s="37" customFormat="1">
      <c r="A661" s="197"/>
      <c r="B661" s="197"/>
      <c r="C661" s="348"/>
      <c r="D661" s="348"/>
      <c r="E661" s="348"/>
      <c r="F661" s="348"/>
      <c r="G661" s="197"/>
      <c r="H661" s="468"/>
      <c r="I661" s="468"/>
      <c r="J661" s="468"/>
      <c r="K661" s="415"/>
      <c r="L661" s="424"/>
      <c r="M661" s="424"/>
      <c r="N661" s="315"/>
      <c r="O661" s="315"/>
      <c r="P661" s="385"/>
      <c r="Q661" s="385"/>
      <c r="R661" s="385"/>
      <c r="S661" s="315"/>
      <c r="T661" s="315"/>
      <c r="U661" s="424"/>
      <c r="V661" s="315"/>
      <c r="W661" s="315"/>
      <c r="X661" s="348"/>
      <c r="Y661" s="315"/>
      <c r="Z661" s="315"/>
      <c r="AA661" s="36"/>
      <c r="AB661" s="60"/>
      <c r="AH661" s="488"/>
      <c r="AI661" s="36"/>
    </row>
    <row r="662" spans="1:35" s="37" customFormat="1">
      <c r="A662" s="197"/>
      <c r="B662" s="197"/>
      <c r="C662" s="348"/>
      <c r="D662" s="348"/>
      <c r="E662" s="348"/>
      <c r="F662" s="348"/>
      <c r="G662" s="197"/>
      <c r="H662" s="468"/>
      <c r="I662" s="468"/>
      <c r="J662" s="468"/>
      <c r="K662" s="415"/>
      <c r="L662" s="424"/>
      <c r="M662" s="424"/>
      <c r="N662" s="315"/>
      <c r="O662" s="315"/>
      <c r="P662" s="385"/>
      <c r="Q662" s="385"/>
      <c r="R662" s="385"/>
      <c r="S662" s="315"/>
      <c r="T662" s="315"/>
      <c r="U662" s="424"/>
      <c r="V662" s="315"/>
      <c r="W662" s="315"/>
      <c r="X662" s="348"/>
      <c r="Y662" s="315"/>
      <c r="Z662" s="315"/>
      <c r="AA662" s="36"/>
      <c r="AB662" s="60"/>
      <c r="AH662" s="488"/>
      <c r="AI662" s="36"/>
    </row>
    <row r="663" spans="1:35" s="37" customFormat="1">
      <c r="A663" s="197"/>
      <c r="B663" s="197"/>
      <c r="C663" s="348"/>
      <c r="D663" s="348"/>
      <c r="E663" s="348"/>
      <c r="F663" s="348"/>
      <c r="G663" s="197"/>
      <c r="H663" s="468"/>
      <c r="I663" s="468"/>
      <c r="J663" s="468"/>
      <c r="K663" s="415"/>
      <c r="L663" s="424"/>
      <c r="M663" s="424"/>
      <c r="N663" s="315"/>
      <c r="O663" s="315"/>
      <c r="P663" s="385"/>
      <c r="Q663" s="385"/>
      <c r="R663" s="385"/>
      <c r="S663" s="315"/>
      <c r="T663" s="315"/>
      <c r="U663" s="424"/>
      <c r="V663" s="315"/>
      <c r="W663" s="315"/>
      <c r="X663" s="348"/>
      <c r="Y663" s="315"/>
      <c r="Z663" s="315"/>
      <c r="AA663" s="36"/>
      <c r="AB663" s="60"/>
      <c r="AH663" s="488"/>
      <c r="AI663" s="36"/>
    </row>
    <row r="664" spans="1:35" s="37" customFormat="1">
      <c r="A664" s="197"/>
      <c r="B664" s="197"/>
      <c r="C664" s="348"/>
      <c r="D664" s="348"/>
      <c r="E664" s="348"/>
      <c r="F664" s="348"/>
      <c r="G664" s="197"/>
      <c r="H664" s="468"/>
      <c r="I664" s="468"/>
      <c r="J664" s="468"/>
      <c r="K664" s="415"/>
      <c r="L664" s="424"/>
      <c r="M664" s="424"/>
      <c r="N664" s="315"/>
      <c r="O664" s="315"/>
      <c r="P664" s="385"/>
      <c r="Q664" s="385"/>
      <c r="R664" s="385"/>
      <c r="S664" s="315"/>
      <c r="T664" s="315"/>
      <c r="U664" s="424"/>
      <c r="V664" s="315"/>
      <c r="W664" s="315"/>
      <c r="X664" s="348"/>
      <c r="Y664" s="315"/>
      <c r="Z664" s="315"/>
      <c r="AA664" s="36"/>
      <c r="AB664" s="60"/>
      <c r="AH664" s="488"/>
      <c r="AI664" s="36"/>
    </row>
    <row r="665" spans="1:35" s="37" customFormat="1">
      <c r="A665" s="197"/>
      <c r="B665" s="197"/>
      <c r="C665" s="348"/>
      <c r="D665" s="348"/>
      <c r="E665" s="348"/>
      <c r="F665" s="348"/>
      <c r="G665" s="197"/>
      <c r="H665" s="468"/>
      <c r="I665" s="468"/>
      <c r="J665" s="468"/>
      <c r="K665" s="415"/>
      <c r="L665" s="424"/>
      <c r="M665" s="424"/>
      <c r="N665" s="315"/>
      <c r="O665" s="315"/>
      <c r="P665" s="385"/>
      <c r="Q665" s="385"/>
      <c r="R665" s="385"/>
      <c r="S665" s="315"/>
      <c r="T665" s="315"/>
      <c r="U665" s="424"/>
      <c r="V665" s="315"/>
      <c r="W665" s="315"/>
      <c r="X665" s="348"/>
      <c r="Y665" s="315"/>
      <c r="Z665" s="315"/>
      <c r="AA665" s="36"/>
      <c r="AB665" s="60"/>
      <c r="AH665" s="488"/>
      <c r="AI665" s="36"/>
    </row>
    <row r="666" spans="1:35" s="37" customFormat="1">
      <c r="A666" s="197"/>
      <c r="B666" s="197"/>
      <c r="C666" s="348"/>
      <c r="D666" s="348"/>
      <c r="E666" s="348"/>
      <c r="F666" s="348"/>
      <c r="G666" s="197"/>
      <c r="H666" s="468"/>
      <c r="I666" s="468"/>
      <c r="J666" s="468"/>
      <c r="K666" s="415"/>
      <c r="L666" s="424"/>
      <c r="M666" s="424"/>
      <c r="N666" s="315"/>
      <c r="O666" s="315"/>
      <c r="P666" s="385"/>
      <c r="Q666" s="385"/>
      <c r="R666" s="385"/>
      <c r="S666" s="315"/>
      <c r="T666" s="315"/>
      <c r="U666" s="424"/>
      <c r="V666" s="315"/>
      <c r="W666" s="315"/>
      <c r="X666" s="348"/>
      <c r="Y666" s="315"/>
      <c r="Z666" s="315"/>
      <c r="AA666" s="36"/>
      <c r="AB666" s="60"/>
      <c r="AH666" s="488"/>
      <c r="AI666" s="36"/>
    </row>
    <row r="667" spans="1:35" s="37" customFormat="1">
      <c r="A667" s="197"/>
      <c r="B667" s="197"/>
      <c r="C667" s="348"/>
      <c r="D667" s="348"/>
      <c r="E667" s="348"/>
      <c r="F667" s="348"/>
      <c r="G667" s="197"/>
      <c r="H667" s="468"/>
      <c r="I667" s="468"/>
      <c r="J667" s="468"/>
      <c r="K667" s="415"/>
      <c r="L667" s="424"/>
      <c r="M667" s="424"/>
      <c r="N667" s="315"/>
      <c r="O667" s="315"/>
      <c r="P667" s="385"/>
      <c r="Q667" s="385"/>
      <c r="R667" s="385"/>
      <c r="S667" s="315"/>
      <c r="T667" s="315"/>
      <c r="U667" s="424"/>
      <c r="V667" s="315"/>
      <c r="W667" s="315"/>
      <c r="X667" s="348"/>
      <c r="Y667" s="315"/>
      <c r="Z667" s="315"/>
      <c r="AA667" s="36"/>
      <c r="AB667" s="60"/>
      <c r="AH667" s="488"/>
      <c r="AI667" s="36"/>
    </row>
    <row r="668" spans="1:35" s="37" customFormat="1">
      <c r="A668" s="197"/>
      <c r="B668" s="197"/>
      <c r="C668" s="348"/>
      <c r="D668" s="348"/>
      <c r="E668" s="348"/>
      <c r="F668" s="348"/>
      <c r="G668" s="197"/>
      <c r="H668" s="468"/>
      <c r="I668" s="468"/>
      <c r="J668" s="468"/>
      <c r="K668" s="415"/>
      <c r="L668" s="424"/>
      <c r="M668" s="424"/>
      <c r="N668" s="315"/>
      <c r="O668" s="315"/>
      <c r="P668" s="385"/>
      <c r="Q668" s="385"/>
      <c r="R668" s="385"/>
      <c r="S668" s="315"/>
      <c r="T668" s="315"/>
      <c r="U668" s="424"/>
      <c r="V668" s="315"/>
      <c r="W668" s="315"/>
      <c r="X668" s="348"/>
      <c r="Y668" s="315"/>
      <c r="Z668" s="315"/>
      <c r="AA668" s="36"/>
      <c r="AB668" s="60"/>
      <c r="AH668" s="488"/>
      <c r="AI668" s="36"/>
    </row>
    <row r="669" spans="1:35" s="37" customFormat="1">
      <c r="A669" s="197"/>
      <c r="B669" s="197"/>
      <c r="C669" s="348"/>
      <c r="D669" s="348"/>
      <c r="E669" s="348"/>
      <c r="F669" s="348"/>
      <c r="G669" s="197"/>
      <c r="H669" s="468"/>
      <c r="I669" s="468"/>
      <c r="J669" s="468"/>
      <c r="K669" s="415"/>
      <c r="L669" s="424"/>
      <c r="M669" s="424"/>
      <c r="N669" s="315"/>
      <c r="O669" s="315"/>
      <c r="P669" s="385"/>
      <c r="Q669" s="385"/>
      <c r="R669" s="385"/>
      <c r="S669" s="315"/>
      <c r="T669" s="315"/>
      <c r="U669" s="424"/>
      <c r="V669" s="315"/>
      <c r="W669" s="315"/>
      <c r="X669" s="348"/>
      <c r="Y669" s="315"/>
      <c r="Z669" s="315"/>
      <c r="AA669" s="36"/>
      <c r="AB669" s="60"/>
      <c r="AH669" s="488"/>
      <c r="AI669" s="36"/>
    </row>
    <row r="670" spans="1:35" s="37" customFormat="1">
      <c r="A670" s="197"/>
      <c r="B670" s="197"/>
      <c r="C670" s="348"/>
      <c r="D670" s="348"/>
      <c r="E670" s="348"/>
      <c r="F670" s="348"/>
      <c r="G670" s="197"/>
      <c r="H670" s="468"/>
      <c r="I670" s="468"/>
      <c r="J670" s="468"/>
      <c r="K670" s="415"/>
      <c r="L670" s="424"/>
      <c r="M670" s="424"/>
      <c r="N670" s="315"/>
      <c r="O670" s="315"/>
      <c r="P670" s="385"/>
      <c r="Q670" s="385"/>
      <c r="R670" s="385"/>
      <c r="S670" s="315"/>
      <c r="T670" s="315"/>
      <c r="U670" s="424"/>
      <c r="V670" s="315"/>
      <c r="W670" s="315"/>
      <c r="X670" s="348"/>
      <c r="Y670" s="315"/>
      <c r="Z670" s="315"/>
      <c r="AA670" s="36"/>
      <c r="AB670" s="60"/>
      <c r="AH670" s="488"/>
      <c r="AI670" s="36"/>
    </row>
    <row r="671" spans="1:35" s="37" customFormat="1">
      <c r="A671" s="197"/>
      <c r="B671" s="197"/>
      <c r="C671" s="348"/>
      <c r="D671" s="348"/>
      <c r="E671" s="348"/>
      <c r="F671" s="348"/>
      <c r="G671" s="197"/>
      <c r="H671" s="468"/>
      <c r="I671" s="468"/>
      <c r="J671" s="468"/>
      <c r="K671" s="415"/>
      <c r="L671" s="424"/>
      <c r="M671" s="424"/>
      <c r="N671" s="315"/>
      <c r="O671" s="315"/>
      <c r="P671" s="385"/>
      <c r="Q671" s="385"/>
      <c r="R671" s="385"/>
      <c r="S671" s="315"/>
      <c r="T671" s="315"/>
      <c r="U671" s="424"/>
      <c r="V671" s="315"/>
      <c r="W671" s="315"/>
      <c r="X671" s="348"/>
      <c r="Y671" s="315"/>
      <c r="Z671" s="315"/>
      <c r="AA671" s="36"/>
      <c r="AB671" s="60"/>
      <c r="AH671" s="488"/>
      <c r="AI671" s="36"/>
    </row>
    <row r="672" spans="1:35" s="37" customFormat="1">
      <c r="A672" s="197"/>
      <c r="B672" s="197"/>
      <c r="C672" s="348"/>
      <c r="D672" s="348"/>
      <c r="E672" s="348"/>
      <c r="F672" s="348"/>
      <c r="G672" s="197"/>
      <c r="H672" s="468"/>
      <c r="I672" s="468"/>
      <c r="J672" s="468"/>
      <c r="K672" s="415"/>
      <c r="L672" s="424"/>
      <c r="M672" s="424"/>
      <c r="N672" s="315"/>
      <c r="O672" s="315"/>
      <c r="P672" s="385"/>
      <c r="Q672" s="385"/>
      <c r="R672" s="385"/>
      <c r="S672" s="315"/>
      <c r="T672" s="315"/>
      <c r="U672" s="424"/>
      <c r="V672" s="315"/>
      <c r="W672" s="315"/>
      <c r="X672" s="348"/>
      <c r="Y672" s="315"/>
      <c r="Z672" s="315"/>
      <c r="AA672" s="36"/>
      <c r="AB672" s="60"/>
      <c r="AH672" s="488"/>
      <c r="AI672" s="36"/>
    </row>
    <row r="673" spans="1:35" s="37" customFormat="1">
      <c r="A673" s="197"/>
      <c r="B673" s="197"/>
      <c r="C673" s="348"/>
      <c r="D673" s="348"/>
      <c r="E673" s="348"/>
      <c r="F673" s="348"/>
      <c r="G673" s="197"/>
      <c r="H673" s="468"/>
      <c r="I673" s="468"/>
      <c r="J673" s="468"/>
      <c r="K673" s="415"/>
      <c r="L673" s="424"/>
      <c r="M673" s="424"/>
      <c r="N673" s="315"/>
      <c r="O673" s="315"/>
      <c r="P673" s="385"/>
      <c r="Q673" s="385"/>
      <c r="R673" s="385"/>
      <c r="S673" s="315"/>
      <c r="T673" s="315"/>
      <c r="U673" s="424"/>
      <c r="V673" s="315"/>
      <c r="W673" s="315"/>
      <c r="X673" s="348"/>
      <c r="Y673" s="315"/>
      <c r="Z673" s="315"/>
      <c r="AA673" s="36"/>
      <c r="AB673" s="60"/>
      <c r="AH673" s="488"/>
      <c r="AI673" s="36"/>
    </row>
    <row r="674" spans="1:35" s="37" customFormat="1">
      <c r="A674" s="197"/>
      <c r="B674" s="197"/>
      <c r="C674" s="348"/>
      <c r="D674" s="348"/>
      <c r="E674" s="348"/>
      <c r="F674" s="348"/>
      <c r="G674" s="197"/>
      <c r="H674" s="468"/>
      <c r="I674" s="468"/>
      <c r="J674" s="468"/>
      <c r="K674" s="415"/>
      <c r="L674" s="424"/>
      <c r="M674" s="424"/>
      <c r="N674" s="315"/>
      <c r="O674" s="315"/>
      <c r="P674" s="385"/>
      <c r="Q674" s="385"/>
      <c r="R674" s="385"/>
      <c r="S674" s="315"/>
      <c r="T674" s="315"/>
      <c r="U674" s="424"/>
      <c r="V674" s="315"/>
      <c r="W674" s="315"/>
      <c r="X674" s="348"/>
      <c r="Y674" s="315"/>
      <c r="Z674" s="315"/>
      <c r="AA674" s="36"/>
      <c r="AB674" s="60"/>
      <c r="AH674" s="488"/>
      <c r="AI674" s="36"/>
    </row>
    <row r="675" spans="1:35" s="37" customFormat="1">
      <c r="A675" s="197"/>
      <c r="B675" s="197"/>
      <c r="C675" s="348"/>
      <c r="D675" s="348"/>
      <c r="E675" s="348"/>
      <c r="F675" s="348"/>
      <c r="G675" s="197"/>
      <c r="H675" s="468"/>
      <c r="I675" s="468"/>
      <c r="J675" s="468"/>
      <c r="K675" s="415"/>
      <c r="L675" s="424"/>
      <c r="M675" s="424"/>
      <c r="N675" s="315"/>
      <c r="O675" s="315"/>
      <c r="P675" s="385"/>
      <c r="Q675" s="385"/>
      <c r="R675" s="385"/>
      <c r="S675" s="315"/>
      <c r="T675" s="315"/>
      <c r="U675" s="424"/>
      <c r="V675" s="315"/>
      <c r="W675" s="315"/>
      <c r="X675" s="348"/>
      <c r="Y675" s="315"/>
      <c r="Z675" s="315"/>
      <c r="AA675" s="36"/>
      <c r="AB675" s="60"/>
      <c r="AH675" s="488"/>
      <c r="AI675" s="36"/>
    </row>
    <row r="676" spans="1:35" s="37" customFormat="1">
      <c r="A676" s="197"/>
      <c r="B676" s="197"/>
      <c r="C676" s="348"/>
      <c r="D676" s="348"/>
      <c r="E676" s="348"/>
      <c r="F676" s="348"/>
      <c r="G676" s="197"/>
      <c r="H676" s="468"/>
      <c r="I676" s="468"/>
      <c r="J676" s="468"/>
      <c r="K676" s="415"/>
      <c r="L676" s="424"/>
      <c r="M676" s="424"/>
      <c r="N676" s="315"/>
      <c r="O676" s="315"/>
      <c r="P676" s="385"/>
      <c r="Q676" s="385"/>
      <c r="R676" s="385"/>
      <c r="S676" s="315"/>
      <c r="T676" s="315"/>
      <c r="U676" s="424"/>
      <c r="V676" s="315"/>
      <c r="W676" s="315"/>
      <c r="X676" s="348"/>
      <c r="Y676" s="315"/>
      <c r="Z676" s="315"/>
      <c r="AA676" s="36"/>
      <c r="AB676" s="60"/>
      <c r="AH676" s="488"/>
      <c r="AI676" s="36"/>
    </row>
    <row r="677" spans="1:35" s="37" customFormat="1">
      <c r="A677" s="197"/>
      <c r="B677" s="197"/>
      <c r="C677" s="348"/>
      <c r="D677" s="348"/>
      <c r="E677" s="348"/>
      <c r="F677" s="348"/>
      <c r="G677" s="197"/>
      <c r="H677" s="468"/>
      <c r="I677" s="468"/>
      <c r="J677" s="468"/>
      <c r="K677" s="415"/>
      <c r="L677" s="424"/>
      <c r="M677" s="424"/>
      <c r="N677" s="315"/>
      <c r="O677" s="315"/>
      <c r="P677" s="385"/>
      <c r="Q677" s="385"/>
      <c r="R677" s="385"/>
      <c r="S677" s="315"/>
      <c r="T677" s="315"/>
      <c r="U677" s="424"/>
      <c r="V677" s="315"/>
      <c r="W677" s="315"/>
      <c r="X677" s="348"/>
      <c r="Y677" s="315"/>
      <c r="Z677" s="315"/>
      <c r="AA677" s="36"/>
      <c r="AB677" s="60"/>
      <c r="AH677" s="488"/>
      <c r="AI677" s="36"/>
    </row>
    <row r="678" spans="1:35" s="37" customFormat="1">
      <c r="A678" s="197"/>
      <c r="B678" s="197"/>
      <c r="C678" s="348"/>
      <c r="D678" s="348"/>
      <c r="E678" s="348"/>
      <c r="F678" s="348"/>
      <c r="G678" s="197"/>
      <c r="H678" s="468"/>
      <c r="I678" s="468"/>
      <c r="J678" s="468"/>
      <c r="K678" s="415"/>
      <c r="L678" s="424"/>
      <c r="M678" s="424"/>
      <c r="N678" s="315"/>
      <c r="O678" s="315"/>
      <c r="P678" s="385"/>
      <c r="Q678" s="385"/>
      <c r="R678" s="385"/>
      <c r="S678" s="315"/>
      <c r="T678" s="315"/>
      <c r="U678" s="424"/>
      <c r="V678" s="315"/>
      <c r="W678" s="315"/>
      <c r="X678" s="348"/>
      <c r="Y678" s="315"/>
      <c r="Z678" s="315"/>
      <c r="AA678" s="36"/>
      <c r="AB678" s="60"/>
      <c r="AH678" s="488"/>
      <c r="AI678" s="36"/>
    </row>
    <row r="679" spans="1:35" s="37" customFormat="1">
      <c r="A679" s="197"/>
      <c r="B679" s="197"/>
      <c r="C679" s="348"/>
      <c r="D679" s="348"/>
      <c r="E679" s="348"/>
      <c r="F679" s="348"/>
      <c r="G679" s="197"/>
      <c r="H679" s="468"/>
      <c r="I679" s="468"/>
      <c r="J679" s="468"/>
      <c r="K679" s="415"/>
      <c r="L679" s="424"/>
      <c r="M679" s="424"/>
      <c r="N679" s="315"/>
      <c r="O679" s="315"/>
      <c r="P679" s="385"/>
      <c r="Q679" s="385"/>
      <c r="R679" s="385"/>
      <c r="S679" s="315"/>
      <c r="T679" s="315"/>
      <c r="U679" s="424"/>
      <c r="V679" s="315"/>
      <c r="W679" s="315"/>
      <c r="X679" s="348"/>
      <c r="Y679" s="315"/>
      <c r="Z679" s="315"/>
      <c r="AA679" s="36"/>
      <c r="AB679" s="60"/>
      <c r="AH679" s="488"/>
      <c r="AI679" s="36"/>
    </row>
    <row r="680" spans="1:35" s="37" customFormat="1">
      <c r="A680" s="197"/>
      <c r="B680" s="197"/>
      <c r="C680" s="348"/>
      <c r="D680" s="348"/>
      <c r="E680" s="348"/>
      <c r="F680" s="348"/>
      <c r="G680" s="197"/>
      <c r="H680" s="468"/>
      <c r="I680" s="468"/>
      <c r="J680" s="468"/>
      <c r="K680" s="415"/>
      <c r="L680" s="424"/>
      <c r="M680" s="424"/>
      <c r="N680" s="315"/>
      <c r="O680" s="315"/>
      <c r="P680" s="385"/>
      <c r="Q680" s="385"/>
      <c r="R680" s="385"/>
      <c r="S680" s="315"/>
      <c r="T680" s="315"/>
      <c r="U680" s="424"/>
      <c r="V680" s="315"/>
      <c r="W680" s="315"/>
      <c r="X680" s="348"/>
      <c r="Y680" s="315"/>
      <c r="Z680" s="315"/>
      <c r="AA680" s="36"/>
      <c r="AB680" s="60"/>
      <c r="AH680" s="488"/>
      <c r="AI680" s="36"/>
    </row>
    <row r="681" spans="1:35" s="37" customFormat="1">
      <c r="A681" s="197"/>
      <c r="B681" s="197"/>
      <c r="C681" s="348"/>
      <c r="D681" s="348"/>
      <c r="E681" s="348"/>
      <c r="F681" s="348"/>
      <c r="G681" s="197"/>
      <c r="H681" s="468"/>
      <c r="I681" s="468"/>
      <c r="J681" s="468"/>
      <c r="K681" s="415"/>
      <c r="L681" s="424"/>
      <c r="M681" s="424"/>
      <c r="N681" s="315"/>
      <c r="O681" s="315"/>
      <c r="P681" s="385"/>
      <c r="Q681" s="385"/>
      <c r="R681" s="385"/>
      <c r="S681" s="315"/>
      <c r="T681" s="315"/>
      <c r="U681" s="424"/>
      <c r="V681" s="315"/>
      <c r="W681" s="315"/>
      <c r="X681" s="348"/>
      <c r="Y681" s="315"/>
      <c r="Z681" s="315"/>
      <c r="AA681" s="36"/>
      <c r="AB681" s="60"/>
      <c r="AH681" s="488"/>
      <c r="AI681" s="36"/>
    </row>
    <row r="682" spans="1:35" s="37" customFormat="1">
      <c r="A682" s="197"/>
      <c r="B682" s="197"/>
      <c r="C682" s="348"/>
      <c r="D682" s="348"/>
      <c r="E682" s="348"/>
      <c r="F682" s="348"/>
      <c r="G682" s="197"/>
      <c r="H682" s="468"/>
      <c r="I682" s="468"/>
      <c r="J682" s="468"/>
      <c r="K682" s="415"/>
      <c r="L682" s="424"/>
      <c r="M682" s="424"/>
      <c r="N682" s="315"/>
      <c r="O682" s="315"/>
      <c r="P682" s="385"/>
      <c r="Q682" s="385"/>
      <c r="R682" s="385"/>
      <c r="S682" s="315"/>
      <c r="T682" s="315"/>
      <c r="U682" s="424"/>
      <c r="V682" s="315"/>
      <c r="W682" s="315"/>
      <c r="X682" s="348"/>
      <c r="Y682" s="315"/>
      <c r="Z682" s="315"/>
      <c r="AA682" s="36"/>
      <c r="AB682" s="60"/>
      <c r="AH682" s="488"/>
      <c r="AI682" s="36"/>
    </row>
    <row r="683" spans="1:35" s="37" customFormat="1">
      <c r="A683" s="197"/>
      <c r="B683" s="197"/>
      <c r="C683" s="348"/>
      <c r="D683" s="348"/>
      <c r="E683" s="348"/>
      <c r="F683" s="348"/>
      <c r="G683" s="197"/>
      <c r="H683" s="468"/>
      <c r="I683" s="468"/>
      <c r="J683" s="468"/>
      <c r="K683" s="415"/>
      <c r="L683" s="424"/>
      <c r="M683" s="424"/>
      <c r="N683" s="315"/>
      <c r="O683" s="315"/>
      <c r="P683" s="385"/>
      <c r="Q683" s="385"/>
      <c r="R683" s="385"/>
      <c r="S683" s="315"/>
      <c r="T683" s="315"/>
      <c r="U683" s="424"/>
      <c r="V683" s="315"/>
      <c r="W683" s="315"/>
      <c r="X683" s="348"/>
      <c r="Y683" s="315"/>
      <c r="Z683" s="315"/>
      <c r="AA683" s="36"/>
      <c r="AB683" s="60"/>
      <c r="AH683" s="488"/>
      <c r="AI683" s="36"/>
    </row>
    <row r="684" spans="1:35" s="37" customFormat="1">
      <c r="A684" s="197"/>
      <c r="B684" s="197"/>
      <c r="C684" s="348"/>
      <c r="D684" s="348"/>
      <c r="E684" s="348"/>
      <c r="F684" s="348"/>
      <c r="G684" s="197"/>
      <c r="H684" s="468"/>
      <c r="I684" s="468"/>
      <c r="J684" s="468"/>
      <c r="K684" s="415"/>
      <c r="L684" s="424"/>
      <c r="M684" s="424"/>
      <c r="N684" s="315"/>
      <c r="O684" s="315"/>
      <c r="P684" s="385"/>
      <c r="Q684" s="385"/>
      <c r="R684" s="385"/>
      <c r="S684" s="315"/>
      <c r="T684" s="315"/>
      <c r="U684" s="424"/>
      <c r="V684" s="315"/>
      <c r="W684" s="315"/>
      <c r="X684" s="348"/>
      <c r="Y684" s="315"/>
      <c r="Z684" s="315"/>
      <c r="AA684" s="36"/>
      <c r="AB684" s="60"/>
      <c r="AH684" s="488"/>
      <c r="AI684" s="36"/>
    </row>
    <row r="685" spans="1:35" s="37" customFormat="1">
      <c r="A685" s="197"/>
      <c r="B685" s="197"/>
      <c r="C685" s="348"/>
      <c r="D685" s="348"/>
      <c r="E685" s="348"/>
      <c r="F685" s="348"/>
      <c r="G685" s="197"/>
      <c r="H685" s="468"/>
      <c r="I685" s="468"/>
      <c r="J685" s="468"/>
      <c r="K685" s="415"/>
      <c r="L685" s="424"/>
      <c r="M685" s="424"/>
      <c r="N685" s="315"/>
      <c r="O685" s="315"/>
      <c r="P685" s="385"/>
      <c r="Q685" s="385"/>
      <c r="R685" s="385"/>
      <c r="S685" s="315"/>
      <c r="T685" s="315"/>
      <c r="U685" s="424"/>
      <c r="V685" s="315"/>
      <c r="W685" s="315"/>
      <c r="X685" s="348"/>
      <c r="Y685" s="315"/>
      <c r="Z685" s="315"/>
      <c r="AA685" s="36"/>
      <c r="AB685" s="60"/>
      <c r="AH685" s="488"/>
      <c r="AI685" s="36"/>
    </row>
    <row r="686" spans="1:35" s="37" customFormat="1">
      <c r="A686" s="197"/>
      <c r="B686" s="197"/>
      <c r="C686" s="348"/>
      <c r="D686" s="348"/>
      <c r="E686" s="348"/>
      <c r="F686" s="348"/>
      <c r="G686" s="197"/>
      <c r="H686" s="468"/>
      <c r="I686" s="468"/>
      <c r="J686" s="468"/>
      <c r="K686" s="415"/>
      <c r="L686" s="424"/>
      <c r="M686" s="424"/>
      <c r="N686" s="315"/>
      <c r="O686" s="315"/>
      <c r="P686" s="385"/>
      <c r="Q686" s="385"/>
      <c r="R686" s="385"/>
      <c r="S686" s="315"/>
      <c r="T686" s="315"/>
      <c r="U686" s="424"/>
      <c r="V686" s="315"/>
      <c r="W686" s="315"/>
      <c r="X686" s="348"/>
      <c r="Y686" s="315"/>
      <c r="Z686" s="315"/>
      <c r="AA686" s="36"/>
      <c r="AB686" s="60"/>
      <c r="AH686" s="488"/>
      <c r="AI686" s="36"/>
    </row>
    <row r="687" spans="1:35" s="37" customFormat="1">
      <c r="A687" s="197"/>
      <c r="B687" s="197"/>
      <c r="C687" s="348"/>
      <c r="D687" s="348"/>
      <c r="E687" s="348"/>
      <c r="F687" s="348"/>
      <c r="G687" s="197"/>
      <c r="H687" s="468"/>
      <c r="I687" s="468"/>
      <c r="J687" s="468"/>
      <c r="K687" s="415"/>
      <c r="L687" s="424"/>
      <c r="M687" s="424"/>
      <c r="N687" s="315"/>
      <c r="O687" s="315"/>
      <c r="P687" s="385"/>
      <c r="Q687" s="385"/>
      <c r="R687" s="385"/>
      <c r="S687" s="315"/>
      <c r="T687" s="315"/>
      <c r="U687" s="424"/>
      <c r="V687" s="315"/>
      <c r="W687" s="315"/>
      <c r="X687" s="348"/>
      <c r="Y687" s="315"/>
      <c r="Z687" s="315"/>
      <c r="AA687" s="36"/>
      <c r="AB687" s="60"/>
      <c r="AH687" s="488"/>
      <c r="AI687" s="36"/>
    </row>
    <row r="688" spans="1:35" s="37" customFormat="1">
      <c r="A688" s="197"/>
      <c r="B688" s="197"/>
      <c r="C688" s="348"/>
      <c r="D688" s="348"/>
      <c r="E688" s="348"/>
      <c r="F688" s="348"/>
      <c r="G688" s="197"/>
      <c r="H688" s="468"/>
      <c r="I688" s="468"/>
      <c r="J688" s="468"/>
      <c r="K688" s="415"/>
      <c r="L688" s="424"/>
      <c r="M688" s="424"/>
      <c r="N688" s="315"/>
      <c r="O688" s="315"/>
      <c r="P688" s="385"/>
      <c r="Q688" s="385"/>
      <c r="R688" s="385"/>
      <c r="S688" s="315"/>
      <c r="T688" s="315"/>
      <c r="U688" s="424"/>
      <c r="V688" s="315"/>
      <c r="W688" s="315"/>
      <c r="X688" s="348"/>
      <c r="Y688" s="315"/>
      <c r="Z688" s="315"/>
      <c r="AA688" s="36"/>
      <c r="AB688" s="60"/>
      <c r="AH688" s="488"/>
      <c r="AI688" s="36"/>
    </row>
    <row r="689" spans="1:35" s="37" customFormat="1">
      <c r="A689" s="197"/>
      <c r="B689" s="197"/>
      <c r="C689" s="348"/>
      <c r="D689" s="348"/>
      <c r="E689" s="348"/>
      <c r="F689" s="348"/>
      <c r="G689" s="197"/>
      <c r="H689" s="468"/>
      <c r="I689" s="468"/>
      <c r="J689" s="468"/>
      <c r="K689" s="415"/>
      <c r="L689" s="424"/>
      <c r="M689" s="424"/>
      <c r="N689" s="315"/>
      <c r="O689" s="315"/>
      <c r="P689" s="385"/>
      <c r="Q689" s="385"/>
      <c r="R689" s="385"/>
      <c r="S689" s="315"/>
      <c r="T689" s="315"/>
      <c r="U689" s="424"/>
      <c r="V689" s="315"/>
      <c r="W689" s="315"/>
      <c r="X689" s="348"/>
      <c r="Y689" s="315"/>
      <c r="Z689" s="315"/>
      <c r="AA689" s="36"/>
      <c r="AB689" s="60"/>
      <c r="AH689" s="488"/>
      <c r="AI689" s="36"/>
    </row>
    <row r="690" spans="1:35" s="37" customFormat="1">
      <c r="A690" s="197"/>
      <c r="B690" s="197"/>
      <c r="C690" s="348"/>
      <c r="D690" s="348"/>
      <c r="E690" s="348"/>
      <c r="F690" s="348"/>
      <c r="G690" s="197"/>
      <c r="H690" s="468"/>
      <c r="I690" s="468"/>
      <c r="J690" s="468"/>
      <c r="K690" s="415"/>
      <c r="L690" s="424"/>
      <c r="M690" s="424"/>
      <c r="N690" s="315"/>
      <c r="O690" s="315"/>
      <c r="P690" s="385"/>
      <c r="Q690" s="385"/>
      <c r="R690" s="385"/>
      <c r="S690" s="315"/>
      <c r="T690" s="315"/>
      <c r="U690" s="424"/>
      <c r="V690" s="315"/>
      <c r="W690" s="315"/>
      <c r="X690" s="348"/>
      <c r="Y690" s="315"/>
      <c r="Z690" s="315"/>
      <c r="AA690" s="36"/>
      <c r="AB690" s="60"/>
      <c r="AH690" s="488"/>
      <c r="AI690" s="36"/>
    </row>
    <row r="691" spans="1:35" s="37" customFormat="1">
      <c r="A691" s="197"/>
      <c r="B691" s="197"/>
      <c r="C691" s="348"/>
      <c r="D691" s="348"/>
      <c r="E691" s="348"/>
      <c r="F691" s="348"/>
      <c r="G691" s="197"/>
      <c r="H691" s="468"/>
      <c r="I691" s="468"/>
      <c r="J691" s="468"/>
      <c r="K691" s="415"/>
      <c r="L691" s="424"/>
      <c r="M691" s="424"/>
      <c r="N691" s="315"/>
      <c r="O691" s="315"/>
      <c r="P691" s="385"/>
      <c r="Q691" s="385"/>
      <c r="R691" s="385"/>
      <c r="S691" s="315"/>
      <c r="T691" s="315"/>
      <c r="U691" s="424"/>
      <c r="V691" s="315"/>
      <c r="W691" s="315"/>
      <c r="X691" s="348"/>
      <c r="Y691" s="315"/>
      <c r="Z691" s="315"/>
      <c r="AA691" s="36"/>
      <c r="AB691" s="60"/>
      <c r="AH691" s="488"/>
      <c r="AI691" s="36"/>
    </row>
    <row r="692" spans="1:35" s="37" customFormat="1">
      <c r="A692" s="197"/>
      <c r="B692" s="197"/>
      <c r="C692" s="348"/>
      <c r="D692" s="348"/>
      <c r="E692" s="348"/>
      <c r="F692" s="348"/>
      <c r="G692" s="197"/>
      <c r="H692" s="468"/>
      <c r="I692" s="468"/>
      <c r="J692" s="468"/>
      <c r="K692" s="415"/>
      <c r="L692" s="424"/>
      <c r="M692" s="424"/>
      <c r="N692" s="315"/>
      <c r="O692" s="315"/>
      <c r="P692" s="385"/>
      <c r="Q692" s="385"/>
      <c r="R692" s="385"/>
      <c r="S692" s="315"/>
      <c r="T692" s="315"/>
      <c r="U692" s="424"/>
      <c r="V692" s="315"/>
      <c r="W692" s="315"/>
      <c r="X692" s="348"/>
      <c r="Y692" s="315"/>
      <c r="Z692" s="315"/>
      <c r="AA692" s="36"/>
      <c r="AB692" s="60"/>
      <c r="AH692" s="488"/>
      <c r="AI692" s="36"/>
    </row>
    <row r="693" spans="1:35" s="37" customFormat="1">
      <c r="A693" s="197"/>
      <c r="B693" s="197"/>
      <c r="C693" s="348"/>
      <c r="D693" s="348"/>
      <c r="E693" s="348"/>
      <c r="F693" s="348"/>
      <c r="G693" s="197"/>
      <c r="H693" s="468"/>
      <c r="I693" s="468"/>
      <c r="J693" s="468"/>
      <c r="K693" s="415"/>
      <c r="L693" s="424"/>
      <c r="M693" s="424"/>
      <c r="N693" s="315"/>
      <c r="O693" s="315"/>
      <c r="P693" s="385"/>
      <c r="Q693" s="385"/>
      <c r="R693" s="385"/>
      <c r="S693" s="315"/>
      <c r="T693" s="315"/>
      <c r="U693" s="424"/>
      <c r="V693" s="315"/>
      <c r="W693" s="315"/>
      <c r="X693" s="348"/>
      <c r="Y693" s="315"/>
      <c r="Z693" s="315"/>
      <c r="AA693" s="36"/>
      <c r="AB693" s="60"/>
      <c r="AH693" s="488"/>
      <c r="AI693" s="36"/>
    </row>
    <row r="694" spans="1:35" s="37" customFormat="1">
      <c r="A694" s="197"/>
      <c r="B694" s="197"/>
      <c r="C694" s="348"/>
      <c r="D694" s="348"/>
      <c r="E694" s="348"/>
      <c r="F694" s="348"/>
      <c r="G694" s="197"/>
      <c r="H694" s="468"/>
      <c r="I694" s="468"/>
      <c r="J694" s="468"/>
      <c r="K694" s="415"/>
      <c r="L694" s="424"/>
      <c r="M694" s="424"/>
      <c r="N694" s="315"/>
      <c r="O694" s="315"/>
      <c r="P694" s="385"/>
      <c r="Q694" s="385"/>
      <c r="R694" s="385"/>
      <c r="S694" s="315"/>
      <c r="T694" s="315"/>
      <c r="U694" s="424"/>
      <c r="V694" s="315"/>
      <c r="W694" s="315"/>
      <c r="X694" s="348"/>
      <c r="Y694" s="315"/>
      <c r="Z694" s="315"/>
      <c r="AA694" s="36"/>
      <c r="AB694" s="60"/>
      <c r="AH694" s="488"/>
      <c r="AI694" s="36"/>
    </row>
    <row r="695" spans="1:35" s="37" customFormat="1">
      <c r="A695" s="197"/>
      <c r="B695" s="197"/>
      <c r="C695" s="348"/>
      <c r="D695" s="348"/>
      <c r="E695" s="348"/>
      <c r="F695" s="348"/>
      <c r="G695" s="197"/>
      <c r="H695" s="468"/>
      <c r="I695" s="468"/>
      <c r="J695" s="468"/>
      <c r="K695" s="415"/>
      <c r="L695" s="424"/>
      <c r="M695" s="424"/>
      <c r="N695" s="315"/>
      <c r="O695" s="315"/>
      <c r="P695" s="385"/>
      <c r="Q695" s="385"/>
      <c r="R695" s="385"/>
      <c r="S695" s="315"/>
      <c r="T695" s="315"/>
      <c r="U695" s="424"/>
      <c r="V695" s="315"/>
      <c r="W695" s="315"/>
      <c r="X695" s="348"/>
      <c r="Y695" s="315"/>
      <c r="Z695" s="315"/>
      <c r="AA695" s="36"/>
      <c r="AB695" s="60"/>
      <c r="AH695" s="488"/>
      <c r="AI695" s="36"/>
    </row>
    <row r="696" spans="1:35" s="37" customFormat="1">
      <c r="A696" s="197"/>
      <c r="B696" s="197"/>
      <c r="C696" s="348"/>
      <c r="D696" s="348"/>
      <c r="E696" s="348"/>
      <c r="F696" s="348"/>
      <c r="G696" s="197"/>
      <c r="H696" s="468"/>
      <c r="I696" s="468"/>
      <c r="J696" s="468"/>
      <c r="K696" s="415"/>
      <c r="L696" s="424"/>
      <c r="M696" s="424"/>
      <c r="N696" s="315"/>
      <c r="O696" s="315"/>
      <c r="P696" s="385"/>
      <c r="Q696" s="385"/>
      <c r="R696" s="385"/>
      <c r="S696" s="315"/>
      <c r="T696" s="315"/>
      <c r="U696" s="424"/>
      <c r="V696" s="315"/>
      <c r="W696" s="315"/>
      <c r="X696" s="348"/>
      <c r="Y696" s="315"/>
      <c r="Z696" s="315"/>
      <c r="AA696" s="36"/>
      <c r="AB696" s="60"/>
      <c r="AH696" s="488"/>
      <c r="AI696" s="36"/>
    </row>
    <row r="697" spans="1:35" s="37" customFormat="1">
      <c r="A697" s="197"/>
      <c r="B697" s="197"/>
      <c r="C697" s="348"/>
      <c r="D697" s="348"/>
      <c r="E697" s="348"/>
      <c r="F697" s="348"/>
      <c r="G697" s="197"/>
      <c r="H697" s="468"/>
      <c r="I697" s="468"/>
      <c r="J697" s="468"/>
      <c r="K697" s="415"/>
      <c r="L697" s="424"/>
      <c r="M697" s="424"/>
      <c r="N697" s="315"/>
      <c r="O697" s="315"/>
      <c r="P697" s="385"/>
      <c r="Q697" s="385"/>
      <c r="R697" s="385"/>
      <c r="S697" s="315"/>
      <c r="T697" s="315"/>
      <c r="U697" s="424"/>
      <c r="V697" s="315"/>
      <c r="W697" s="315"/>
      <c r="X697" s="348"/>
      <c r="Y697" s="315"/>
      <c r="Z697" s="315"/>
      <c r="AA697" s="36"/>
      <c r="AB697" s="60"/>
      <c r="AH697" s="488"/>
      <c r="AI697" s="36"/>
    </row>
    <row r="698" spans="1:35" s="37" customFormat="1">
      <c r="A698" s="197"/>
      <c r="B698" s="197"/>
      <c r="C698" s="348"/>
      <c r="D698" s="348"/>
      <c r="E698" s="348"/>
      <c r="F698" s="348"/>
      <c r="G698" s="197"/>
      <c r="H698" s="468"/>
      <c r="I698" s="468"/>
      <c r="J698" s="468"/>
      <c r="K698" s="415"/>
      <c r="L698" s="424"/>
      <c r="M698" s="424"/>
      <c r="N698" s="315"/>
      <c r="O698" s="315"/>
      <c r="P698" s="385"/>
      <c r="Q698" s="385"/>
      <c r="R698" s="385"/>
      <c r="S698" s="315"/>
      <c r="T698" s="315"/>
      <c r="U698" s="424"/>
      <c r="V698" s="315"/>
      <c r="W698" s="315"/>
      <c r="X698" s="348"/>
      <c r="Y698" s="315"/>
      <c r="Z698" s="315"/>
      <c r="AA698" s="36"/>
      <c r="AB698" s="60"/>
      <c r="AH698" s="488"/>
      <c r="AI698" s="36"/>
    </row>
    <row r="699" spans="1:35" s="37" customFormat="1">
      <c r="A699" s="197"/>
      <c r="B699" s="197"/>
      <c r="C699" s="348"/>
      <c r="D699" s="348"/>
      <c r="E699" s="348"/>
      <c r="F699" s="348"/>
      <c r="G699" s="197"/>
      <c r="H699" s="468"/>
      <c r="I699" s="468"/>
      <c r="J699" s="468"/>
      <c r="K699" s="415"/>
      <c r="L699" s="424"/>
      <c r="M699" s="424"/>
      <c r="N699" s="315"/>
      <c r="O699" s="315"/>
      <c r="P699" s="385"/>
      <c r="Q699" s="385"/>
      <c r="R699" s="385"/>
      <c r="S699" s="315"/>
      <c r="T699" s="315"/>
      <c r="U699" s="424"/>
      <c r="V699" s="315"/>
      <c r="W699" s="315"/>
      <c r="X699" s="348"/>
      <c r="Y699" s="315"/>
      <c r="Z699" s="315"/>
      <c r="AA699" s="36"/>
      <c r="AB699" s="60"/>
      <c r="AH699" s="488"/>
      <c r="AI699" s="36"/>
    </row>
    <row r="700" spans="1:35" s="37" customFormat="1">
      <c r="A700" s="197"/>
      <c r="B700" s="197"/>
      <c r="C700" s="348"/>
      <c r="D700" s="348"/>
      <c r="E700" s="348"/>
      <c r="F700" s="348"/>
      <c r="G700" s="197"/>
      <c r="H700" s="468"/>
      <c r="I700" s="468"/>
      <c r="J700" s="468"/>
      <c r="K700" s="415"/>
      <c r="L700" s="424"/>
      <c r="M700" s="424"/>
      <c r="N700" s="315"/>
      <c r="O700" s="315"/>
      <c r="P700" s="385"/>
      <c r="Q700" s="385"/>
      <c r="R700" s="385"/>
      <c r="S700" s="315"/>
      <c r="T700" s="315"/>
      <c r="U700" s="424"/>
      <c r="V700" s="315"/>
      <c r="W700" s="315"/>
      <c r="X700" s="348"/>
      <c r="Y700" s="315"/>
      <c r="Z700" s="315"/>
      <c r="AA700" s="36"/>
      <c r="AB700" s="60"/>
      <c r="AH700" s="488"/>
      <c r="AI700" s="36"/>
    </row>
    <row r="701" spans="1:35" s="37" customFormat="1">
      <c r="A701" s="197"/>
      <c r="B701" s="197"/>
      <c r="C701" s="348"/>
      <c r="D701" s="348"/>
      <c r="E701" s="348"/>
      <c r="F701" s="348"/>
      <c r="G701" s="197"/>
      <c r="H701" s="468"/>
      <c r="I701" s="468"/>
      <c r="J701" s="468"/>
      <c r="K701" s="415"/>
      <c r="L701" s="424"/>
      <c r="M701" s="424"/>
      <c r="N701" s="315"/>
      <c r="O701" s="315"/>
      <c r="P701" s="385"/>
      <c r="Q701" s="385"/>
      <c r="R701" s="385"/>
      <c r="S701" s="315"/>
      <c r="T701" s="315"/>
      <c r="U701" s="424"/>
      <c r="V701" s="315"/>
      <c r="W701" s="315"/>
      <c r="X701" s="348"/>
      <c r="Y701" s="315"/>
      <c r="Z701" s="315"/>
      <c r="AA701" s="36"/>
      <c r="AB701" s="60"/>
      <c r="AH701" s="488"/>
      <c r="AI701" s="36"/>
    </row>
    <row r="702" spans="1:35" s="37" customFormat="1">
      <c r="A702" s="197"/>
      <c r="B702" s="197"/>
      <c r="C702" s="348"/>
      <c r="D702" s="348"/>
      <c r="E702" s="348"/>
      <c r="F702" s="348"/>
      <c r="G702" s="197"/>
      <c r="H702" s="468"/>
      <c r="I702" s="468"/>
      <c r="J702" s="468"/>
      <c r="K702" s="415"/>
      <c r="L702" s="424"/>
      <c r="M702" s="424"/>
      <c r="N702" s="315"/>
      <c r="O702" s="315"/>
      <c r="P702" s="385"/>
      <c r="Q702" s="385"/>
      <c r="R702" s="385"/>
      <c r="S702" s="315"/>
      <c r="T702" s="315"/>
      <c r="U702" s="424"/>
      <c r="V702" s="315"/>
      <c r="W702" s="315"/>
      <c r="X702" s="348"/>
      <c r="Y702" s="315"/>
      <c r="Z702" s="315"/>
      <c r="AA702" s="36"/>
      <c r="AB702" s="60"/>
      <c r="AH702" s="488"/>
      <c r="AI702" s="36"/>
    </row>
    <row r="703" spans="1:35" s="37" customFormat="1">
      <c r="A703" s="197"/>
      <c r="B703" s="197"/>
      <c r="C703" s="348"/>
      <c r="D703" s="348"/>
      <c r="E703" s="348"/>
      <c r="F703" s="348"/>
      <c r="G703" s="197"/>
      <c r="H703" s="468"/>
      <c r="I703" s="468"/>
      <c r="J703" s="468"/>
      <c r="K703" s="415"/>
      <c r="L703" s="424"/>
      <c r="M703" s="424"/>
      <c r="N703" s="315"/>
      <c r="O703" s="315"/>
      <c r="P703" s="385"/>
      <c r="Q703" s="385"/>
      <c r="R703" s="385"/>
      <c r="S703" s="315"/>
      <c r="T703" s="315"/>
      <c r="U703" s="424"/>
      <c r="V703" s="315"/>
      <c r="W703" s="315"/>
      <c r="X703" s="348"/>
      <c r="Y703" s="315"/>
      <c r="Z703" s="315"/>
      <c r="AA703" s="36"/>
      <c r="AB703" s="60"/>
      <c r="AH703" s="488"/>
      <c r="AI703" s="36"/>
    </row>
    <row r="704" spans="1:35" s="37" customFormat="1">
      <c r="A704" s="197"/>
      <c r="B704" s="197"/>
      <c r="C704" s="348"/>
      <c r="D704" s="348"/>
      <c r="E704" s="348"/>
      <c r="F704" s="348"/>
      <c r="G704" s="197"/>
      <c r="H704" s="468"/>
      <c r="I704" s="468"/>
      <c r="J704" s="468"/>
      <c r="K704" s="415"/>
      <c r="L704" s="424"/>
      <c r="M704" s="424"/>
      <c r="N704" s="315"/>
      <c r="O704" s="315"/>
      <c r="P704" s="385"/>
      <c r="Q704" s="385"/>
      <c r="R704" s="385"/>
      <c r="S704" s="315"/>
      <c r="T704" s="315"/>
      <c r="U704" s="424"/>
      <c r="V704" s="315"/>
      <c r="W704" s="315"/>
      <c r="X704" s="348"/>
      <c r="Y704" s="315"/>
      <c r="Z704" s="315"/>
      <c r="AA704" s="36"/>
      <c r="AB704" s="60"/>
      <c r="AH704" s="488"/>
      <c r="AI704" s="36"/>
    </row>
    <row r="705" spans="1:35" s="37" customFormat="1">
      <c r="A705" s="197"/>
      <c r="B705" s="197"/>
      <c r="C705" s="348"/>
      <c r="D705" s="348"/>
      <c r="E705" s="348"/>
      <c r="F705" s="348"/>
      <c r="G705" s="197"/>
      <c r="H705" s="468"/>
      <c r="I705" s="468"/>
      <c r="J705" s="468"/>
      <c r="K705" s="415"/>
      <c r="L705" s="424"/>
      <c r="M705" s="424"/>
      <c r="N705" s="315"/>
      <c r="O705" s="315"/>
      <c r="P705" s="385"/>
      <c r="Q705" s="385"/>
      <c r="R705" s="385"/>
      <c r="S705" s="315"/>
      <c r="T705" s="315"/>
      <c r="U705" s="424"/>
      <c r="V705" s="315"/>
      <c r="W705" s="315"/>
      <c r="X705" s="348"/>
      <c r="Y705" s="315"/>
      <c r="Z705" s="315"/>
      <c r="AA705" s="36"/>
      <c r="AB705" s="60"/>
      <c r="AH705" s="488"/>
      <c r="AI705" s="36"/>
    </row>
    <row r="706" spans="1:35" s="37" customFormat="1">
      <c r="A706" s="197"/>
      <c r="B706" s="197"/>
      <c r="C706" s="348"/>
      <c r="D706" s="348"/>
      <c r="E706" s="348"/>
      <c r="F706" s="348"/>
      <c r="G706" s="197"/>
      <c r="H706" s="468"/>
      <c r="I706" s="468"/>
      <c r="J706" s="468"/>
      <c r="K706" s="415"/>
      <c r="L706" s="424"/>
      <c r="M706" s="424"/>
      <c r="N706" s="315"/>
      <c r="O706" s="315"/>
      <c r="P706" s="385"/>
      <c r="Q706" s="385"/>
      <c r="R706" s="385"/>
      <c r="S706" s="315"/>
      <c r="T706" s="315"/>
      <c r="U706" s="424"/>
      <c r="V706" s="315"/>
      <c r="W706" s="315"/>
      <c r="X706" s="348"/>
      <c r="Y706" s="315"/>
      <c r="Z706" s="315"/>
      <c r="AA706" s="36"/>
      <c r="AB706" s="60"/>
      <c r="AH706" s="488"/>
      <c r="AI706" s="36"/>
    </row>
    <row r="707" spans="1:35" s="37" customFormat="1">
      <c r="A707" s="197"/>
      <c r="B707" s="197"/>
      <c r="C707" s="348"/>
      <c r="D707" s="348"/>
      <c r="E707" s="348"/>
      <c r="F707" s="348"/>
      <c r="G707" s="197"/>
      <c r="H707" s="468"/>
      <c r="I707" s="468"/>
      <c r="J707" s="468"/>
      <c r="K707" s="415"/>
      <c r="L707" s="424"/>
      <c r="M707" s="424"/>
      <c r="N707" s="315"/>
      <c r="O707" s="315"/>
      <c r="P707" s="385"/>
      <c r="Q707" s="385"/>
      <c r="R707" s="385"/>
      <c r="S707" s="315"/>
      <c r="T707" s="315"/>
      <c r="U707" s="424"/>
      <c r="V707" s="315"/>
      <c r="W707" s="315"/>
      <c r="X707" s="348"/>
      <c r="Y707" s="315"/>
      <c r="Z707" s="315"/>
      <c r="AA707" s="36"/>
      <c r="AB707" s="60"/>
      <c r="AH707" s="488"/>
      <c r="AI707" s="36"/>
    </row>
    <row r="708" spans="1:35" s="37" customFormat="1">
      <c r="A708" s="197"/>
      <c r="B708" s="197"/>
      <c r="C708" s="348"/>
      <c r="D708" s="348"/>
      <c r="E708" s="348"/>
      <c r="F708" s="348"/>
      <c r="G708" s="197"/>
      <c r="H708" s="468"/>
      <c r="I708" s="468"/>
      <c r="J708" s="468"/>
      <c r="K708" s="415"/>
      <c r="L708" s="424"/>
      <c r="M708" s="424"/>
      <c r="N708" s="315"/>
      <c r="O708" s="315"/>
      <c r="P708" s="385"/>
      <c r="Q708" s="385"/>
      <c r="R708" s="385"/>
      <c r="S708" s="315"/>
      <c r="T708" s="315"/>
      <c r="U708" s="424"/>
      <c r="V708" s="315"/>
      <c r="W708" s="315"/>
      <c r="X708" s="348"/>
      <c r="Y708" s="315"/>
      <c r="Z708" s="315"/>
      <c r="AA708" s="36"/>
      <c r="AB708" s="60"/>
      <c r="AH708" s="488"/>
      <c r="AI708" s="36"/>
    </row>
    <row r="709" spans="1:35" s="37" customFormat="1">
      <c r="A709" s="197"/>
      <c r="B709" s="197"/>
      <c r="C709" s="348"/>
      <c r="D709" s="348"/>
      <c r="E709" s="348"/>
      <c r="F709" s="348"/>
      <c r="G709" s="197"/>
      <c r="H709" s="468"/>
      <c r="I709" s="468"/>
      <c r="J709" s="468"/>
      <c r="K709" s="415"/>
      <c r="L709" s="424"/>
      <c r="M709" s="424"/>
      <c r="N709" s="315"/>
      <c r="O709" s="315"/>
      <c r="P709" s="385"/>
      <c r="Q709" s="385"/>
      <c r="R709" s="385"/>
      <c r="S709" s="315"/>
      <c r="T709" s="315"/>
      <c r="U709" s="424"/>
      <c r="V709" s="315"/>
      <c r="W709" s="315"/>
      <c r="X709" s="348"/>
      <c r="Y709" s="315"/>
      <c r="Z709" s="315"/>
      <c r="AA709" s="36"/>
      <c r="AB709" s="60"/>
      <c r="AH709" s="488"/>
      <c r="AI709" s="36"/>
    </row>
    <row r="710" spans="1:35" s="37" customFormat="1">
      <c r="A710" s="197"/>
      <c r="B710" s="197"/>
      <c r="C710" s="348"/>
      <c r="D710" s="348"/>
      <c r="E710" s="348"/>
      <c r="F710" s="348"/>
      <c r="G710" s="197"/>
      <c r="H710" s="468"/>
      <c r="I710" s="468"/>
      <c r="J710" s="468"/>
      <c r="K710" s="415"/>
      <c r="L710" s="424"/>
      <c r="M710" s="424"/>
      <c r="N710" s="315"/>
      <c r="O710" s="315"/>
      <c r="P710" s="385"/>
      <c r="Q710" s="385"/>
      <c r="R710" s="385"/>
      <c r="S710" s="315"/>
      <c r="T710" s="315"/>
      <c r="U710" s="424"/>
      <c r="V710" s="315"/>
      <c r="W710" s="315"/>
      <c r="X710" s="348"/>
      <c r="Y710" s="315"/>
      <c r="Z710" s="315"/>
      <c r="AA710" s="36"/>
      <c r="AB710" s="60"/>
      <c r="AH710" s="488"/>
      <c r="AI710" s="36"/>
    </row>
    <row r="711" spans="1:35" s="37" customFormat="1">
      <c r="A711" s="197"/>
      <c r="B711" s="197"/>
      <c r="C711" s="348"/>
      <c r="D711" s="348"/>
      <c r="E711" s="348"/>
      <c r="F711" s="348"/>
      <c r="G711" s="197"/>
      <c r="H711" s="468"/>
      <c r="I711" s="468"/>
      <c r="J711" s="468"/>
      <c r="K711" s="415"/>
      <c r="L711" s="424"/>
      <c r="M711" s="424"/>
      <c r="N711" s="315"/>
      <c r="O711" s="315"/>
      <c r="P711" s="385"/>
      <c r="Q711" s="385"/>
      <c r="R711" s="385"/>
      <c r="S711" s="315"/>
      <c r="T711" s="315"/>
      <c r="U711" s="424"/>
      <c r="V711" s="315"/>
      <c r="W711" s="315"/>
      <c r="X711" s="348"/>
      <c r="Y711" s="315"/>
      <c r="Z711" s="315"/>
      <c r="AA711" s="36"/>
      <c r="AB711" s="60"/>
      <c r="AH711" s="488"/>
      <c r="AI711" s="36"/>
    </row>
    <row r="712" spans="1:35" s="37" customFormat="1">
      <c r="A712" s="197"/>
      <c r="B712" s="197"/>
      <c r="C712" s="348"/>
      <c r="D712" s="348"/>
      <c r="E712" s="348"/>
      <c r="F712" s="348"/>
      <c r="G712" s="197"/>
      <c r="H712" s="468"/>
      <c r="I712" s="468"/>
      <c r="J712" s="468"/>
      <c r="K712" s="415"/>
      <c r="L712" s="424"/>
      <c r="M712" s="424"/>
      <c r="N712" s="315"/>
      <c r="O712" s="315"/>
      <c r="P712" s="385"/>
      <c r="Q712" s="385"/>
      <c r="R712" s="385"/>
      <c r="S712" s="315"/>
      <c r="T712" s="315"/>
      <c r="U712" s="424"/>
      <c r="V712" s="315"/>
      <c r="W712" s="315"/>
      <c r="X712" s="348"/>
      <c r="Y712" s="315"/>
      <c r="Z712" s="315"/>
      <c r="AA712" s="36"/>
      <c r="AB712" s="60"/>
      <c r="AH712" s="488"/>
      <c r="AI712" s="36"/>
    </row>
    <row r="713" spans="1:35" s="37" customFormat="1">
      <c r="A713" s="197"/>
      <c r="B713" s="197"/>
      <c r="C713" s="348"/>
      <c r="D713" s="348"/>
      <c r="E713" s="348"/>
      <c r="F713" s="348"/>
      <c r="G713" s="197"/>
      <c r="H713" s="468"/>
      <c r="I713" s="468"/>
      <c r="J713" s="468"/>
      <c r="K713" s="415"/>
      <c r="L713" s="424"/>
      <c r="M713" s="424"/>
      <c r="N713" s="315"/>
      <c r="O713" s="315"/>
      <c r="P713" s="385"/>
      <c r="Q713" s="385"/>
      <c r="R713" s="385"/>
      <c r="S713" s="315"/>
      <c r="T713" s="315"/>
      <c r="U713" s="424"/>
      <c r="V713" s="315"/>
      <c r="W713" s="315"/>
      <c r="X713" s="348"/>
      <c r="Y713" s="315"/>
      <c r="Z713" s="315"/>
      <c r="AA713" s="36"/>
      <c r="AB713" s="60"/>
      <c r="AH713" s="488"/>
      <c r="AI713" s="36"/>
    </row>
    <row r="714" spans="1:35" s="37" customFormat="1">
      <c r="A714" s="197"/>
      <c r="B714" s="197"/>
      <c r="C714" s="348"/>
      <c r="D714" s="348"/>
      <c r="E714" s="348"/>
      <c r="F714" s="348"/>
      <c r="G714" s="197"/>
      <c r="H714" s="468"/>
      <c r="I714" s="468"/>
      <c r="J714" s="468"/>
      <c r="K714" s="415"/>
      <c r="L714" s="424"/>
      <c r="M714" s="424"/>
      <c r="N714" s="315"/>
      <c r="O714" s="315"/>
      <c r="P714" s="385"/>
      <c r="Q714" s="385"/>
      <c r="R714" s="385"/>
      <c r="S714" s="315"/>
      <c r="T714" s="315"/>
      <c r="U714" s="424"/>
      <c r="V714" s="315"/>
      <c r="W714" s="315"/>
      <c r="X714" s="348"/>
      <c r="Y714" s="315"/>
      <c r="Z714" s="315"/>
      <c r="AA714" s="36"/>
      <c r="AB714" s="60"/>
      <c r="AH714" s="488"/>
      <c r="AI714" s="36"/>
    </row>
    <row r="715" spans="1:35" s="37" customFormat="1">
      <c r="A715" s="197"/>
      <c r="B715" s="197"/>
      <c r="C715" s="348"/>
      <c r="D715" s="348"/>
      <c r="E715" s="348"/>
      <c r="F715" s="348"/>
      <c r="G715" s="197"/>
      <c r="H715" s="468"/>
      <c r="I715" s="468"/>
      <c r="J715" s="468"/>
      <c r="K715" s="415"/>
      <c r="L715" s="424"/>
      <c r="M715" s="424"/>
      <c r="N715" s="315"/>
      <c r="O715" s="315"/>
      <c r="P715" s="385"/>
      <c r="Q715" s="385"/>
      <c r="R715" s="385"/>
      <c r="S715" s="315"/>
      <c r="T715" s="315"/>
      <c r="U715" s="424"/>
      <c r="V715" s="315"/>
      <c r="W715" s="315"/>
      <c r="X715" s="348"/>
      <c r="Y715" s="315"/>
      <c r="Z715" s="315"/>
      <c r="AA715" s="36"/>
      <c r="AB715" s="60"/>
      <c r="AH715" s="488"/>
      <c r="AI715" s="36"/>
    </row>
    <row r="716" spans="1:35" s="37" customFormat="1">
      <c r="A716" s="197"/>
      <c r="B716" s="197"/>
      <c r="C716" s="348"/>
      <c r="D716" s="348"/>
      <c r="E716" s="348"/>
      <c r="F716" s="348"/>
      <c r="G716" s="197"/>
      <c r="H716" s="468"/>
      <c r="I716" s="468"/>
      <c r="J716" s="468"/>
      <c r="K716" s="415"/>
      <c r="L716" s="424"/>
      <c r="M716" s="424"/>
      <c r="N716" s="315"/>
      <c r="O716" s="315"/>
      <c r="P716" s="385"/>
      <c r="Q716" s="385"/>
      <c r="R716" s="385"/>
      <c r="S716" s="315"/>
      <c r="T716" s="315"/>
      <c r="U716" s="424"/>
      <c r="V716" s="315"/>
      <c r="W716" s="315"/>
      <c r="X716" s="348"/>
      <c r="Y716" s="315"/>
      <c r="Z716" s="315"/>
      <c r="AA716" s="36"/>
      <c r="AB716" s="60"/>
      <c r="AH716" s="488"/>
      <c r="AI716" s="36"/>
    </row>
    <row r="717" spans="1:35" s="37" customFormat="1">
      <c r="A717" s="197"/>
      <c r="B717" s="197"/>
      <c r="C717" s="348"/>
      <c r="D717" s="348"/>
      <c r="E717" s="348"/>
      <c r="F717" s="348"/>
      <c r="G717" s="197"/>
      <c r="H717" s="468"/>
      <c r="I717" s="468"/>
      <c r="J717" s="468"/>
      <c r="K717" s="415"/>
      <c r="L717" s="424"/>
      <c r="M717" s="424"/>
      <c r="N717" s="315"/>
      <c r="O717" s="315"/>
      <c r="P717" s="385"/>
      <c r="Q717" s="385"/>
      <c r="R717" s="385"/>
      <c r="S717" s="315"/>
      <c r="T717" s="315"/>
      <c r="U717" s="424"/>
      <c r="V717" s="315"/>
      <c r="W717" s="315"/>
      <c r="X717" s="348"/>
      <c r="Y717" s="315"/>
      <c r="Z717" s="315"/>
      <c r="AA717" s="36"/>
      <c r="AB717" s="60"/>
      <c r="AH717" s="488"/>
      <c r="AI717" s="36"/>
    </row>
    <row r="718" spans="1:35" s="37" customFormat="1">
      <c r="A718" s="197"/>
      <c r="B718" s="197"/>
      <c r="C718" s="348"/>
      <c r="D718" s="348"/>
      <c r="E718" s="348"/>
      <c r="F718" s="348"/>
      <c r="G718" s="197"/>
      <c r="H718" s="468"/>
      <c r="I718" s="468"/>
      <c r="J718" s="468"/>
      <c r="K718" s="415"/>
      <c r="L718" s="424"/>
      <c r="M718" s="424"/>
      <c r="N718" s="315"/>
      <c r="O718" s="315"/>
      <c r="P718" s="385"/>
      <c r="Q718" s="385"/>
      <c r="R718" s="385"/>
      <c r="S718" s="315"/>
      <c r="T718" s="315"/>
      <c r="U718" s="424"/>
      <c r="V718" s="315"/>
      <c r="W718" s="315"/>
      <c r="X718" s="348"/>
      <c r="Y718" s="315"/>
      <c r="Z718" s="315"/>
      <c r="AA718" s="36"/>
      <c r="AB718" s="60"/>
      <c r="AH718" s="488"/>
      <c r="AI718" s="36"/>
    </row>
    <row r="719" spans="1:35" s="37" customFormat="1">
      <c r="A719" s="197"/>
      <c r="B719" s="197"/>
      <c r="C719" s="348"/>
      <c r="D719" s="348"/>
      <c r="E719" s="348"/>
      <c r="F719" s="348"/>
      <c r="G719" s="197"/>
      <c r="H719" s="468"/>
      <c r="I719" s="468"/>
      <c r="J719" s="468"/>
      <c r="K719" s="415"/>
      <c r="L719" s="424"/>
      <c r="M719" s="424"/>
      <c r="N719" s="315"/>
      <c r="O719" s="315"/>
      <c r="P719" s="385"/>
      <c r="Q719" s="385"/>
      <c r="R719" s="385"/>
      <c r="S719" s="315"/>
      <c r="T719" s="315"/>
      <c r="U719" s="424"/>
      <c r="V719" s="315"/>
      <c r="W719" s="315"/>
      <c r="X719" s="348"/>
      <c r="Y719" s="315"/>
      <c r="Z719" s="315"/>
      <c r="AA719" s="36"/>
      <c r="AB719" s="60"/>
      <c r="AH719" s="488"/>
      <c r="AI719" s="36"/>
    </row>
    <row r="720" spans="1:35" s="37" customFormat="1">
      <c r="A720" s="197"/>
      <c r="B720" s="197"/>
      <c r="C720" s="348"/>
      <c r="D720" s="348"/>
      <c r="E720" s="348"/>
      <c r="F720" s="348"/>
      <c r="G720" s="197"/>
      <c r="H720" s="468"/>
      <c r="I720" s="468"/>
      <c r="J720" s="468"/>
      <c r="K720" s="415"/>
      <c r="L720" s="424"/>
      <c r="M720" s="424"/>
      <c r="N720" s="315"/>
      <c r="O720" s="315"/>
      <c r="P720" s="385"/>
      <c r="Q720" s="385"/>
      <c r="R720" s="385"/>
      <c r="S720" s="315"/>
      <c r="T720" s="315"/>
      <c r="U720" s="424"/>
      <c r="V720" s="315"/>
      <c r="W720" s="315"/>
      <c r="X720" s="348"/>
      <c r="Y720" s="315"/>
      <c r="Z720" s="315"/>
      <c r="AA720" s="36"/>
      <c r="AB720" s="60"/>
      <c r="AH720" s="488"/>
      <c r="AI720" s="36"/>
    </row>
    <row r="721" spans="1:35" s="37" customFormat="1">
      <c r="A721" s="197"/>
      <c r="B721" s="197"/>
      <c r="C721" s="348"/>
      <c r="D721" s="348"/>
      <c r="E721" s="348"/>
      <c r="F721" s="348"/>
      <c r="G721" s="197"/>
      <c r="H721" s="468"/>
      <c r="I721" s="468"/>
      <c r="J721" s="468"/>
      <c r="K721" s="415"/>
      <c r="L721" s="424"/>
      <c r="M721" s="424"/>
      <c r="N721" s="315"/>
      <c r="O721" s="315"/>
      <c r="P721" s="385"/>
      <c r="Q721" s="385"/>
      <c r="R721" s="385"/>
      <c r="S721" s="315"/>
      <c r="T721" s="315"/>
      <c r="U721" s="424"/>
      <c r="V721" s="315"/>
      <c r="W721" s="315"/>
      <c r="X721" s="348"/>
      <c r="Y721" s="315"/>
      <c r="Z721" s="315"/>
      <c r="AA721" s="36"/>
      <c r="AB721" s="60"/>
      <c r="AH721" s="488"/>
      <c r="AI721" s="36"/>
    </row>
    <row r="722" spans="1:35" s="37" customFormat="1">
      <c r="A722" s="197"/>
      <c r="B722" s="197"/>
      <c r="C722" s="348"/>
      <c r="D722" s="348"/>
      <c r="E722" s="348"/>
      <c r="F722" s="348"/>
      <c r="G722" s="197"/>
      <c r="H722" s="468"/>
      <c r="I722" s="468"/>
      <c r="J722" s="468"/>
      <c r="K722" s="415"/>
      <c r="L722" s="424"/>
      <c r="M722" s="424"/>
      <c r="N722" s="315"/>
      <c r="O722" s="315"/>
      <c r="P722" s="385"/>
      <c r="Q722" s="385"/>
      <c r="R722" s="385"/>
      <c r="S722" s="315"/>
      <c r="T722" s="315"/>
      <c r="U722" s="424"/>
      <c r="V722" s="315"/>
      <c r="W722" s="315"/>
      <c r="X722" s="348"/>
      <c r="Y722" s="315"/>
      <c r="Z722" s="315"/>
      <c r="AA722" s="36"/>
      <c r="AB722" s="60"/>
      <c r="AH722" s="488"/>
      <c r="AI722" s="36"/>
    </row>
    <row r="723" spans="1:35" s="37" customFormat="1">
      <c r="A723" s="197"/>
      <c r="B723" s="197"/>
      <c r="C723" s="348"/>
      <c r="D723" s="348"/>
      <c r="E723" s="348"/>
      <c r="F723" s="348"/>
      <c r="G723" s="197"/>
      <c r="H723" s="468"/>
      <c r="I723" s="468"/>
      <c r="J723" s="468"/>
      <c r="K723" s="415"/>
      <c r="L723" s="424"/>
      <c r="M723" s="424"/>
      <c r="N723" s="315"/>
      <c r="O723" s="315"/>
      <c r="P723" s="385"/>
      <c r="Q723" s="385"/>
      <c r="R723" s="385"/>
      <c r="S723" s="315"/>
      <c r="T723" s="315"/>
      <c r="U723" s="424"/>
      <c r="V723" s="315"/>
      <c r="W723" s="315"/>
      <c r="X723" s="348"/>
      <c r="Y723" s="315"/>
      <c r="Z723" s="315"/>
      <c r="AA723" s="36"/>
      <c r="AB723" s="60"/>
      <c r="AH723" s="488"/>
      <c r="AI723" s="36"/>
    </row>
    <row r="724" spans="1:35" s="37" customFormat="1">
      <c r="A724" s="197"/>
      <c r="B724" s="197"/>
      <c r="C724" s="348"/>
      <c r="D724" s="348"/>
      <c r="E724" s="348"/>
      <c r="F724" s="348"/>
      <c r="G724" s="197"/>
      <c r="H724" s="468"/>
      <c r="I724" s="468"/>
      <c r="J724" s="468"/>
      <c r="K724" s="415"/>
      <c r="L724" s="424"/>
      <c r="M724" s="424"/>
      <c r="N724" s="315"/>
      <c r="O724" s="315"/>
      <c r="P724" s="385"/>
      <c r="Q724" s="385"/>
      <c r="R724" s="385"/>
      <c r="S724" s="315"/>
      <c r="T724" s="315"/>
      <c r="U724" s="424"/>
      <c r="V724" s="315"/>
      <c r="W724" s="315"/>
      <c r="X724" s="348"/>
      <c r="Y724" s="315"/>
      <c r="Z724" s="315"/>
      <c r="AA724" s="36"/>
      <c r="AB724" s="60"/>
      <c r="AH724" s="488"/>
      <c r="AI724" s="36"/>
    </row>
    <row r="725" spans="1:35" s="37" customFormat="1">
      <c r="A725" s="197"/>
      <c r="B725" s="197"/>
      <c r="C725" s="348"/>
      <c r="D725" s="348"/>
      <c r="E725" s="348"/>
      <c r="F725" s="348"/>
      <c r="G725" s="197"/>
      <c r="H725" s="468"/>
      <c r="I725" s="468"/>
      <c r="J725" s="468"/>
      <c r="K725" s="415"/>
      <c r="L725" s="424"/>
      <c r="M725" s="424"/>
      <c r="N725" s="315"/>
      <c r="O725" s="315"/>
      <c r="P725" s="385"/>
      <c r="Q725" s="385"/>
      <c r="R725" s="385"/>
      <c r="S725" s="315"/>
      <c r="T725" s="315"/>
      <c r="U725" s="424"/>
      <c r="V725" s="315"/>
      <c r="W725" s="315"/>
      <c r="X725" s="348"/>
      <c r="Y725" s="315"/>
      <c r="Z725" s="315"/>
      <c r="AA725" s="36"/>
      <c r="AB725" s="60"/>
      <c r="AH725" s="488"/>
      <c r="AI725" s="36"/>
    </row>
    <row r="726" spans="1:35" s="37" customFormat="1">
      <c r="A726" s="197"/>
      <c r="B726" s="197"/>
      <c r="C726" s="348"/>
      <c r="D726" s="348"/>
      <c r="E726" s="348"/>
      <c r="F726" s="348"/>
      <c r="G726" s="197"/>
      <c r="H726" s="468"/>
      <c r="I726" s="468"/>
      <c r="J726" s="468"/>
      <c r="K726" s="415"/>
      <c r="L726" s="424"/>
      <c r="M726" s="424"/>
      <c r="N726" s="315"/>
      <c r="O726" s="315"/>
      <c r="P726" s="385"/>
      <c r="Q726" s="385"/>
      <c r="R726" s="385"/>
      <c r="S726" s="315"/>
      <c r="T726" s="315"/>
      <c r="U726" s="424"/>
      <c r="V726" s="315"/>
      <c r="W726" s="315"/>
      <c r="X726" s="348"/>
      <c r="Y726" s="315"/>
      <c r="Z726" s="315"/>
      <c r="AA726" s="36"/>
      <c r="AB726" s="60"/>
      <c r="AH726" s="488"/>
      <c r="AI726" s="36"/>
    </row>
    <row r="727" spans="1:35" s="37" customFormat="1">
      <c r="A727" s="197"/>
      <c r="B727" s="197"/>
      <c r="C727" s="348"/>
      <c r="D727" s="348"/>
      <c r="E727" s="348"/>
      <c r="F727" s="348"/>
      <c r="G727" s="197"/>
      <c r="H727" s="468"/>
      <c r="I727" s="468"/>
      <c r="J727" s="468"/>
      <c r="K727" s="415"/>
      <c r="L727" s="424"/>
      <c r="M727" s="424"/>
      <c r="N727" s="315"/>
      <c r="O727" s="315"/>
      <c r="P727" s="385"/>
      <c r="Q727" s="385"/>
      <c r="R727" s="385"/>
      <c r="S727" s="315"/>
      <c r="T727" s="315"/>
      <c r="U727" s="424"/>
      <c r="V727" s="315"/>
      <c r="W727" s="315"/>
      <c r="X727" s="348"/>
      <c r="Y727" s="315"/>
      <c r="Z727" s="315"/>
      <c r="AA727" s="36"/>
      <c r="AB727" s="60"/>
      <c r="AH727" s="488"/>
      <c r="AI727" s="36"/>
    </row>
    <row r="728" spans="1:35" s="37" customFormat="1">
      <c r="A728" s="197"/>
      <c r="B728" s="197"/>
      <c r="C728" s="348"/>
      <c r="D728" s="348"/>
      <c r="E728" s="348"/>
      <c r="F728" s="348"/>
      <c r="G728" s="197"/>
      <c r="H728" s="468"/>
      <c r="I728" s="468"/>
      <c r="J728" s="468"/>
      <c r="K728" s="415"/>
      <c r="L728" s="424"/>
      <c r="M728" s="424"/>
      <c r="N728" s="315"/>
      <c r="O728" s="315"/>
      <c r="P728" s="385"/>
      <c r="Q728" s="385"/>
      <c r="R728" s="385"/>
      <c r="S728" s="315"/>
      <c r="T728" s="315"/>
      <c r="U728" s="424"/>
      <c r="V728" s="315"/>
      <c r="W728" s="315"/>
      <c r="X728" s="348"/>
      <c r="Y728" s="315"/>
      <c r="Z728" s="315"/>
      <c r="AA728" s="36"/>
      <c r="AB728" s="60"/>
      <c r="AH728" s="488"/>
      <c r="AI728" s="36"/>
    </row>
    <row r="729" spans="1:35" s="37" customFormat="1">
      <c r="A729" s="197"/>
      <c r="B729" s="197"/>
      <c r="C729" s="348"/>
      <c r="D729" s="348"/>
      <c r="E729" s="348"/>
      <c r="F729" s="348"/>
      <c r="G729" s="197"/>
      <c r="H729" s="468"/>
      <c r="I729" s="468"/>
      <c r="J729" s="468"/>
      <c r="K729" s="415"/>
      <c r="L729" s="424"/>
      <c r="M729" s="424"/>
      <c r="N729" s="315"/>
      <c r="O729" s="315"/>
      <c r="P729" s="385"/>
      <c r="Q729" s="385"/>
      <c r="R729" s="385"/>
      <c r="S729" s="315"/>
      <c r="T729" s="315"/>
      <c r="U729" s="424"/>
      <c r="V729" s="315"/>
      <c r="W729" s="315"/>
      <c r="X729" s="348"/>
      <c r="Y729" s="315"/>
      <c r="Z729" s="315"/>
      <c r="AA729" s="36"/>
      <c r="AB729" s="60"/>
      <c r="AH729" s="488"/>
      <c r="AI729" s="36"/>
    </row>
    <row r="730" spans="1:35" s="37" customFormat="1">
      <c r="A730" s="197"/>
      <c r="B730" s="197"/>
      <c r="C730" s="348"/>
      <c r="D730" s="348"/>
      <c r="E730" s="348"/>
      <c r="F730" s="348"/>
      <c r="G730" s="197"/>
      <c r="H730" s="468"/>
      <c r="I730" s="468"/>
      <c r="J730" s="468"/>
      <c r="K730" s="415"/>
      <c r="L730" s="424"/>
      <c r="M730" s="424"/>
      <c r="N730" s="315"/>
      <c r="O730" s="315"/>
      <c r="P730" s="385"/>
      <c r="Q730" s="385"/>
      <c r="R730" s="385"/>
      <c r="S730" s="315"/>
      <c r="T730" s="315"/>
      <c r="U730" s="424"/>
      <c r="V730" s="315"/>
      <c r="W730" s="315"/>
      <c r="X730" s="348"/>
      <c r="Y730" s="315"/>
      <c r="Z730" s="315"/>
      <c r="AA730" s="36"/>
      <c r="AB730" s="60"/>
      <c r="AH730" s="488"/>
      <c r="AI730" s="36"/>
    </row>
    <row r="731" spans="1:35" s="37" customFormat="1">
      <c r="A731" s="197"/>
      <c r="B731" s="197"/>
      <c r="C731" s="348"/>
      <c r="D731" s="348"/>
      <c r="E731" s="348"/>
      <c r="F731" s="348"/>
      <c r="G731" s="197"/>
      <c r="H731" s="468"/>
      <c r="I731" s="468"/>
      <c r="J731" s="468"/>
      <c r="K731" s="415"/>
      <c r="L731" s="424"/>
      <c r="M731" s="424"/>
      <c r="N731" s="315"/>
      <c r="O731" s="315"/>
      <c r="P731" s="385"/>
      <c r="Q731" s="385"/>
      <c r="R731" s="385"/>
      <c r="S731" s="315"/>
      <c r="T731" s="315"/>
      <c r="U731" s="424"/>
      <c r="V731" s="315"/>
      <c r="W731" s="315"/>
      <c r="X731" s="348"/>
      <c r="Y731" s="315"/>
      <c r="Z731" s="315"/>
      <c r="AA731" s="36"/>
      <c r="AB731" s="60"/>
      <c r="AH731" s="488"/>
      <c r="AI731" s="36"/>
    </row>
  </sheetData>
  <mergeCells count="1">
    <mergeCell ref="E6:G6"/>
  </mergeCells>
  <conditionalFormatting sqref="C221:C227 C229:C246 D221:D246 B244:B246 B221:B242">
    <cfRule type="cellIs" dxfId="13" priority="208" stopIfTrue="1" operator="equal">
      <formula>180</formula>
    </cfRule>
  </conditionalFormatting>
  <conditionalFormatting sqref="M247:M468">
    <cfRule type="cellIs" dxfId="12" priority="203" stopIfTrue="1" operator="equal">
      <formula>180</formula>
    </cfRule>
  </conditionalFormatting>
  <conditionalFormatting sqref="B463:E466 B460:E461">
    <cfRule type="cellIs" dxfId="11" priority="2" stopIfTrue="1" operator="equal">
      <formula>TRUE</formula>
    </cfRule>
  </conditionalFormatting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AQ184"/>
  <sheetViews>
    <sheetView zoomScaleNormal="100" workbookViewId="0">
      <pane ySplit="7" topLeftCell="A8" activePane="bottomLeft" state="frozenSplit"/>
      <selection pane="bottomLeft" activeCell="D21" sqref="D21"/>
    </sheetView>
  </sheetViews>
  <sheetFormatPr defaultRowHeight="12.75"/>
  <cols>
    <col min="1" max="1" width="5" style="119" customWidth="1"/>
    <col min="2" max="2" width="28.28515625" customWidth="1"/>
    <col min="3" max="3" width="7.5703125" style="124" customWidth="1"/>
    <col min="4" max="4" width="11.85546875" style="2" customWidth="1"/>
    <col min="5" max="6" width="6.140625" style="2" customWidth="1"/>
    <col min="7" max="7" width="4.85546875" style="119" customWidth="1"/>
    <col min="8" max="8" width="5" style="151" customWidth="1"/>
    <col min="9" max="9" width="5.85546875" style="151" customWidth="1"/>
    <col min="10" max="10" width="5" style="136" customWidth="1"/>
    <col min="11" max="11" width="5" style="125" customWidth="1"/>
    <col min="12" max="12" width="5" style="237" customWidth="1"/>
    <col min="13" max="13" width="5" style="238" customWidth="1"/>
    <col min="14" max="14" width="5" style="125" customWidth="1"/>
    <col min="15" max="15" width="5" style="127" customWidth="1"/>
    <col min="16" max="18" width="5" style="383" customWidth="1"/>
    <col min="19" max="20" width="5" style="127" customWidth="1"/>
    <col min="21" max="21" width="5" style="238" customWidth="1"/>
    <col min="22" max="22" width="5" style="127" customWidth="1"/>
    <col min="23" max="23" width="5" style="5" customWidth="1"/>
    <col min="24" max="25" width="5" style="124" customWidth="1"/>
    <col min="26" max="26" width="5" style="127" customWidth="1"/>
    <col min="27" max="27" width="3.140625" hidden="1" customWidth="1"/>
    <col min="28" max="28" width="6.28515625" style="6" hidden="1" customWidth="1"/>
    <col min="29" max="29" width="5" style="37" hidden="1" customWidth="1"/>
    <col min="30" max="30" width="4.28515625" hidden="1" customWidth="1"/>
    <col min="31" max="31" width="5.140625" hidden="1" customWidth="1"/>
    <col min="32" max="32" width="5.5703125" hidden="1" customWidth="1"/>
    <col min="33" max="33" width="5.7109375" hidden="1" customWidth="1"/>
    <col min="34" max="34" width="5.42578125" style="35" hidden="1" customWidth="1"/>
    <col min="35" max="35" width="5.140625" style="5" hidden="1" customWidth="1"/>
    <col min="36" max="36" width="5.140625" hidden="1" customWidth="1"/>
    <col min="37" max="37" width="4.85546875" hidden="1" customWidth="1"/>
    <col min="38" max="38" width="5.5703125" hidden="1" customWidth="1"/>
    <col min="39" max="39" width="4.140625" hidden="1" customWidth="1"/>
    <col min="40" max="40" width="6.140625" hidden="1" customWidth="1"/>
    <col min="41" max="41" width="5.140625" hidden="1" customWidth="1"/>
    <col min="42" max="42" width="4.28515625" customWidth="1"/>
    <col min="43" max="43" width="5.5703125" customWidth="1"/>
    <col min="44" max="44" width="7.5703125" customWidth="1"/>
    <col min="45" max="45" width="5.5703125" customWidth="1"/>
    <col min="46" max="46" width="4.7109375" customWidth="1"/>
  </cols>
  <sheetData>
    <row r="2" spans="1:43" ht="15">
      <c r="A2" s="307" t="s">
        <v>57</v>
      </c>
      <c r="B2" s="8"/>
      <c r="D2" s="10"/>
      <c r="E2" s="10"/>
      <c r="F2" s="10"/>
      <c r="G2" s="124"/>
      <c r="H2" s="136"/>
      <c r="I2" s="136"/>
      <c r="K2" s="167"/>
    </row>
    <row r="3" spans="1:43" s="308" customFormat="1">
      <c r="A3" s="304" t="s">
        <v>1410</v>
      </c>
      <c r="B3" s="304"/>
      <c r="C3" s="305"/>
      <c r="D3" s="305"/>
      <c r="E3" s="305"/>
      <c r="F3" s="305"/>
      <c r="G3" s="304"/>
      <c r="H3" s="332"/>
      <c r="I3" s="332"/>
      <c r="J3" s="325"/>
      <c r="K3" s="304"/>
      <c r="L3" s="304"/>
      <c r="M3" s="305"/>
      <c r="N3" s="304"/>
      <c r="O3" s="417"/>
      <c r="P3" s="384"/>
      <c r="Q3" s="384"/>
      <c r="R3" s="384"/>
      <c r="S3" s="305"/>
      <c r="T3" s="305"/>
      <c r="U3" s="305"/>
      <c r="V3" s="305"/>
      <c r="W3" s="304"/>
      <c r="X3" s="305"/>
      <c r="Y3" s="403"/>
      <c r="Z3" s="305"/>
      <c r="AB3" s="309"/>
      <c r="AC3" s="310"/>
      <c r="AE3" s="308" t="s">
        <v>60</v>
      </c>
      <c r="AH3" s="311"/>
      <c r="AI3" s="304"/>
    </row>
    <row r="4" spans="1:43" ht="13.5" thickBot="1">
      <c r="A4" s="165"/>
      <c r="G4" s="124"/>
      <c r="O4" s="315"/>
      <c r="P4" s="385"/>
      <c r="Q4" s="385"/>
      <c r="R4" s="385"/>
      <c r="V4" s="315"/>
      <c r="Z4" s="315"/>
      <c r="AA4" s="37"/>
      <c r="AB4" s="60"/>
    </row>
    <row r="5" spans="1:43">
      <c r="A5" s="336"/>
      <c r="B5" s="11" t="s">
        <v>510</v>
      </c>
      <c r="C5" s="168"/>
      <c r="D5" s="54"/>
      <c r="E5" s="195" t="s">
        <v>42</v>
      </c>
      <c r="F5" s="195"/>
      <c r="G5" s="189"/>
      <c r="H5" s="157" t="s">
        <v>0</v>
      </c>
      <c r="I5" s="281" t="s">
        <v>97</v>
      </c>
      <c r="J5" s="281" t="s">
        <v>98</v>
      </c>
      <c r="K5" s="495" t="s">
        <v>1039</v>
      </c>
      <c r="L5" s="768" t="s">
        <v>88</v>
      </c>
      <c r="M5" s="768" t="s">
        <v>89</v>
      </c>
      <c r="N5" s="327" t="s">
        <v>70</v>
      </c>
      <c r="O5" s="758" t="s">
        <v>3</v>
      </c>
      <c r="P5" s="679" t="s">
        <v>50</v>
      </c>
      <c r="Q5" s="355" t="s">
        <v>71</v>
      </c>
      <c r="R5" s="586" t="s">
        <v>72</v>
      </c>
      <c r="S5" s="434" t="s">
        <v>2</v>
      </c>
      <c r="T5" s="434" t="s">
        <v>49</v>
      </c>
      <c r="U5" s="170" t="s">
        <v>4</v>
      </c>
      <c r="V5" s="495" t="s">
        <v>1040</v>
      </c>
      <c r="W5" s="301" t="s">
        <v>13</v>
      </c>
      <c r="X5" s="170" t="s">
        <v>101</v>
      </c>
      <c r="Y5" s="170" t="s">
        <v>5</v>
      </c>
      <c r="Z5" s="578" t="s">
        <v>9</v>
      </c>
      <c r="AA5" s="37"/>
      <c r="AB5" s="62" t="s">
        <v>0</v>
      </c>
      <c r="AC5" s="70" t="s">
        <v>52</v>
      </c>
      <c r="AD5" s="64" t="s">
        <v>58</v>
      </c>
      <c r="AE5" s="74" t="s">
        <v>59</v>
      </c>
      <c r="AF5" s="72" t="s">
        <v>1</v>
      </c>
      <c r="AG5" s="48" t="s">
        <v>39</v>
      </c>
      <c r="AH5" s="76" t="s">
        <v>10</v>
      </c>
      <c r="AI5" s="40" t="s">
        <v>12</v>
      </c>
      <c r="AJ5" s="40" t="s">
        <v>4</v>
      </c>
      <c r="AK5" s="52" t="s">
        <v>51</v>
      </c>
      <c r="AL5" s="50" t="s">
        <v>13</v>
      </c>
      <c r="AM5" s="40" t="s">
        <v>101</v>
      </c>
      <c r="AN5" s="78" t="s">
        <v>5</v>
      </c>
      <c r="AO5" s="93" t="s">
        <v>9</v>
      </c>
      <c r="AP5" s="37"/>
      <c r="AQ5" s="37"/>
    </row>
    <row r="6" spans="1:43" ht="13.5" thickBot="1">
      <c r="A6" s="338"/>
      <c r="B6" s="190" t="s">
        <v>17</v>
      </c>
      <c r="C6" s="191"/>
      <c r="D6" s="192"/>
      <c r="E6" s="857" t="s">
        <v>1343</v>
      </c>
      <c r="F6" s="858"/>
      <c r="G6" s="859"/>
      <c r="H6" s="193" t="s">
        <v>68</v>
      </c>
      <c r="I6" s="282" t="s">
        <v>55</v>
      </c>
      <c r="J6" s="282" t="s">
        <v>161</v>
      </c>
      <c r="K6" s="496" t="s">
        <v>139</v>
      </c>
      <c r="L6" s="769" t="s">
        <v>99</v>
      </c>
      <c r="M6" s="769" t="s">
        <v>84</v>
      </c>
      <c r="N6" s="328" t="s">
        <v>65</v>
      </c>
      <c r="O6" s="733" t="s">
        <v>175</v>
      </c>
      <c r="P6" s="680" t="s">
        <v>48</v>
      </c>
      <c r="Q6" s="377" t="s">
        <v>173</v>
      </c>
      <c r="R6" s="587" t="s">
        <v>87</v>
      </c>
      <c r="S6" s="435" t="s">
        <v>153</v>
      </c>
      <c r="T6" s="615" t="s">
        <v>43</v>
      </c>
      <c r="U6" s="173" t="s">
        <v>36</v>
      </c>
      <c r="V6" s="496" t="s">
        <v>158</v>
      </c>
      <c r="W6" s="302" t="s">
        <v>95</v>
      </c>
      <c r="X6" s="173" t="s">
        <v>45</v>
      </c>
      <c r="Y6" s="173" t="s">
        <v>96</v>
      </c>
      <c r="Z6" s="579" t="s">
        <v>47</v>
      </c>
      <c r="AA6" s="37"/>
      <c r="AB6" s="63" t="s">
        <v>68</v>
      </c>
      <c r="AC6" s="71" t="s">
        <v>73</v>
      </c>
      <c r="AD6" s="65" t="s">
        <v>56</v>
      </c>
      <c r="AE6" s="75" t="s">
        <v>73</v>
      </c>
      <c r="AF6" s="73" t="s">
        <v>73</v>
      </c>
      <c r="AG6" s="49" t="s">
        <v>73</v>
      </c>
      <c r="AH6" s="77" t="s">
        <v>73</v>
      </c>
      <c r="AI6" s="41" t="s">
        <v>85</v>
      </c>
      <c r="AJ6" s="41" t="s">
        <v>36</v>
      </c>
      <c r="AK6" s="42" t="s">
        <v>100</v>
      </c>
      <c r="AL6" s="51" t="s">
        <v>95</v>
      </c>
      <c r="AM6" s="41" t="s">
        <v>45</v>
      </c>
      <c r="AN6" s="79" t="s">
        <v>96</v>
      </c>
      <c r="AO6" s="94" t="s">
        <v>47</v>
      </c>
      <c r="AP6" s="37"/>
      <c r="AQ6" s="37"/>
    </row>
    <row r="7" spans="1:43" ht="13.5" thickBot="1">
      <c r="A7" s="339" t="s">
        <v>16</v>
      </c>
      <c r="B7" s="132" t="s">
        <v>6</v>
      </c>
      <c r="C7" s="194" t="s">
        <v>102</v>
      </c>
      <c r="D7" s="446" t="s">
        <v>7</v>
      </c>
      <c r="E7" s="657" t="s">
        <v>8</v>
      </c>
      <c r="F7" s="551" t="s">
        <v>1189</v>
      </c>
      <c r="G7" s="447" t="s">
        <v>15</v>
      </c>
      <c r="H7" s="156">
        <v>1</v>
      </c>
      <c r="I7" s="283">
        <v>4</v>
      </c>
      <c r="J7" s="283">
        <v>13</v>
      </c>
      <c r="K7" s="497">
        <v>3</v>
      </c>
      <c r="L7" s="770">
        <v>2</v>
      </c>
      <c r="M7" s="770">
        <v>7</v>
      </c>
      <c r="N7" s="329">
        <v>5</v>
      </c>
      <c r="O7" s="777">
        <v>11</v>
      </c>
      <c r="P7" s="683">
        <v>19</v>
      </c>
      <c r="Q7" s="378">
        <v>6</v>
      </c>
      <c r="R7" s="590">
        <v>17</v>
      </c>
      <c r="S7" s="436">
        <v>9</v>
      </c>
      <c r="T7" s="616">
        <v>18</v>
      </c>
      <c r="U7" s="326">
        <v>8</v>
      </c>
      <c r="V7" s="497">
        <v>12</v>
      </c>
      <c r="W7" s="390">
        <v>14</v>
      </c>
      <c r="X7" s="326">
        <v>15</v>
      </c>
      <c r="Y7" s="326">
        <v>10</v>
      </c>
      <c r="Z7" s="580">
        <v>16</v>
      </c>
      <c r="AA7" s="37"/>
      <c r="AB7" s="97"/>
      <c r="AC7" s="98"/>
      <c r="AD7" s="99"/>
      <c r="AE7" s="100"/>
      <c r="AF7" s="101"/>
      <c r="AG7" s="102"/>
      <c r="AH7" s="103"/>
      <c r="AI7" s="104"/>
      <c r="AJ7" s="104"/>
      <c r="AK7" s="105"/>
      <c r="AL7" s="106"/>
      <c r="AM7" s="104"/>
      <c r="AN7" s="107"/>
      <c r="AO7" s="108"/>
      <c r="AP7" s="37"/>
      <c r="AQ7" s="37"/>
    </row>
    <row r="8" spans="1:43">
      <c r="A8" s="692">
        <v>1</v>
      </c>
      <c r="B8" s="782" t="s">
        <v>342</v>
      </c>
      <c r="C8" s="783">
        <v>68282</v>
      </c>
      <c r="D8" s="784">
        <v>3099</v>
      </c>
      <c r="E8" s="785" t="s">
        <v>11</v>
      </c>
      <c r="F8" s="786"/>
      <c r="G8" s="374">
        <f>H8+X8+Z8</f>
        <v>332</v>
      </c>
      <c r="H8" s="751">
        <v>113</v>
      </c>
      <c r="I8" s="699"/>
      <c r="J8" s="700"/>
      <c r="K8" s="787">
        <v>0</v>
      </c>
      <c r="L8" s="788"/>
      <c r="M8" s="789"/>
      <c r="N8" s="704"/>
      <c r="O8" s="705"/>
      <c r="P8" s="705"/>
      <c r="Q8" s="706"/>
      <c r="R8" s="707"/>
      <c r="S8" s="702"/>
      <c r="T8" s="702"/>
      <c r="U8" s="708"/>
      <c r="V8" s="701">
        <v>91</v>
      </c>
      <c r="W8" s="790"/>
      <c r="X8" s="708">
        <v>109</v>
      </c>
      <c r="Y8" s="708"/>
      <c r="Z8" s="710">
        <v>110</v>
      </c>
      <c r="AA8" s="59"/>
      <c r="AB8" s="121">
        <f t="shared" ref="AB8:AB71" si="0">H8</f>
        <v>113</v>
      </c>
      <c r="AC8" s="43">
        <f t="shared" ref="AC8:AC71" si="1">MAX(I8,J8)</f>
        <v>0</v>
      </c>
      <c r="AD8" s="39">
        <f t="shared" ref="AD8:AD71" si="2">K8</f>
        <v>0</v>
      </c>
      <c r="AE8" s="68">
        <f t="shared" ref="AE8:AE71" si="3">MAX(L8,M8)</f>
        <v>0</v>
      </c>
      <c r="AF8" s="67">
        <f t="shared" ref="AF8:AF71" si="4">N8</f>
        <v>0</v>
      </c>
      <c r="AG8" s="45">
        <f t="shared" ref="AG8:AG71" si="5">MAX(O8,P8)</f>
        <v>0</v>
      </c>
      <c r="AH8" s="69">
        <f t="shared" ref="AH8:AH71" si="6">MAX(Q8,R8)</f>
        <v>0</v>
      </c>
      <c r="AI8" s="39">
        <f t="shared" ref="AI8:AI71" si="7">MAX(S8,T8)</f>
        <v>0</v>
      </c>
      <c r="AJ8" s="39">
        <f t="shared" ref="AJ8:AO39" si="8">U8</f>
        <v>0</v>
      </c>
      <c r="AK8" s="43">
        <f t="shared" si="8"/>
        <v>91</v>
      </c>
      <c r="AL8" s="47">
        <f t="shared" si="8"/>
        <v>0</v>
      </c>
      <c r="AM8" s="39">
        <f t="shared" si="8"/>
        <v>109</v>
      </c>
      <c r="AN8" s="56">
        <f t="shared" si="8"/>
        <v>0</v>
      </c>
      <c r="AO8" s="56">
        <f t="shared" si="8"/>
        <v>110</v>
      </c>
      <c r="AP8" s="37"/>
      <c r="AQ8" s="37"/>
    </row>
    <row r="9" spans="1:43">
      <c r="A9" s="711">
        <f>1+A8</f>
        <v>2</v>
      </c>
      <c r="B9" s="791" t="s">
        <v>1016</v>
      </c>
      <c r="C9" s="792">
        <v>68287</v>
      </c>
      <c r="D9" s="793">
        <v>3189</v>
      </c>
      <c r="E9" s="794" t="s">
        <v>11</v>
      </c>
      <c r="F9" s="795"/>
      <c r="G9" s="370">
        <f>P9+T9+V9</f>
        <v>329</v>
      </c>
      <c r="H9" s="416"/>
      <c r="I9" s="717"/>
      <c r="J9" s="718"/>
      <c r="K9" s="719"/>
      <c r="L9" s="796"/>
      <c r="M9" s="797"/>
      <c r="N9" s="798"/>
      <c r="O9" s="723"/>
      <c r="P9" s="723">
        <v>104</v>
      </c>
      <c r="Q9" s="740"/>
      <c r="R9" s="725"/>
      <c r="S9" s="720"/>
      <c r="T9" s="720">
        <v>114</v>
      </c>
      <c r="U9" s="727"/>
      <c r="V9" s="719">
        <v>111</v>
      </c>
      <c r="W9" s="799"/>
      <c r="X9" s="727"/>
      <c r="Y9" s="727"/>
      <c r="Z9" s="603"/>
      <c r="AA9" s="59"/>
      <c r="AB9" s="121">
        <f t="shared" si="0"/>
        <v>0</v>
      </c>
      <c r="AC9" s="43">
        <f t="shared" si="1"/>
        <v>0</v>
      </c>
      <c r="AD9" s="39">
        <f t="shared" si="2"/>
        <v>0</v>
      </c>
      <c r="AE9" s="68">
        <f t="shared" si="3"/>
        <v>0</v>
      </c>
      <c r="AF9" s="67">
        <f t="shared" si="4"/>
        <v>0</v>
      </c>
      <c r="AG9" s="45">
        <f t="shared" si="5"/>
        <v>104</v>
      </c>
      <c r="AH9" s="69">
        <f t="shared" si="6"/>
        <v>0</v>
      </c>
      <c r="AI9" s="39">
        <f t="shared" si="7"/>
        <v>114</v>
      </c>
      <c r="AJ9" s="39">
        <f t="shared" si="8"/>
        <v>0</v>
      </c>
      <c r="AK9" s="43">
        <f t="shared" si="8"/>
        <v>111</v>
      </c>
      <c r="AL9" s="47">
        <f t="shared" si="8"/>
        <v>0</v>
      </c>
      <c r="AM9" s="39">
        <f t="shared" si="8"/>
        <v>0</v>
      </c>
      <c r="AN9" s="56">
        <f t="shared" si="8"/>
        <v>0</v>
      </c>
      <c r="AO9" s="56">
        <f t="shared" si="8"/>
        <v>0</v>
      </c>
      <c r="AP9" s="37"/>
      <c r="AQ9" s="37"/>
    </row>
    <row r="10" spans="1:43" ht="13.5" thickBot="1">
      <c r="A10" s="728">
        <f t="shared" ref="A10:A73" si="9">1+A9</f>
        <v>3</v>
      </c>
      <c r="B10" s="800" t="s">
        <v>792</v>
      </c>
      <c r="C10" s="801">
        <v>62130</v>
      </c>
      <c r="D10" s="802" t="s">
        <v>730</v>
      </c>
      <c r="E10" s="803" t="s">
        <v>12</v>
      </c>
      <c r="F10" s="803"/>
      <c r="G10" s="375">
        <f>L10+O10+S10</f>
        <v>325</v>
      </c>
      <c r="H10" s="425"/>
      <c r="I10" s="731"/>
      <c r="J10" s="389"/>
      <c r="K10" s="756"/>
      <c r="L10" s="769">
        <v>110</v>
      </c>
      <c r="M10" s="769"/>
      <c r="N10" s="732"/>
      <c r="O10" s="733">
        <v>105</v>
      </c>
      <c r="P10" s="733">
        <v>98</v>
      </c>
      <c r="Q10" s="757"/>
      <c r="R10" s="734"/>
      <c r="S10" s="615">
        <v>110</v>
      </c>
      <c r="T10" s="615">
        <v>87</v>
      </c>
      <c r="U10" s="173"/>
      <c r="V10" s="496"/>
      <c r="W10" s="804"/>
      <c r="X10" s="173"/>
      <c r="Y10" s="173"/>
      <c r="Z10" s="736"/>
      <c r="AA10" s="59"/>
      <c r="AB10" s="121">
        <f t="shared" si="0"/>
        <v>0</v>
      </c>
      <c r="AC10" s="43">
        <f t="shared" si="1"/>
        <v>0</v>
      </c>
      <c r="AD10" s="39">
        <f t="shared" si="2"/>
        <v>0</v>
      </c>
      <c r="AE10" s="68">
        <f t="shared" si="3"/>
        <v>110</v>
      </c>
      <c r="AF10" s="67">
        <f t="shared" si="4"/>
        <v>0</v>
      </c>
      <c r="AG10" s="45">
        <f t="shared" si="5"/>
        <v>105</v>
      </c>
      <c r="AH10" s="69">
        <f t="shared" si="6"/>
        <v>0</v>
      </c>
      <c r="AI10" s="39">
        <f t="shared" si="7"/>
        <v>110</v>
      </c>
      <c r="AJ10" s="39">
        <f t="shared" si="8"/>
        <v>0</v>
      </c>
      <c r="AK10" s="43">
        <f t="shared" si="8"/>
        <v>0</v>
      </c>
      <c r="AL10" s="47">
        <f t="shared" si="8"/>
        <v>0</v>
      </c>
      <c r="AM10" s="39">
        <f t="shared" si="8"/>
        <v>0</v>
      </c>
      <c r="AN10" s="56">
        <f t="shared" si="8"/>
        <v>0</v>
      </c>
      <c r="AO10" s="56">
        <f t="shared" si="8"/>
        <v>0</v>
      </c>
      <c r="AP10" s="37"/>
      <c r="AQ10" s="37"/>
    </row>
    <row r="11" spans="1:43">
      <c r="A11" s="465">
        <f t="shared" si="9"/>
        <v>4</v>
      </c>
      <c r="B11" s="596" t="s">
        <v>498</v>
      </c>
      <c r="C11" s="621" t="s">
        <v>896</v>
      </c>
      <c r="D11" s="279">
        <v>518</v>
      </c>
      <c r="E11" s="279" t="s">
        <v>52</v>
      </c>
      <c r="F11" s="279"/>
      <c r="G11" s="372">
        <f>J11+Q11+T11</f>
        <v>306</v>
      </c>
      <c r="H11" s="373"/>
      <c r="I11" s="764">
        <v>78</v>
      </c>
      <c r="J11" s="518">
        <v>110</v>
      </c>
      <c r="K11" s="765"/>
      <c r="L11" s="774"/>
      <c r="M11" s="775"/>
      <c r="N11" s="352"/>
      <c r="O11" s="761"/>
      <c r="P11" s="690">
        <v>0</v>
      </c>
      <c r="Q11" s="356">
        <v>111</v>
      </c>
      <c r="R11" s="570"/>
      <c r="S11" s="440"/>
      <c r="T11" s="440">
        <v>85</v>
      </c>
      <c r="U11" s="279"/>
      <c r="V11" s="501"/>
      <c r="W11" s="122"/>
      <c r="X11" s="279"/>
      <c r="Y11" s="279"/>
      <c r="Z11" s="781"/>
      <c r="AA11" s="59"/>
      <c r="AB11" s="121">
        <f t="shared" si="0"/>
        <v>0</v>
      </c>
      <c r="AC11" s="43">
        <f t="shared" si="1"/>
        <v>110</v>
      </c>
      <c r="AD11" s="39">
        <f t="shared" si="2"/>
        <v>0</v>
      </c>
      <c r="AE11" s="68">
        <f t="shared" si="3"/>
        <v>0</v>
      </c>
      <c r="AF11" s="67">
        <f t="shared" si="4"/>
        <v>0</v>
      </c>
      <c r="AG11" s="45">
        <f t="shared" si="5"/>
        <v>0</v>
      </c>
      <c r="AH11" s="69">
        <f t="shared" si="6"/>
        <v>111</v>
      </c>
      <c r="AI11" s="39">
        <f t="shared" si="7"/>
        <v>85</v>
      </c>
      <c r="AJ11" s="39">
        <f t="shared" si="8"/>
        <v>0</v>
      </c>
      <c r="AK11" s="43">
        <f t="shared" si="8"/>
        <v>0</v>
      </c>
      <c r="AL11" s="47">
        <f t="shared" si="8"/>
        <v>0</v>
      </c>
      <c r="AM11" s="39">
        <f t="shared" si="8"/>
        <v>0</v>
      </c>
      <c r="AN11" s="56">
        <f t="shared" si="8"/>
        <v>0</v>
      </c>
      <c r="AO11" s="56">
        <f t="shared" si="8"/>
        <v>0</v>
      </c>
      <c r="AP11" s="37"/>
      <c r="AQ11" s="37"/>
    </row>
    <row r="12" spans="1:43">
      <c r="A12" s="460">
        <f t="shared" si="9"/>
        <v>5</v>
      </c>
      <c r="B12" s="472" t="s">
        <v>917</v>
      </c>
      <c r="C12" s="441">
        <v>93566</v>
      </c>
      <c r="D12" s="444" t="s">
        <v>210</v>
      </c>
      <c r="E12" s="473" t="s">
        <v>11</v>
      </c>
      <c r="F12" s="473" t="s">
        <v>904</v>
      </c>
      <c r="G12" s="370">
        <f>ROUND(IF(COUNT(AB12:AQ12)&lt;=3,SUM(AB12:AQ12),SUM(LARGE(AB12:AQ12,1),LARGE(AB12:AQ12,2),LARGE(AB12:AQ12,3))),0)</f>
        <v>269</v>
      </c>
      <c r="H12" s="369"/>
      <c r="I12" s="284"/>
      <c r="J12" s="296"/>
      <c r="K12" s="508"/>
      <c r="L12" s="771"/>
      <c r="M12" s="772"/>
      <c r="N12" s="207"/>
      <c r="O12" s="762"/>
      <c r="P12" s="681">
        <v>91</v>
      </c>
      <c r="Q12" s="354"/>
      <c r="R12" s="379"/>
      <c r="S12" s="437"/>
      <c r="T12" s="437">
        <v>91</v>
      </c>
      <c r="U12" s="182"/>
      <c r="V12" s="499">
        <v>87</v>
      </c>
      <c r="W12" s="92"/>
      <c r="X12" s="182"/>
      <c r="Y12" s="182"/>
      <c r="Z12" s="401"/>
      <c r="AA12" s="59"/>
      <c r="AB12" s="121">
        <f t="shared" si="0"/>
        <v>0</v>
      </c>
      <c r="AC12" s="43">
        <f t="shared" si="1"/>
        <v>0</v>
      </c>
      <c r="AD12" s="39">
        <f t="shared" si="2"/>
        <v>0</v>
      </c>
      <c r="AE12" s="68">
        <f t="shared" si="3"/>
        <v>0</v>
      </c>
      <c r="AF12" s="67">
        <f t="shared" si="4"/>
        <v>0</v>
      </c>
      <c r="AG12" s="45">
        <f t="shared" si="5"/>
        <v>91</v>
      </c>
      <c r="AH12" s="69">
        <f t="shared" si="6"/>
        <v>0</v>
      </c>
      <c r="AI12" s="39">
        <f t="shared" si="7"/>
        <v>91</v>
      </c>
      <c r="AJ12" s="39">
        <f t="shared" si="8"/>
        <v>0</v>
      </c>
      <c r="AK12" s="43">
        <f t="shared" si="8"/>
        <v>87</v>
      </c>
      <c r="AL12" s="47">
        <f t="shared" si="8"/>
        <v>0</v>
      </c>
      <c r="AM12" s="39">
        <f t="shared" si="8"/>
        <v>0</v>
      </c>
      <c r="AN12" s="56">
        <f t="shared" si="8"/>
        <v>0</v>
      </c>
      <c r="AO12" s="56">
        <f t="shared" si="8"/>
        <v>0</v>
      </c>
      <c r="AP12" s="37"/>
      <c r="AQ12" s="37"/>
    </row>
    <row r="13" spans="1:43">
      <c r="A13" s="460">
        <f t="shared" si="9"/>
        <v>6</v>
      </c>
      <c r="B13" s="178" t="s">
        <v>588</v>
      </c>
      <c r="C13" s="179">
        <v>24542</v>
      </c>
      <c r="D13" s="182" t="s">
        <v>409</v>
      </c>
      <c r="E13" s="182" t="s">
        <v>59</v>
      </c>
      <c r="F13" s="358"/>
      <c r="G13" s="370">
        <f>ROUND(IF(COUNT(AB13:AQ13)&lt;=3,SUM(AB13:AQ13),SUM(LARGE(AB13:AQ13,1),LARGE(AB13:AQ13,2),LARGE(AB13:AQ13,3))),0)</f>
        <v>267</v>
      </c>
      <c r="H13" s="369"/>
      <c r="I13" s="284"/>
      <c r="J13" s="296"/>
      <c r="K13" s="506"/>
      <c r="L13" s="772">
        <v>98</v>
      </c>
      <c r="M13" s="772">
        <v>83</v>
      </c>
      <c r="N13" s="321">
        <v>93</v>
      </c>
      <c r="O13" s="762"/>
      <c r="P13" s="681"/>
      <c r="Q13" s="354"/>
      <c r="R13" s="379"/>
      <c r="S13" s="437"/>
      <c r="T13" s="437"/>
      <c r="U13" s="182">
        <v>76</v>
      </c>
      <c r="V13" s="499"/>
      <c r="W13" s="92"/>
      <c r="X13" s="182"/>
      <c r="Y13" s="182"/>
      <c r="Z13" s="401"/>
      <c r="AA13" s="59"/>
      <c r="AB13" s="121">
        <f t="shared" si="0"/>
        <v>0</v>
      </c>
      <c r="AC13" s="43">
        <f t="shared" si="1"/>
        <v>0</v>
      </c>
      <c r="AD13" s="39">
        <f t="shared" si="2"/>
        <v>0</v>
      </c>
      <c r="AE13" s="68">
        <f t="shared" si="3"/>
        <v>98</v>
      </c>
      <c r="AF13" s="67">
        <f t="shared" si="4"/>
        <v>93</v>
      </c>
      <c r="AG13" s="45">
        <f t="shared" si="5"/>
        <v>0</v>
      </c>
      <c r="AH13" s="69">
        <f t="shared" si="6"/>
        <v>0</v>
      </c>
      <c r="AI13" s="39">
        <f t="shared" si="7"/>
        <v>0</v>
      </c>
      <c r="AJ13" s="39">
        <f t="shared" si="8"/>
        <v>76</v>
      </c>
      <c r="AK13" s="43">
        <f t="shared" si="8"/>
        <v>0</v>
      </c>
      <c r="AL13" s="47">
        <f t="shared" si="8"/>
        <v>0</v>
      </c>
      <c r="AM13" s="39">
        <f t="shared" si="8"/>
        <v>0</v>
      </c>
      <c r="AN13" s="56">
        <f t="shared" si="8"/>
        <v>0</v>
      </c>
      <c r="AO13" s="56">
        <f t="shared" si="8"/>
        <v>0</v>
      </c>
      <c r="AP13" s="37"/>
      <c r="AQ13" s="37"/>
    </row>
    <row r="14" spans="1:43">
      <c r="A14" s="460">
        <f t="shared" si="9"/>
        <v>7</v>
      </c>
      <c r="B14" s="313" t="s">
        <v>269</v>
      </c>
      <c r="C14" s="640">
        <v>83900</v>
      </c>
      <c r="D14" s="335" t="s">
        <v>126</v>
      </c>
      <c r="E14" s="391" t="s">
        <v>11</v>
      </c>
      <c r="F14" s="391" t="s">
        <v>904</v>
      </c>
      <c r="G14" s="370">
        <f>K14+Z14+X14</f>
        <v>241</v>
      </c>
      <c r="H14" s="369">
        <v>44</v>
      </c>
      <c r="I14" s="284"/>
      <c r="J14" s="296"/>
      <c r="K14" s="508">
        <v>89</v>
      </c>
      <c r="L14" s="771"/>
      <c r="M14" s="772"/>
      <c r="N14" s="207"/>
      <c r="O14" s="762"/>
      <c r="P14" s="681"/>
      <c r="Q14" s="354"/>
      <c r="R14" s="379"/>
      <c r="S14" s="437"/>
      <c r="T14" s="437"/>
      <c r="U14" s="182"/>
      <c r="V14" s="499"/>
      <c r="W14" s="92"/>
      <c r="X14" s="182">
        <v>55</v>
      </c>
      <c r="Y14" s="182"/>
      <c r="Z14" s="401">
        <v>97</v>
      </c>
      <c r="AA14" s="59"/>
      <c r="AB14" s="121">
        <f t="shared" si="0"/>
        <v>44</v>
      </c>
      <c r="AC14" s="43">
        <f t="shared" si="1"/>
        <v>0</v>
      </c>
      <c r="AD14" s="39">
        <f t="shared" si="2"/>
        <v>89</v>
      </c>
      <c r="AE14" s="68">
        <f t="shared" si="3"/>
        <v>0</v>
      </c>
      <c r="AF14" s="67">
        <f t="shared" si="4"/>
        <v>0</v>
      </c>
      <c r="AG14" s="45">
        <f t="shared" si="5"/>
        <v>0</v>
      </c>
      <c r="AH14" s="69">
        <f t="shared" si="6"/>
        <v>0</v>
      </c>
      <c r="AI14" s="39">
        <f t="shared" si="7"/>
        <v>0</v>
      </c>
      <c r="AJ14" s="39">
        <f t="shared" si="8"/>
        <v>0</v>
      </c>
      <c r="AK14" s="43">
        <f t="shared" si="8"/>
        <v>0</v>
      </c>
      <c r="AL14" s="47">
        <f t="shared" si="8"/>
        <v>0</v>
      </c>
      <c r="AM14" s="39">
        <f t="shared" si="8"/>
        <v>55</v>
      </c>
      <c r="AN14" s="56">
        <f t="shared" si="8"/>
        <v>0</v>
      </c>
      <c r="AO14" s="56">
        <f t="shared" si="8"/>
        <v>97</v>
      </c>
      <c r="AP14" s="37"/>
      <c r="AQ14" s="37"/>
    </row>
    <row r="15" spans="1:43">
      <c r="A15" s="460">
        <f t="shared" si="9"/>
        <v>8</v>
      </c>
      <c r="B15" s="633" t="s">
        <v>373</v>
      </c>
      <c r="C15" s="643">
        <v>24604</v>
      </c>
      <c r="D15" s="244" t="s">
        <v>374</v>
      </c>
      <c r="E15" s="129" t="s">
        <v>59</v>
      </c>
      <c r="F15" s="129"/>
      <c r="G15" s="370">
        <f>L15+P15+Q15</f>
        <v>213</v>
      </c>
      <c r="H15" s="369"/>
      <c r="I15" s="284"/>
      <c r="J15" s="296"/>
      <c r="K15" s="506"/>
      <c r="L15" s="772">
        <v>75</v>
      </c>
      <c r="M15" s="772">
        <v>64</v>
      </c>
      <c r="N15" s="207"/>
      <c r="O15" s="762"/>
      <c r="P15" s="681">
        <v>68</v>
      </c>
      <c r="Q15" s="354">
        <v>70</v>
      </c>
      <c r="R15" s="379"/>
      <c r="S15" s="437"/>
      <c r="T15" s="437"/>
      <c r="U15" s="182"/>
      <c r="V15" s="499"/>
      <c r="W15" s="92"/>
      <c r="X15" s="182"/>
      <c r="Y15" s="182"/>
      <c r="Z15" s="401"/>
      <c r="AA15" s="59"/>
      <c r="AB15" s="121">
        <f t="shared" si="0"/>
        <v>0</v>
      </c>
      <c r="AC15" s="43">
        <f t="shared" si="1"/>
        <v>0</v>
      </c>
      <c r="AD15" s="39">
        <f t="shared" si="2"/>
        <v>0</v>
      </c>
      <c r="AE15" s="68">
        <f t="shared" si="3"/>
        <v>75</v>
      </c>
      <c r="AF15" s="67">
        <f t="shared" si="4"/>
        <v>0</v>
      </c>
      <c r="AG15" s="45">
        <f t="shared" si="5"/>
        <v>68</v>
      </c>
      <c r="AH15" s="69">
        <f t="shared" si="6"/>
        <v>70</v>
      </c>
      <c r="AI15" s="39">
        <f t="shared" si="7"/>
        <v>0</v>
      </c>
      <c r="AJ15" s="39">
        <f t="shared" si="8"/>
        <v>0</v>
      </c>
      <c r="AK15" s="43">
        <f t="shared" si="8"/>
        <v>0</v>
      </c>
      <c r="AL15" s="47">
        <f t="shared" si="8"/>
        <v>0</v>
      </c>
      <c r="AM15" s="39">
        <f t="shared" si="8"/>
        <v>0</v>
      </c>
      <c r="AN15" s="56">
        <f t="shared" si="8"/>
        <v>0</v>
      </c>
      <c r="AO15" s="56">
        <f t="shared" si="8"/>
        <v>0</v>
      </c>
      <c r="AP15" s="37"/>
      <c r="AQ15" s="37"/>
    </row>
    <row r="16" spans="1:43">
      <c r="A16" s="460">
        <f t="shared" si="9"/>
        <v>9</v>
      </c>
      <c r="B16" s="216" t="s">
        <v>188</v>
      </c>
      <c r="C16" s="641">
        <v>85522</v>
      </c>
      <c r="D16" s="154" t="s">
        <v>189</v>
      </c>
      <c r="E16" s="185" t="s">
        <v>13</v>
      </c>
      <c r="F16" s="185"/>
      <c r="G16" s="370">
        <f t="shared" ref="G16:G23" si="10">ROUND(IF(COUNT(AB16:AQ16)&lt;=3,SUM(AB16:AQ16),SUM(LARGE(AB16:AQ16,1),LARGE(AB16:AQ16,2),LARGE(AB16:AQ16,3))),0)</f>
        <v>204</v>
      </c>
      <c r="H16" s="369">
        <v>102</v>
      </c>
      <c r="I16" s="284"/>
      <c r="J16" s="296"/>
      <c r="K16" s="499"/>
      <c r="L16" s="771"/>
      <c r="M16" s="772"/>
      <c r="N16" s="207"/>
      <c r="O16" s="762"/>
      <c r="P16" s="681"/>
      <c r="Q16" s="354"/>
      <c r="R16" s="379">
        <v>102</v>
      </c>
      <c r="S16" s="437"/>
      <c r="T16" s="437"/>
      <c r="U16" s="182"/>
      <c r="V16" s="499"/>
      <c r="W16" s="92"/>
      <c r="X16" s="182"/>
      <c r="Y16" s="182"/>
      <c r="Z16" s="401"/>
      <c r="AA16" s="59"/>
      <c r="AB16" s="121">
        <f t="shared" si="0"/>
        <v>102</v>
      </c>
      <c r="AC16" s="43">
        <f t="shared" si="1"/>
        <v>0</v>
      </c>
      <c r="AD16" s="39">
        <f t="shared" si="2"/>
        <v>0</v>
      </c>
      <c r="AE16" s="68">
        <f t="shared" si="3"/>
        <v>0</v>
      </c>
      <c r="AF16" s="67">
        <f t="shared" si="4"/>
        <v>0</v>
      </c>
      <c r="AG16" s="45">
        <f t="shared" si="5"/>
        <v>0</v>
      </c>
      <c r="AH16" s="69">
        <f t="shared" si="6"/>
        <v>102</v>
      </c>
      <c r="AI16" s="39">
        <f t="shared" si="7"/>
        <v>0</v>
      </c>
      <c r="AJ16" s="39">
        <f t="shared" si="8"/>
        <v>0</v>
      </c>
      <c r="AK16" s="43">
        <f t="shared" si="8"/>
        <v>0</v>
      </c>
      <c r="AL16" s="47">
        <f t="shared" si="8"/>
        <v>0</v>
      </c>
      <c r="AM16" s="39">
        <f t="shared" si="8"/>
        <v>0</v>
      </c>
      <c r="AN16" s="56">
        <f t="shared" si="8"/>
        <v>0</v>
      </c>
      <c r="AO16" s="56">
        <f t="shared" si="8"/>
        <v>0</v>
      </c>
      <c r="AP16" s="37"/>
      <c r="AQ16" s="37"/>
    </row>
    <row r="17" spans="1:43">
      <c r="A17" s="460">
        <f t="shared" si="9"/>
        <v>10</v>
      </c>
      <c r="B17" s="214" t="s">
        <v>191</v>
      </c>
      <c r="C17" s="642">
        <v>84851</v>
      </c>
      <c r="D17" s="161" t="s">
        <v>127</v>
      </c>
      <c r="E17" s="163" t="s">
        <v>11</v>
      </c>
      <c r="F17" s="163" t="s">
        <v>904</v>
      </c>
      <c r="G17" s="370">
        <f t="shared" si="10"/>
        <v>204</v>
      </c>
      <c r="H17" s="369">
        <v>56</v>
      </c>
      <c r="I17" s="284"/>
      <c r="J17" s="296"/>
      <c r="K17" s="506"/>
      <c r="L17" s="771"/>
      <c r="M17" s="772"/>
      <c r="N17" s="207"/>
      <c r="O17" s="762"/>
      <c r="P17" s="681"/>
      <c r="Q17" s="354"/>
      <c r="R17" s="379"/>
      <c r="S17" s="437"/>
      <c r="T17" s="437"/>
      <c r="U17" s="182"/>
      <c r="V17" s="499"/>
      <c r="W17" s="92"/>
      <c r="X17" s="182">
        <v>71</v>
      </c>
      <c r="Y17" s="182"/>
      <c r="Z17" s="401">
        <v>77</v>
      </c>
      <c r="AA17" s="59"/>
      <c r="AB17" s="121">
        <f t="shared" si="0"/>
        <v>56</v>
      </c>
      <c r="AC17" s="43">
        <f t="shared" si="1"/>
        <v>0</v>
      </c>
      <c r="AD17" s="39">
        <f t="shared" si="2"/>
        <v>0</v>
      </c>
      <c r="AE17" s="68">
        <f t="shared" si="3"/>
        <v>0</v>
      </c>
      <c r="AF17" s="67">
        <f t="shared" si="4"/>
        <v>0</v>
      </c>
      <c r="AG17" s="45">
        <f t="shared" si="5"/>
        <v>0</v>
      </c>
      <c r="AH17" s="69">
        <f t="shared" si="6"/>
        <v>0</v>
      </c>
      <c r="AI17" s="39">
        <f t="shared" si="7"/>
        <v>0</v>
      </c>
      <c r="AJ17" s="39">
        <f t="shared" si="8"/>
        <v>0</v>
      </c>
      <c r="AK17" s="43">
        <f t="shared" si="8"/>
        <v>0</v>
      </c>
      <c r="AL17" s="47">
        <f t="shared" si="8"/>
        <v>0</v>
      </c>
      <c r="AM17" s="39">
        <f t="shared" si="8"/>
        <v>71</v>
      </c>
      <c r="AN17" s="56">
        <f t="shared" si="8"/>
        <v>0</v>
      </c>
      <c r="AO17" s="56">
        <f t="shared" si="8"/>
        <v>77</v>
      </c>
      <c r="AP17" s="37"/>
      <c r="AQ17" s="37"/>
    </row>
    <row r="18" spans="1:43">
      <c r="A18" s="460">
        <f t="shared" si="9"/>
        <v>11</v>
      </c>
      <c r="B18" s="218" t="s">
        <v>204</v>
      </c>
      <c r="C18" s="642">
        <v>85511</v>
      </c>
      <c r="D18" s="154" t="s">
        <v>205</v>
      </c>
      <c r="E18" s="185" t="s">
        <v>13</v>
      </c>
      <c r="F18" s="185"/>
      <c r="G18" s="370">
        <f t="shared" si="10"/>
        <v>202</v>
      </c>
      <c r="H18" s="369">
        <v>91</v>
      </c>
      <c r="I18" s="284"/>
      <c r="J18" s="296"/>
      <c r="K18" s="499"/>
      <c r="L18" s="771"/>
      <c r="M18" s="772"/>
      <c r="N18" s="207"/>
      <c r="O18" s="762"/>
      <c r="P18" s="681"/>
      <c r="Q18" s="354"/>
      <c r="R18" s="379">
        <v>111</v>
      </c>
      <c r="S18" s="437"/>
      <c r="T18" s="437"/>
      <c r="U18" s="182"/>
      <c r="V18" s="499"/>
      <c r="W18" s="92"/>
      <c r="X18" s="182"/>
      <c r="Y18" s="182"/>
      <c r="Z18" s="401"/>
      <c r="AA18" s="59"/>
      <c r="AB18" s="121">
        <f t="shared" si="0"/>
        <v>91</v>
      </c>
      <c r="AC18" s="43">
        <f t="shared" si="1"/>
        <v>0</v>
      </c>
      <c r="AD18" s="39">
        <f t="shared" si="2"/>
        <v>0</v>
      </c>
      <c r="AE18" s="68">
        <f t="shared" si="3"/>
        <v>0</v>
      </c>
      <c r="AF18" s="67">
        <f t="shared" si="4"/>
        <v>0</v>
      </c>
      <c r="AG18" s="45">
        <f t="shared" si="5"/>
        <v>0</v>
      </c>
      <c r="AH18" s="69">
        <f t="shared" si="6"/>
        <v>111</v>
      </c>
      <c r="AI18" s="39">
        <f t="shared" si="7"/>
        <v>0</v>
      </c>
      <c r="AJ18" s="39">
        <f t="shared" si="8"/>
        <v>0</v>
      </c>
      <c r="AK18" s="43">
        <f t="shared" si="8"/>
        <v>0</v>
      </c>
      <c r="AL18" s="47">
        <f t="shared" si="8"/>
        <v>0</v>
      </c>
      <c r="AM18" s="39">
        <f t="shared" si="8"/>
        <v>0</v>
      </c>
      <c r="AN18" s="39">
        <f t="shared" si="8"/>
        <v>0</v>
      </c>
      <c r="AO18" s="56">
        <f t="shared" si="8"/>
        <v>0</v>
      </c>
      <c r="AP18" s="37"/>
      <c r="AQ18" s="37"/>
    </row>
    <row r="19" spans="1:43">
      <c r="A19" s="460">
        <f t="shared" si="9"/>
        <v>12</v>
      </c>
      <c r="B19" s="472" t="s">
        <v>931</v>
      </c>
      <c r="C19" s="441">
        <v>68286</v>
      </c>
      <c r="D19" s="477">
        <v>3156</v>
      </c>
      <c r="E19" s="473" t="s">
        <v>11</v>
      </c>
      <c r="F19" s="473" t="s">
        <v>904</v>
      </c>
      <c r="G19" s="370">
        <f t="shared" si="10"/>
        <v>198</v>
      </c>
      <c r="H19" s="369"/>
      <c r="I19" s="284"/>
      <c r="J19" s="296"/>
      <c r="K19" s="499"/>
      <c r="L19" s="771"/>
      <c r="M19" s="772"/>
      <c r="N19" s="207"/>
      <c r="O19" s="762"/>
      <c r="P19" s="681"/>
      <c r="Q19" s="354"/>
      <c r="R19" s="379"/>
      <c r="S19" s="437"/>
      <c r="T19" s="437"/>
      <c r="U19" s="182"/>
      <c r="V19" s="499">
        <v>64</v>
      </c>
      <c r="W19" s="92"/>
      <c r="X19" s="182">
        <v>60</v>
      </c>
      <c r="Y19" s="182"/>
      <c r="Z19" s="401">
        <v>74</v>
      </c>
      <c r="AA19" s="59"/>
      <c r="AB19" s="121">
        <f t="shared" si="0"/>
        <v>0</v>
      </c>
      <c r="AC19" s="43">
        <f t="shared" si="1"/>
        <v>0</v>
      </c>
      <c r="AD19" s="39">
        <f t="shared" si="2"/>
        <v>0</v>
      </c>
      <c r="AE19" s="68">
        <f t="shared" si="3"/>
        <v>0</v>
      </c>
      <c r="AF19" s="67">
        <f t="shared" si="4"/>
        <v>0</v>
      </c>
      <c r="AG19" s="45">
        <f t="shared" si="5"/>
        <v>0</v>
      </c>
      <c r="AH19" s="69">
        <f t="shared" si="6"/>
        <v>0</v>
      </c>
      <c r="AI19" s="39">
        <f t="shared" si="7"/>
        <v>0</v>
      </c>
      <c r="AJ19" s="39">
        <f t="shared" si="8"/>
        <v>0</v>
      </c>
      <c r="AK19" s="43">
        <f t="shared" si="8"/>
        <v>64</v>
      </c>
      <c r="AL19" s="47">
        <f t="shared" si="8"/>
        <v>0</v>
      </c>
      <c r="AM19" s="39">
        <f t="shared" si="8"/>
        <v>60</v>
      </c>
      <c r="AN19" s="39">
        <f t="shared" si="8"/>
        <v>0</v>
      </c>
      <c r="AO19" s="56">
        <f t="shared" si="8"/>
        <v>74</v>
      </c>
      <c r="AP19" s="37"/>
      <c r="AQ19" s="37"/>
    </row>
    <row r="20" spans="1:43">
      <c r="A20" s="460">
        <f t="shared" si="9"/>
        <v>13</v>
      </c>
      <c r="B20" s="313" t="s">
        <v>525</v>
      </c>
      <c r="C20" s="640">
        <v>69098</v>
      </c>
      <c r="D20" s="314" t="s">
        <v>422</v>
      </c>
      <c r="E20" s="129" t="s">
        <v>1</v>
      </c>
      <c r="F20" s="129"/>
      <c r="G20" s="370">
        <f t="shared" si="10"/>
        <v>190</v>
      </c>
      <c r="H20" s="369"/>
      <c r="I20" s="284"/>
      <c r="J20" s="296"/>
      <c r="K20" s="506"/>
      <c r="L20" s="772">
        <v>0</v>
      </c>
      <c r="M20" s="772"/>
      <c r="N20" s="321">
        <v>104</v>
      </c>
      <c r="O20" s="762">
        <v>86</v>
      </c>
      <c r="P20" s="681">
        <v>80</v>
      </c>
      <c r="Q20" s="354"/>
      <c r="R20" s="379"/>
      <c r="S20" s="437"/>
      <c r="T20" s="437"/>
      <c r="U20" s="182"/>
      <c r="V20" s="499"/>
      <c r="W20" s="92"/>
      <c r="X20" s="182"/>
      <c r="Y20" s="182"/>
      <c r="Z20" s="401"/>
      <c r="AA20" s="59"/>
      <c r="AB20" s="121">
        <f t="shared" si="0"/>
        <v>0</v>
      </c>
      <c r="AC20" s="43">
        <f t="shared" si="1"/>
        <v>0</v>
      </c>
      <c r="AD20" s="39">
        <f t="shared" si="2"/>
        <v>0</v>
      </c>
      <c r="AE20" s="68">
        <f t="shared" si="3"/>
        <v>0</v>
      </c>
      <c r="AF20" s="67">
        <f t="shared" si="4"/>
        <v>104</v>
      </c>
      <c r="AG20" s="45">
        <f t="shared" si="5"/>
        <v>86</v>
      </c>
      <c r="AH20" s="69">
        <f t="shared" si="6"/>
        <v>0</v>
      </c>
      <c r="AI20" s="39">
        <f t="shared" si="7"/>
        <v>0</v>
      </c>
      <c r="AJ20" s="39">
        <f t="shared" si="8"/>
        <v>0</v>
      </c>
      <c r="AK20" s="43">
        <f t="shared" si="8"/>
        <v>0</v>
      </c>
      <c r="AL20" s="47">
        <f t="shared" si="8"/>
        <v>0</v>
      </c>
      <c r="AM20" s="39">
        <f t="shared" si="8"/>
        <v>0</v>
      </c>
      <c r="AN20" s="39">
        <f t="shared" si="8"/>
        <v>0</v>
      </c>
      <c r="AO20" s="56">
        <f t="shared" si="8"/>
        <v>0</v>
      </c>
      <c r="AP20" s="37"/>
      <c r="AQ20" s="37"/>
    </row>
    <row r="21" spans="1:43">
      <c r="A21" s="460">
        <f t="shared" si="9"/>
        <v>14</v>
      </c>
      <c r="B21" s="658" t="s">
        <v>347</v>
      </c>
      <c r="C21" s="645">
        <v>76176</v>
      </c>
      <c r="D21" s="244" t="s">
        <v>348</v>
      </c>
      <c r="E21" s="182" t="s">
        <v>0</v>
      </c>
      <c r="F21" s="358"/>
      <c r="G21" s="370">
        <f t="shared" si="10"/>
        <v>181</v>
      </c>
      <c r="H21" s="369">
        <v>0</v>
      </c>
      <c r="I21" s="284"/>
      <c r="J21" s="296"/>
      <c r="K21" s="506"/>
      <c r="L21" s="772">
        <v>90</v>
      </c>
      <c r="M21" s="772">
        <v>78</v>
      </c>
      <c r="N21" s="207"/>
      <c r="O21" s="762"/>
      <c r="P21" s="681"/>
      <c r="Q21" s="354">
        <v>0</v>
      </c>
      <c r="R21" s="379"/>
      <c r="S21" s="437"/>
      <c r="T21" s="437"/>
      <c r="U21" s="182">
        <v>91</v>
      </c>
      <c r="V21" s="499"/>
      <c r="W21" s="92"/>
      <c r="X21" s="182"/>
      <c r="Y21" s="182"/>
      <c r="Z21" s="401"/>
      <c r="AA21" s="59"/>
      <c r="AB21" s="121">
        <f t="shared" si="0"/>
        <v>0</v>
      </c>
      <c r="AC21" s="43">
        <f t="shared" si="1"/>
        <v>0</v>
      </c>
      <c r="AD21" s="39">
        <f t="shared" si="2"/>
        <v>0</v>
      </c>
      <c r="AE21" s="68">
        <f t="shared" si="3"/>
        <v>90</v>
      </c>
      <c r="AF21" s="67">
        <f t="shared" si="4"/>
        <v>0</v>
      </c>
      <c r="AG21" s="45">
        <f t="shared" si="5"/>
        <v>0</v>
      </c>
      <c r="AH21" s="69">
        <f t="shared" si="6"/>
        <v>0</v>
      </c>
      <c r="AI21" s="39">
        <f t="shared" si="7"/>
        <v>0</v>
      </c>
      <c r="AJ21" s="39">
        <f t="shared" si="8"/>
        <v>91</v>
      </c>
      <c r="AK21" s="43">
        <f t="shared" si="8"/>
        <v>0</v>
      </c>
      <c r="AL21" s="47">
        <f t="shared" si="8"/>
        <v>0</v>
      </c>
      <c r="AM21" s="39">
        <f t="shared" si="8"/>
        <v>0</v>
      </c>
      <c r="AN21" s="39">
        <f t="shared" si="8"/>
        <v>0</v>
      </c>
      <c r="AO21" s="56">
        <f t="shared" si="8"/>
        <v>0</v>
      </c>
      <c r="AP21" s="37"/>
      <c r="AQ21" s="37"/>
    </row>
    <row r="22" spans="1:43">
      <c r="A22" s="460">
        <f t="shared" si="9"/>
        <v>15</v>
      </c>
      <c r="B22" s="560" t="s">
        <v>1169</v>
      </c>
      <c r="C22" s="644">
        <v>62085</v>
      </c>
      <c r="D22" s="182" t="s">
        <v>437</v>
      </c>
      <c r="E22" s="182" t="s">
        <v>12</v>
      </c>
      <c r="F22" s="182" t="s">
        <v>904</v>
      </c>
      <c r="G22" s="370">
        <f t="shared" si="10"/>
        <v>172</v>
      </c>
      <c r="H22" s="369"/>
      <c r="I22" s="296">
        <v>84</v>
      </c>
      <c r="J22" s="296"/>
      <c r="K22" s="506"/>
      <c r="L22" s="771"/>
      <c r="M22" s="772"/>
      <c r="N22" s="207"/>
      <c r="O22" s="762"/>
      <c r="P22" s="681"/>
      <c r="Q22" s="379"/>
      <c r="R22" s="379"/>
      <c r="S22" s="432">
        <v>88</v>
      </c>
      <c r="T22" s="437"/>
      <c r="U22" s="182"/>
      <c r="V22" s="499"/>
      <c r="W22" s="92"/>
      <c r="X22" s="182"/>
      <c r="Y22" s="182"/>
      <c r="Z22" s="401"/>
      <c r="AA22" s="86"/>
      <c r="AB22" s="121">
        <f t="shared" si="0"/>
        <v>0</v>
      </c>
      <c r="AC22" s="44">
        <f t="shared" si="1"/>
        <v>84</v>
      </c>
      <c r="AD22" s="87">
        <f t="shared" si="2"/>
        <v>0</v>
      </c>
      <c r="AE22" s="88">
        <f t="shared" si="3"/>
        <v>0</v>
      </c>
      <c r="AF22" s="67">
        <f t="shared" si="4"/>
        <v>0</v>
      </c>
      <c r="AG22" s="45">
        <f t="shared" si="5"/>
        <v>0</v>
      </c>
      <c r="AH22" s="89">
        <f t="shared" si="6"/>
        <v>0</v>
      </c>
      <c r="AI22" s="87">
        <f t="shared" si="7"/>
        <v>88</v>
      </c>
      <c r="AJ22" s="87">
        <f t="shared" si="8"/>
        <v>0</v>
      </c>
      <c r="AK22" s="44">
        <f t="shared" si="8"/>
        <v>0</v>
      </c>
      <c r="AL22" s="46">
        <f t="shared" si="8"/>
        <v>0</v>
      </c>
      <c r="AM22" s="87">
        <f t="shared" si="8"/>
        <v>0</v>
      </c>
      <c r="AN22" s="87">
        <f t="shared" si="8"/>
        <v>0</v>
      </c>
      <c r="AO22" s="90">
        <f t="shared" si="8"/>
        <v>0</v>
      </c>
      <c r="AP22" s="37"/>
      <c r="AQ22" s="37"/>
    </row>
    <row r="23" spans="1:43">
      <c r="A23" s="460">
        <f t="shared" si="9"/>
        <v>16</v>
      </c>
      <c r="B23" s="276" t="s">
        <v>501</v>
      </c>
      <c r="C23" s="179">
        <v>16105</v>
      </c>
      <c r="D23" s="182">
        <v>516</v>
      </c>
      <c r="E23" s="182" t="s">
        <v>52</v>
      </c>
      <c r="F23" s="182"/>
      <c r="G23" s="370">
        <f t="shared" si="10"/>
        <v>172</v>
      </c>
      <c r="H23" s="369"/>
      <c r="I23" s="296">
        <v>0</v>
      </c>
      <c r="J23" s="296">
        <v>80</v>
      </c>
      <c r="K23" s="506"/>
      <c r="L23" s="772"/>
      <c r="M23" s="772"/>
      <c r="N23" s="207"/>
      <c r="O23" s="762"/>
      <c r="P23" s="681">
        <v>0</v>
      </c>
      <c r="Q23" s="354">
        <v>92</v>
      </c>
      <c r="R23" s="379"/>
      <c r="S23" s="437"/>
      <c r="T23" s="437">
        <v>0</v>
      </c>
      <c r="U23" s="182"/>
      <c r="V23" s="499"/>
      <c r="W23" s="92"/>
      <c r="X23" s="182"/>
      <c r="Y23" s="182"/>
      <c r="Z23" s="401"/>
      <c r="AA23" s="59"/>
      <c r="AB23" s="121">
        <f t="shared" si="0"/>
        <v>0</v>
      </c>
      <c r="AC23" s="43">
        <f t="shared" si="1"/>
        <v>80</v>
      </c>
      <c r="AD23" s="39">
        <f t="shared" si="2"/>
        <v>0</v>
      </c>
      <c r="AE23" s="68">
        <f t="shared" si="3"/>
        <v>0</v>
      </c>
      <c r="AF23" s="67">
        <f t="shared" si="4"/>
        <v>0</v>
      </c>
      <c r="AG23" s="45">
        <f t="shared" si="5"/>
        <v>0</v>
      </c>
      <c r="AH23" s="69">
        <f t="shared" si="6"/>
        <v>92</v>
      </c>
      <c r="AI23" s="39">
        <f t="shared" si="7"/>
        <v>0</v>
      </c>
      <c r="AJ23" s="39">
        <f t="shared" si="8"/>
        <v>0</v>
      </c>
      <c r="AK23" s="43">
        <f t="shared" si="8"/>
        <v>0</v>
      </c>
      <c r="AL23" s="47">
        <f t="shared" si="8"/>
        <v>0</v>
      </c>
      <c r="AM23" s="39">
        <f t="shared" si="8"/>
        <v>0</v>
      </c>
      <c r="AN23" s="39">
        <f t="shared" si="8"/>
        <v>0</v>
      </c>
      <c r="AO23" s="56">
        <f t="shared" si="8"/>
        <v>0</v>
      </c>
      <c r="AP23" s="37"/>
      <c r="AQ23" s="37"/>
    </row>
    <row r="24" spans="1:43">
      <c r="A24" s="460">
        <f t="shared" si="9"/>
        <v>17</v>
      </c>
      <c r="B24" s="272" t="s">
        <v>261</v>
      </c>
      <c r="C24" s="273">
        <v>83390</v>
      </c>
      <c r="D24" s="140" t="s">
        <v>106</v>
      </c>
      <c r="E24" s="163" t="s">
        <v>11</v>
      </c>
      <c r="F24" s="163" t="s">
        <v>904</v>
      </c>
      <c r="G24" s="370">
        <f>ROUND(IF(COUNT(AB24:AQ24)&lt;=3,SUM(AB24:AQ24),SUM(LARGE(AB24:AQ24,1),LARGE(AB24:AQ24,2),LARGE(AB24:AQ24,3))),0)-K24</f>
        <v>169</v>
      </c>
      <c r="H24" s="369">
        <v>0</v>
      </c>
      <c r="I24" s="284"/>
      <c r="J24" s="296">
        <v>86</v>
      </c>
      <c r="K24" s="508">
        <v>79</v>
      </c>
      <c r="L24" s="771"/>
      <c r="M24" s="772"/>
      <c r="N24" s="207"/>
      <c r="O24" s="762"/>
      <c r="P24" s="681"/>
      <c r="Q24" s="354"/>
      <c r="R24" s="379"/>
      <c r="S24" s="437"/>
      <c r="T24" s="437"/>
      <c r="U24" s="182"/>
      <c r="V24" s="499">
        <v>83</v>
      </c>
      <c r="W24" s="92"/>
      <c r="X24" s="182"/>
      <c r="Y24" s="182"/>
      <c r="Z24" s="401"/>
      <c r="AA24" s="59"/>
      <c r="AB24" s="121">
        <f t="shared" si="0"/>
        <v>0</v>
      </c>
      <c r="AC24" s="43">
        <f t="shared" si="1"/>
        <v>86</v>
      </c>
      <c r="AD24" s="39">
        <f t="shared" si="2"/>
        <v>79</v>
      </c>
      <c r="AE24" s="68">
        <f t="shared" si="3"/>
        <v>0</v>
      </c>
      <c r="AF24" s="67">
        <f t="shared" si="4"/>
        <v>0</v>
      </c>
      <c r="AG24" s="45">
        <f t="shared" si="5"/>
        <v>0</v>
      </c>
      <c r="AH24" s="69">
        <f t="shared" si="6"/>
        <v>0</v>
      </c>
      <c r="AI24" s="39">
        <f t="shared" si="7"/>
        <v>0</v>
      </c>
      <c r="AJ24" s="39">
        <f t="shared" si="8"/>
        <v>0</v>
      </c>
      <c r="AK24" s="43">
        <f t="shared" si="8"/>
        <v>83</v>
      </c>
      <c r="AL24" s="47">
        <f t="shared" si="8"/>
        <v>0</v>
      </c>
      <c r="AM24" s="39">
        <f t="shared" si="8"/>
        <v>0</v>
      </c>
      <c r="AN24" s="39">
        <f t="shared" si="8"/>
        <v>0</v>
      </c>
      <c r="AO24" s="56">
        <f t="shared" si="8"/>
        <v>0</v>
      </c>
      <c r="AP24" s="37"/>
      <c r="AQ24" s="37"/>
    </row>
    <row r="25" spans="1:43">
      <c r="A25" s="460">
        <f t="shared" si="9"/>
        <v>18</v>
      </c>
      <c r="B25" s="178" t="s">
        <v>696</v>
      </c>
      <c r="C25" s="273">
        <v>61253</v>
      </c>
      <c r="D25" s="129" t="s">
        <v>714</v>
      </c>
      <c r="E25" s="163" t="s">
        <v>697</v>
      </c>
      <c r="F25" s="163"/>
      <c r="G25" s="370">
        <f>ROUND(IF(COUNT(AB25:AQ25)&lt;=3,SUM(AB25:AQ25),SUM(LARGE(AB25:AQ25,1),LARGE(AB25:AQ25,2),LARGE(AB25:AQ25,3))),0)</f>
        <v>151</v>
      </c>
      <c r="H25" s="369"/>
      <c r="I25" s="284"/>
      <c r="J25" s="296"/>
      <c r="K25" s="499"/>
      <c r="L25" s="771"/>
      <c r="M25" s="772">
        <v>68</v>
      </c>
      <c r="N25" s="207"/>
      <c r="O25" s="762"/>
      <c r="P25" s="681"/>
      <c r="Q25" s="379">
        <v>83</v>
      </c>
      <c r="R25" s="379">
        <v>59</v>
      </c>
      <c r="S25" s="437"/>
      <c r="T25" s="437"/>
      <c r="U25" s="182"/>
      <c r="V25" s="499"/>
      <c r="W25" s="92"/>
      <c r="X25" s="182"/>
      <c r="Y25" s="182"/>
      <c r="Z25" s="401"/>
      <c r="AA25" s="59"/>
      <c r="AB25" s="121">
        <f t="shared" si="0"/>
        <v>0</v>
      </c>
      <c r="AC25" s="43">
        <f t="shared" si="1"/>
        <v>0</v>
      </c>
      <c r="AD25" s="39">
        <f t="shared" si="2"/>
        <v>0</v>
      </c>
      <c r="AE25" s="68">
        <f t="shared" si="3"/>
        <v>68</v>
      </c>
      <c r="AF25" s="67">
        <f t="shared" si="4"/>
        <v>0</v>
      </c>
      <c r="AG25" s="45">
        <f t="shared" si="5"/>
        <v>0</v>
      </c>
      <c r="AH25" s="69">
        <f t="shared" si="6"/>
        <v>83</v>
      </c>
      <c r="AI25" s="39">
        <f t="shared" si="7"/>
        <v>0</v>
      </c>
      <c r="AJ25" s="39">
        <f t="shared" si="8"/>
        <v>0</v>
      </c>
      <c r="AK25" s="43">
        <f t="shared" si="8"/>
        <v>0</v>
      </c>
      <c r="AL25" s="47">
        <f t="shared" si="8"/>
        <v>0</v>
      </c>
      <c r="AM25" s="39">
        <f t="shared" si="8"/>
        <v>0</v>
      </c>
      <c r="AN25" s="39">
        <f t="shared" si="8"/>
        <v>0</v>
      </c>
      <c r="AO25" s="56">
        <f t="shared" si="8"/>
        <v>0</v>
      </c>
      <c r="AP25" s="37"/>
      <c r="AQ25" s="37"/>
    </row>
    <row r="26" spans="1:43">
      <c r="A26" s="460">
        <f t="shared" si="9"/>
        <v>19</v>
      </c>
      <c r="B26" s="272" t="s">
        <v>260</v>
      </c>
      <c r="C26" s="273">
        <v>68283</v>
      </c>
      <c r="D26" s="140">
        <v>3153</v>
      </c>
      <c r="E26" s="163" t="s">
        <v>11</v>
      </c>
      <c r="F26" s="163" t="s">
        <v>904</v>
      </c>
      <c r="G26" s="370">
        <f>ROUND(IF(COUNT(AB26:AQ26)&lt;=3,SUM(AB26:AQ26),SUM(LARGE(AB26:AQ26,1),LARGE(AB26:AQ26,2),LARGE(AB26:AQ26,3))),0)</f>
        <v>147</v>
      </c>
      <c r="H26" s="369">
        <v>59</v>
      </c>
      <c r="I26" s="284"/>
      <c r="J26" s="296"/>
      <c r="K26" s="508">
        <v>88</v>
      </c>
      <c r="L26" s="771"/>
      <c r="M26" s="772"/>
      <c r="N26" s="207"/>
      <c r="O26" s="762"/>
      <c r="P26" s="681"/>
      <c r="Q26" s="354"/>
      <c r="R26" s="379"/>
      <c r="S26" s="437"/>
      <c r="T26" s="437"/>
      <c r="U26" s="182"/>
      <c r="V26" s="499"/>
      <c r="W26" s="92"/>
      <c r="X26" s="182"/>
      <c r="Y26" s="182"/>
      <c r="Z26" s="401"/>
      <c r="AA26" s="59"/>
      <c r="AB26" s="121">
        <f t="shared" si="0"/>
        <v>59</v>
      </c>
      <c r="AC26" s="43">
        <f t="shared" si="1"/>
        <v>0</v>
      </c>
      <c r="AD26" s="39">
        <f t="shared" si="2"/>
        <v>88</v>
      </c>
      <c r="AE26" s="68">
        <f t="shared" si="3"/>
        <v>0</v>
      </c>
      <c r="AF26" s="67">
        <f t="shared" si="4"/>
        <v>0</v>
      </c>
      <c r="AG26" s="45">
        <f t="shared" si="5"/>
        <v>0</v>
      </c>
      <c r="AH26" s="69">
        <f t="shared" si="6"/>
        <v>0</v>
      </c>
      <c r="AI26" s="39">
        <f t="shared" si="7"/>
        <v>0</v>
      </c>
      <c r="AJ26" s="39">
        <f t="shared" si="8"/>
        <v>0</v>
      </c>
      <c r="AK26" s="43">
        <f t="shared" si="8"/>
        <v>0</v>
      </c>
      <c r="AL26" s="47">
        <f t="shared" si="8"/>
        <v>0</v>
      </c>
      <c r="AM26" s="39">
        <f t="shared" si="8"/>
        <v>0</v>
      </c>
      <c r="AN26" s="39">
        <f t="shared" si="8"/>
        <v>0</v>
      </c>
      <c r="AO26" s="56">
        <f t="shared" si="8"/>
        <v>0</v>
      </c>
      <c r="AP26" s="37"/>
      <c r="AQ26" s="37"/>
    </row>
    <row r="27" spans="1:43">
      <c r="A27" s="460">
        <f t="shared" si="9"/>
        <v>20</v>
      </c>
      <c r="B27" s="276" t="s">
        <v>456</v>
      </c>
      <c r="C27" s="644">
        <v>62076</v>
      </c>
      <c r="D27" s="444" t="s">
        <v>438</v>
      </c>
      <c r="E27" s="182" t="s">
        <v>12</v>
      </c>
      <c r="F27" s="182"/>
      <c r="G27" s="370">
        <f>ROUND(IF(COUNT(AB27:AQ27)&lt;=3,SUM(AB27:AQ27),SUM(LARGE(AB27:AQ27,1),LARGE(AB27:AQ27,2),LARGE(AB27:AQ27,3))),0)</f>
        <v>144</v>
      </c>
      <c r="H27" s="369"/>
      <c r="I27" s="546">
        <v>108</v>
      </c>
      <c r="J27" s="296"/>
      <c r="K27" s="508"/>
      <c r="L27" s="771"/>
      <c r="M27" s="772"/>
      <c r="N27" s="207"/>
      <c r="O27" s="762"/>
      <c r="P27" s="681"/>
      <c r="Q27" s="354"/>
      <c r="R27" s="379"/>
      <c r="S27" s="437"/>
      <c r="T27" s="437">
        <v>36</v>
      </c>
      <c r="U27" s="182"/>
      <c r="V27" s="499"/>
      <c r="W27" s="92"/>
      <c r="X27" s="182"/>
      <c r="Y27" s="182"/>
      <c r="Z27" s="401"/>
      <c r="AA27" s="59"/>
      <c r="AB27" s="121">
        <f t="shared" si="0"/>
        <v>0</v>
      </c>
      <c r="AC27" s="43">
        <f t="shared" si="1"/>
        <v>108</v>
      </c>
      <c r="AD27" s="39">
        <f t="shared" si="2"/>
        <v>0</v>
      </c>
      <c r="AE27" s="68">
        <f t="shared" si="3"/>
        <v>0</v>
      </c>
      <c r="AF27" s="67">
        <f t="shared" si="4"/>
        <v>0</v>
      </c>
      <c r="AG27" s="45">
        <f t="shared" si="5"/>
        <v>0</v>
      </c>
      <c r="AH27" s="69">
        <f t="shared" si="6"/>
        <v>0</v>
      </c>
      <c r="AI27" s="39">
        <f t="shared" si="7"/>
        <v>36</v>
      </c>
      <c r="AJ27" s="39">
        <f t="shared" si="8"/>
        <v>0</v>
      </c>
      <c r="AK27" s="43">
        <f t="shared" si="8"/>
        <v>0</v>
      </c>
      <c r="AL27" s="47">
        <f t="shared" si="8"/>
        <v>0</v>
      </c>
      <c r="AM27" s="39">
        <f t="shared" si="8"/>
        <v>0</v>
      </c>
      <c r="AN27" s="39">
        <f t="shared" si="8"/>
        <v>0</v>
      </c>
      <c r="AO27" s="56">
        <f t="shared" si="8"/>
        <v>0</v>
      </c>
      <c r="AP27" s="37"/>
      <c r="AQ27" s="37"/>
    </row>
    <row r="28" spans="1:43">
      <c r="A28" s="460">
        <f t="shared" si="9"/>
        <v>21</v>
      </c>
      <c r="B28" s="272" t="s">
        <v>262</v>
      </c>
      <c r="C28" s="273">
        <v>83391</v>
      </c>
      <c r="D28" s="140" t="s">
        <v>104</v>
      </c>
      <c r="E28" s="163" t="s">
        <v>11</v>
      </c>
      <c r="F28" s="163"/>
      <c r="G28" s="370">
        <f>ROUND(IF(COUNT(AB28:AQ28)&lt;=3,SUM(AB28:AQ28),SUM(LARGE(AB28:AQ28,1),LARGE(AB28:AQ28,2),LARGE(AB28:AQ28,3))),0)-9</f>
        <v>141</v>
      </c>
      <c r="H28" s="369">
        <v>44</v>
      </c>
      <c r="I28" s="284"/>
      <c r="J28" s="296">
        <v>42</v>
      </c>
      <c r="K28" s="508">
        <v>55</v>
      </c>
      <c r="L28" s="771"/>
      <c r="M28" s="772"/>
      <c r="N28" s="207"/>
      <c r="O28" s="762"/>
      <c r="P28" s="681"/>
      <c r="Q28" s="354"/>
      <c r="R28" s="379"/>
      <c r="S28" s="437"/>
      <c r="T28" s="437"/>
      <c r="U28" s="182"/>
      <c r="V28" s="499">
        <v>51</v>
      </c>
      <c r="W28" s="92"/>
      <c r="X28" s="182"/>
      <c r="Y28" s="182"/>
      <c r="Z28" s="401"/>
      <c r="AA28" s="59"/>
      <c r="AB28" s="121">
        <f t="shared" si="0"/>
        <v>44</v>
      </c>
      <c r="AC28" s="43">
        <f t="shared" si="1"/>
        <v>42</v>
      </c>
      <c r="AD28" s="39">
        <f t="shared" si="2"/>
        <v>55</v>
      </c>
      <c r="AE28" s="68">
        <f t="shared" si="3"/>
        <v>0</v>
      </c>
      <c r="AF28" s="67">
        <f t="shared" si="4"/>
        <v>0</v>
      </c>
      <c r="AG28" s="45">
        <f t="shared" si="5"/>
        <v>0</v>
      </c>
      <c r="AH28" s="69">
        <f t="shared" si="6"/>
        <v>0</v>
      </c>
      <c r="AI28" s="39">
        <f t="shared" si="7"/>
        <v>0</v>
      </c>
      <c r="AJ28" s="39">
        <f t="shared" si="8"/>
        <v>0</v>
      </c>
      <c r="AK28" s="43">
        <f t="shared" si="8"/>
        <v>51</v>
      </c>
      <c r="AL28" s="47">
        <f t="shared" si="8"/>
        <v>0</v>
      </c>
      <c r="AM28" s="39">
        <f t="shared" si="8"/>
        <v>0</v>
      </c>
      <c r="AN28" s="39">
        <f t="shared" si="8"/>
        <v>0</v>
      </c>
      <c r="AO28" s="56">
        <f t="shared" si="8"/>
        <v>0</v>
      </c>
      <c r="AP28" s="37"/>
      <c r="AQ28" s="37"/>
    </row>
    <row r="29" spans="1:43">
      <c r="A29" s="460">
        <f t="shared" si="9"/>
        <v>22</v>
      </c>
      <c r="B29" s="408" t="s">
        <v>789</v>
      </c>
      <c r="C29" s="430">
        <v>68487</v>
      </c>
      <c r="D29" s="419" t="s">
        <v>758</v>
      </c>
      <c r="E29" s="411" t="s">
        <v>39</v>
      </c>
      <c r="F29" s="411"/>
      <c r="G29" s="370">
        <f t="shared" ref="G29:G51" si="11">ROUND(IF(COUNT(AB29:AQ29)&lt;=3,SUM(AB29:AQ29),SUM(LARGE(AB29:AQ29,1),LARGE(AB29:AQ29,2),LARGE(AB29:AQ29,3))),0)</f>
        <v>140</v>
      </c>
      <c r="H29" s="369"/>
      <c r="I29" s="284"/>
      <c r="J29" s="296"/>
      <c r="K29" s="506"/>
      <c r="L29" s="771"/>
      <c r="M29" s="772"/>
      <c r="N29" s="207"/>
      <c r="O29" s="762">
        <v>83</v>
      </c>
      <c r="P29" s="681"/>
      <c r="Q29" s="379"/>
      <c r="R29" s="379"/>
      <c r="S29" s="432">
        <v>57</v>
      </c>
      <c r="T29" s="437"/>
      <c r="U29" s="182"/>
      <c r="V29" s="499"/>
      <c r="W29" s="92"/>
      <c r="X29" s="182"/>
      <c r="Y29" s="182"/>
      <c r="Z29" s="401"/>
      <c r="AA29" s="59"/>
      <c r="AB29" s="121">
        <f t="shared" si="0"/>
        <v>0</v>
      </c>
      <c r="AC29" s="43">
        <f t="shared" si="1"/>
        <v>0</v>
      </c>
      <c r="AD29" s="39">
        <f t="shared" si="2"/>
        <v>0</v>
      </c>
      <c r="AE29" s="68">
        <f t="shared" si="3"/>
        <v>0</v>
      </c>
      <c r="AF29" s="67">
        <f t="shared" si="4"/>
        <v>0</v>
      </c>
      <c r="AG29" s="45">
        <f t="shared" si="5"/>
        <v>83</v>
      </c>
      <c r="AH29" s="69">
        <f t="shared" si="6"/>
        <v>0</v>
      </c>
      <c r="AI29" s="39">
        <f t="shared" si="7"/>
        <v>57</v>
      </c>
      <c r="AJ29" s="39">
        <f t="shared" si="8"/>
        <v>0</v>
      </c>
      <c r="AK29" s="43">
        <f t="shared" si="8"/>
        <v>0</v>
      </c>
      <c r="AL29" s="47">
        <f t="shared" si="8"/>
        <v>0</v>
      </c>
      <c r="AM29" s="39">
        <f t="shared" si="8"/>
        <v>0</v>
      </c>
      <c r="AN29" s="39">
        <f t="shared" si="8"/>
        <v>0</v>
      </c>
      <c r="AO29" s="56">
        <f t="shared" si="8"/>
        <v>0</v>
      </c>
      <c r="AP29" s="37"/>
      <c r="AQ29" s="37"/>
    </row>
    <row r="30" spans="1:43">
      <c r="A30" s="460">
        <f t="shared" si="9"/>
        <v>23</v>
      </c>
      <c r="B30" s="226" t="s">
        <v>1165</v>
      </c>
      <c r="C30" s="766">
        <v>69582</v>
      </c>
      <c r="D30" s="233" t="s">
        <v>354</v>
      </c>
      <c r="E30" s="129" t="s">
        <v>12</v>
      </c>
      <c r="F30" s="129" t="s">
        <v>904</v>
      </c>
      <c r="G30" s="370">
        <f t="shared" si="11"/>
        <v>137</v>
      </c>
      <c r="H30" s="369"/>
      <c r="I30" s="284"/>
      <c r="J30" s="296"/>
      <c r="K30" s="506"/>
      <c r="L30" s="772">
        <v>80</v>
      </c>
      <c r="M30" s="772"/>
      <c r="N30" s="207"/>
      <c r="O30" s="762"/>
      <c r="P30" s="681"/>
      <c r="Q30" s="354"/>
      <c r="R30" s="379"/>
      <c r="S30" s="437"/>
      <c r="T30" s="437">
        <v>57</v>
      </c>
      <c r="U30" s="182"/>
      <c r="V30" s="499"/>
      <c r="W30" s="92"/>
      <c r="X30" s="182"/>
      <c r="Y30" s="182"/>
      <c r="Z30" s="401"/>
      <c r="AA30" s="59"/>
      <c r="AB30" s="121">
        <f t="shared" si="0"/>
        <v>0</v>
      </c>
      <c r="AC30" s="43">
        <f t="shared" si="1"/>
        <v>0</v>
      </c>
      <c r="AD30" s="39">
        <f t="shared" si="2"/>
        <v>0</v>
      </c>
      <c r="AE30" s="68">
        <f t="shared" si="3"/>
        <v>80</v>
      </c>
      <c r="AF30" s="67">
        <f t="shared" si="4"/>
        <v>0</v>
      </c>
      <c r="AG30" s="45">
        <f t="shared" si="5"/>
        <v>0</v>
      </c>
      <c r="AH30" s="69">
        <f t="shared" si="6"/>
        <v>0</v>
      </c>
      <c r="AI30" s="39">
        <f t="shared" si="7"/>
        <v>57</v>
      </c>
      <c r="AJ30" s="39">
        <f t="shared" si="8"/>
        <v>0</v>
      </c>
      <c r="AK30" s="43">
        <f t="shared" si="8"/>
        <v>0</v>
      </c>
      <c r="AL30" s="47">
        <f t="shared" si="8"/>
        <v>0</v>
      </c>
      <c r="AM30" s="39">
        <f t="shared" si="8"/>
        <v>0</v>
      </c>
      <c r="AN30" s="39">
        <f t="shared" si="8"/>
        <v>0</v>
      </c>
      <c r="AO30" s="56">
        <f t="shared" si="8"/>
        <v>0</v>
      </c>
      <c r="AP30" s="37"/>
      <c r="AQ30" s="37"/>
    </row>
    <row r="31" spans="1:43">
      <c r="A31" s="460">
        <f t="shared" si="9"/>
        <v>24</v>
      </c>
      <c r="B31" s="313" t="s">
        <v>524</v>
      </c>
      <c r="C31" s="640">
        <v>30589</v>
      </c>
      <c r="D31" s="314" t="s">
        <v>358</v>
      </c>
      <c r="E31" s="182" t="s">
        <v>1</v>
      </c>
      <c r="F31" s="182" t="s">
        <v>904</v>
      </c>
      <c r="G31" s="370">
        <f t="shared" si="11"/>
        <v>137</v>
      </c>
      <c r="H31" s="369"/>
      <c r="I31" s="284"/>
      <c r="J31" s="296"/>
      <c r="K31" s="499"/>
      <c r="L31" s="771"/>
      <c r="M31" s="772"/>
      <c r="N31" s="321">
        <v>72</v>
      </c>
      <c r="O31" s="762"/>
      <c r="P31" s="681">
        <v>65</v>
      </c>
      <c r="Q31" s="354"/>
      <c r="R31" s="379"/>
      <c r="S31" s="437"/>
      <c r="T31" s="437"/>
      <c r="U31" s="182"/>
      <c r="V31" s="499"/>
      <c r="W31" s="92"/>
      <c r="X31" s="182"/>
      <c r="Y31" s="182"/>
      <c r="Z31" s="401"/>
      <c r="AA31" s="59"/>
      <c r="AB31" s="121">
        <f t="shared" si="0"/>
        <v>0</v>
      </c>
      <c r="AC31" s="43">
        <f t="shared" si="1"/>
        <v>0</v>
      </c>
      <c r="AD31" s="39">
        <f t="shared" si="2"/>
        <v>0</v>
      </c>
      <c r="AE31" s="68">
        <f t="shared" si="3"/>
        <v>0</v>
      </c>
      <c r="AF31" s="67">
        <f t="shared" si="4"/>
        <v>72</v>
      </c>
      <c r="AG31" s="45">
        <f t="shared" si="5"/>
        <v>65</v>
      </c>
      <c r="AH31" s="69">
        <f t="shared" si="6"/>
        <v>0</v>
      </c>
      <c r="AI31" s="39">
        <f t="shared" si="7"/>
        <v>0</v>
      </c>
      <c r="AJ31" s="39">
        <f t="shared" si="8"/>
        <v>0</v>
      </c>
      <c r="AK31" s="43">
        <f t="shared" si="8"/>
        <v>0</v>
      </c>
      <c r="AL31" s="47">
        <f t="shared" si="8"/>
        <v>0</v>
      </c>
      <c r="AM31" s="39">
        <f t="shared" si="8"/>
        <v>0</v>
      </c>
      <c r="AN31" s="39">
        <f t="shared" si="8"/>
        <v>0</v>
      </c>
      <c r="AO31" s="56">
        <f t="shared" si="8"/>
        <v>0</v>
      </c>
      <c r="AP31" s="37"/>
      <c r="AQ31" s="37"/>
    </row>
    <row r="32" spans="1:43">
      <c r="A32" s="460">
        <f t="shared" si="9"/>
        <v>25</v>
      </c>
      <c r="B32" s="214" t="s">
        <v>196</v>
      </c>
      <c r="C32" s="642">
        <v>85487</v>
      </c>
      <c r="D32" s="161" t="s">
        <v>197</v>
      </c>
      <c r="E32" s="163" t="s">
        <v>13</v>
      </c>
      <c r="F32" s="163"/>
      <c r="G32" s="370">
        <f t="shared" si="11"/>
        <v>134</v>
      </c>
      <c r="H32" s="369">
        <v>58</v>
      </c>
      <c r="I32" s="284"/>
      <c r="J32" s="296"/>
      <c r="K32" s="499"/>
      <c r="L32" s="771"/>
      <c r="M32" s="772"/>
      <c r="N32" s="207"/>
      <c r="O32" s="762"/>
      <c r="P32" s="681"/>
      <c r="Q32" s="354"/>
      <c r="R32" s="379">
        <v>76</v>
      </c>
      <c r="S32" s="437"/>
      <c r="T32" s="437"/>
      <c r="U32" s="182"/>
      <c r="V32" s="499"/>
      <c r="W32" s="92"/>
      <c r="X32" s="182"/>
      <c r="Y32" s="182"/>
      <c r="Z32" s="401"/>
      <c r="AA32" s="59"/>
      <c r="AB32" s="121">
        <f t="shared" si="0"/>
        <v>58</v>
      </c>
      <c r="AC32" s="43">
        <f t="shared" si="1"/>
        <v>0</v>
      </c>
      <c r="AD32" s="39">
        <f t="shared" si="2"/>
        <v>0</v>
      </c>
      <c r="AE32" s="68">
        <f t="shared" si="3"/>
        <v>0</v>
      </c>
      <c r="AF32" s="67">
        <f t="shared" si="4"/>
        <v>0</v>
      </c>
      <c r="AG32" s="45">
        <f t="shared" si="5"/>
        <v>0</v>
      </c>
      <c r="AH32" s="69">
        <f t="shared" si="6"/>
        <v>76</v>
      </c>
      <c r="AI32" s="39">
        <f t="shared" si="7"/>
        <v>0</v>
      </c>
      <c r="AJ32" s="39">
        <f t="shared" si="8"/>
        <v>0</v>
      </c>
      <c r="AK32" s="43">
        <f t="shared" si="8"/>
        <v>0</v>
      </c>
      <c r="AL32" s="47">
        <f t="shared" si="8"/>
        <v>0</v>
      </c>
      <c r="AM32" s="39">
        <f t="shared" si="8"/>
        <v>0</v>
      </c>
      <c r="AN32" s="39">
        <f t="shared" si="8"/>
        <v>0</v>
      </c>
      <c r="AO32" s="56">
        <f t="shared" si="8"/>
        <v>0</v>
      </c>
      <c r="AP32" s="37"/>
      <c r="AQ32" s="37"/>
    </row>
    <row r="33" spans="1:43">
      <c r="A33" s="460">
        <f>1+A32</f>
        <v>26</v>
      </c>
      <c r="B33" s="272" t="s">
        <v>554</v>
      </c>
      <c r="C33" s="320">
        <v>67858</v>
      </c>
      <c r="D33" s="314" t="s">
        <v>372</v>
      </c>
      <c r="E33" s="182" t="s">
        <v>1</v>
      </c>
      <c r="F33" s="182" t="s">
        <v>904</v>
      </c>
      <c r="G33" s="370">
        <f t="shared" si="11"/>
        <v>134</v>
      </c>
      <c r="H33" s="369"/>
      <c r="I33" s="284"/>
      <c r="J33" s="296"/>
      <c r="K33" s="506"/>
      <c r="L33" s="771"/>
      <c r="M33" s="772"/>
      <c r="N33" s="321">
        <v>68</v>
      </c>
      <c r="O33" s="762"/>
      <c r="P33" s="681">
        <v>66</v>
      </c>
      <c r="Q33" s="354"/>
      <c r="R33" s="379"/>
      <c r="S33" s="437"/>
      <c r="T33" s="437"/>
      <c r="U33" s="182"/>
      <c r="V33" s="499"/>
      <c r="W33" s="92"/>
      <c r="X33" s="182"/>
      <c r="Y33" s="182"/>
      <c r="Z33" s="401"/>
      <c r="AA33" s="86"/>
      <c r="AB33" s="121">
        <f t="shared" si="0"/>
        <v>0</v>
      </c>
      <c r="AC33" s="44">
        <f t="shared" si="1"/>
        <v>0</v>
      </c>
      <c r="AD33" s="87">
        <f t="shared" si="2"/>
        <v>0</v>
      </c>
      <c r="AE33" s="88">
        <f t="shared" si="3"/>
        <v>0</v>
      </c>
      <c r="AF33" s="67">
        <f t="shared" si="4"/>
        <v>68</v>
      </c>
      <c r="AG33" s="45">
        <f t="shared" si="5"/>
        <v>66</v>
      </c>
      <c r="AH33" s="89">
        <f t="shared" si="6"/>
        <v>0</v>
      </c>
      <c r="AI33" s="87">
        <f t="shared" si="7"/>
        <v>0</v>
      </c>
      <c r="AJ33" s="87">
        <f t="shared" si="8"/>
        <v>0</v>
      </c>
      <c r="AK33" s="44">
        <f t="shared" si="8"/>
        <v>0</v>
      </c>
      <c r="AL33" s="46">
        <f t="shared" si="8"/>
        <v>0</v>
      </c>
      <c r="AM33" s="87">
        <f t="shared" si="8"/>
        <v>0</v>
      </c>
      <c r="AN33" s="87">
        <f t="shared" si="8"/>
        <v>0</v>
      </c>
      <c r="AO33" s="90">
        <f t="shared" si="8"/>
        <v>0</v>
      </c>
      <c r="AP33" s="37"/>
      <c r="AQ33" s="37"/>
    </row>
    <row r="34" spans="1:43">
      <c r="A34" s="460">
        <f t="shared" si="9"/>
        <v>27</v>
      </c>
      <c r="B34" s="408" t="s">
        <v>499</v>
      </c>
      <c r="C34" s="644">
        <v>62077</v>
      </c>
      <c r="D34" s="444" t="s">
        <v>447</v>
      </c>
      <c r="E34" s="182" t="s">
        <v>12</v>
      </c>
      <c r="F34" s="182"/>
      <c r="G34" s="370">
        <f t="shared" si="11"/>
        <v>134</v>
      </c>
      <c r="H34" s="369"/>
      <c r="I34" s="284">
        <v>46</v>
      </c>
      <c r="J34" s="296"/>
      <c r="K34" s="506"/>
      <c r="L34" s="771"/>
      <c r="M34" s="772"/>
      <c r="N34" s="207"/>
      <c r="O34" s="762"/>
      <c r="P34" s="681"/>
      <c r="Q34" s="379"/>
      <c r="R34" s="379"/>
      <c r="S34" s="432">
        <v>73</v>
      </c>
      <c r="T34" s="437">
        <v>88</v>
      </c>
      <c r="U34" s="182"/>
      <c r="V34" s="499"/>
      <c r="W34" s="92"/>
      <c r="X34" s="182"/>
      <c r="Y34" s="182"/>
      <c r="Z34" s="401"/>
      <c r="AA34" s="59"/>
      <c r="AB34" s="120">
        <f t="shared" si="0"/>
        <v>0</v>
      </c>
      <c r="AC34" s="43">
        <f t="shared" si="1"/>
        <v>46</v>
      </c>
      <c r="AD34" s="39">
        <f t="shared" si="2"/>
        <v>0</v>
      </c>
      <c r="AE34" s="68">
        <f t="shared" si="3"/>
        <v>0</v>
      </c>
      <c r="AF34" s="67">
        <f t="shared" si="4"/>
        <v>0</v>
      </c>
      <c r="AG34" s="45">
        <f t="shared" si="5"/>
        <v>0</v>
      </c>
      <c r="AH34" s="69">
        <f t="shared" si="6"/>
        <v>0</v>
      </c>
      <c r="AI34" s="39">
        <f t="shared" si="7"/>
        <v>88</v>
      </c>
      <c r="AJ34" s="39">
        <f t="shared" si="8"/>
        <v>0</v>
      </c>
      <c r="AK34" s="43">
        <f t="shared" si="8"/>
        <v>0</v>
      </c>
      <c r="AL34" s="47">
        <f t="shared" si="8"/>
        <v>0</v>
      </c>
      <c r="AM34" s="39">
        <f t="shared" si="8"/>
        <v>0</v>
      </c>
      <c r="AN34" s="39">
        <f t="shared" si="8"/>
        <v>0</v>
      </c>
      <c r="AO34" s="56">
        <f t="shared" si="8"/>
        <v>0</v>
      </c>
      <c r="AP34" s="37"/>
      <c r="AQ34" s="37"/>
    </row>
    <row r="35" spans="1:43">
      <c r="A35" s="460">
        <f>1+A34</f>
        <v>28</v>
      </c>
      <c r="B35" s="216" t="s">
        <v>198</v>
      </c>
      <c r="C35" s="641">
        <v>92307</v>
      </c>
      <c r="D35" s="154" t="s">
        <v>199</v>
      </c>
      <c r="E35" s="185" t="s">
        <v>0</v>
      </c>
      <c r="F35" s="185" t="s">
        <v>904</v>
      </c>
      <c r="G35" s="370">
        <f t="shared" si="11"/>
        <v>126</v>
      </c>
      <c r="H35" s="369">
        <v>64</v>
      </c>
      <c r="I35" s="284"/>
      <c r="J35" s="296"/>
      <c r="K35" s="499"/>
      <c r="L35" s="771"/>
      <c r="M35" s="772"/>
      <c r="N35" s="207"/>
      <c r="O35" s="762"/>
      <c r="P35" s="681"/>
      <c r="Q35" s="354"/>
      <c r="R35" s="379"/>
      <c r="S35" s="437"/>
      <c r="T35" s="437"/>
      <c r="U35" s="182">
        <v>62</v>
      </c>
      <c r="V35" s="499"/>
      <c r="W35" s="92"/>
      <c r="X35" s="182"/>
      <c r="Y35" s="182"/>
      <c r="Z35" s="401"/>
      <c r="AA35" s="59"/>
      <c r="AB35" s="120">
        <f t="shared" si="0"/>
        <v>64</v>
      </c>
      <c r="AC35" s="43">
        <f t="shared" si="1"/>
        <v>0</v>
      </c>
      <c r="AD35" s="39">
        <f t="shared" si="2"/>
        <v>0</v>
      </c>
      <c r="AE35" s="68">
        <f t="shared" si="3"/>
        <v>0</v>
      </c>
      <c r="AF35" s="67">
        <f t="shared" si="4"/>
        <v>0</v>
      </c>
      <c r="AG35" s="45">
        <f t="shared" si="5"/>
        <v>0</v>
      </c>
      <c r="AH35" s="69">
        <f t="shared" si="6"/>
        <v>0</v>
      </c>
      <c r="AI35" s="39">
        <f t="shared" si="7"/>
        <v>0</v>
      </c>
      <c r="AJ35" s="39">
        <f t="shared" si="8"/>
        <v>62</v>
      </c>
      <c r="AK35" s="43">
        <f t="shared" si="8"/>
        <v>0</v>
      </c>
      <c r="AL35" s="47">
        <f t="shared" si="8"/>
        <v>0</v>
      </c>
      <c r="AM35" s="39">
        <f t="shared" si="8"/>
        <v>0</v>
      </c>
      <c r="AN35" s="39">
        <f t="shared" si="8"/>
        <v>0</v>
      </c>
      <c r="AO35" s="56">
        <f t="shared" si="8"/>
        <v>0</v>
      </c>
      <c r="AP35" s="37"/>
      <c r="AQ35" s="37"/>
    </row>
    <row r="36" spans="1:43">
      <c r="A36" s="460">
        <f t="shared" si="9"/>
        <v>29</v>
      </c>
      <c r="B36" s="359" t="s">
        <v>1190</v>
      </c>
      <c r="C36" s="643">
        <v>80202</v>
      </c>
      <c r="D36" s="244" t="s">
        <v>387</v>
      </c>
      <c r="E36" s="129" t="s">
        <v>59</v>
      </c>
      <c r="F36" s="129" t="s">
        <v>904</v>
      </c>
      <c r="G36" s="370">
        <f t="shared" si="11"/>
        <v>124</v>
      </c>
      <c r="H36" s="369"/>
      <c r="I36" s="284"/>
      <c r="J36" s="296"/>
      <c r="K36" s="499"/>
      <c r="L36" s="772">
        <v>64</v>
      </c>
      <c r="M36" s="772"/>
      <c r="N36" s="207"/>
      <c r="O36" s="762"/>
      <c r="P36" s="681">
        <v>60</v>
      </c>
      <c r="Q36" s="354"/>
      <c r="R36" s="379"/>
      <c r="S36" s="437"/>
      <c r="T36" s="437"/>
      <c r="U36" s="182"/>
      <c r="V36" s="499"/>
      <c r="W36" s="92"/>
      <c r="X36" s="182"/>
      <c r="Y36" s="182"/>
      <c r="Z36" s="401"/>
      <c r="AA36" s="59"/>
      <c r="AB36" s="120">
        <f t="shared" si="0"/>
        <v>0</v>
      </c>
      <c r="AC36" s="43">
        <f t="shared" si="1"/>
        <v>0</v>
      </c>
      <c r="AD36" s="39">
        <f t="shared" si="2"/>
        <v>0</v>
      </c>
      <c r="AE36" s="68">
        <f t="shared" si="3"/>
        <v>64</v>
      </c>
      <c r="AF36" s="67">
        <f t="shared" si="4"/>
        <v>0</v>
      </c>
      <c r="AG36" s="45">
        <f t="shared" si="5"/>
        <v>60</v>
      </c>
      <c r="AH36" s="69">
        <f t="shared" si="6"/>
        <v>0</v>
      </c>
      <c r="AI36" s="39">
        <f t="shared" si="7"/>
        <v>0</v>
      </c>
      <c r="AJ36" s="39">
        <f t="shared" si="8"/>
        <v>0</v>
      </c>
      <c r="AK36" s="43">
        <f t="shared" si="8"/>
        <v>0</v>
      </c>
      <c r="AL36" s="47">
        <f t="shared" si="8"/>
        <v>0</v>
      </c>
      <c r="AM36" s="39">
        <f t="shared" si="8"/>
        <v>0</v>
      </c>
      <c r="AN36" s="39">
        <f t="shared" si="8"/>
        <v>0</v>
      </c>
      <c r="AO36" s="56">
        <f t="shared" si="8"/>
        <v>0</v>
      </c>
      <c r="AP36" s="37"/>
      <c r="AQ36" s="37"/>
    </row>
    <row r="37" spans="1:43">
      <c r="A37" s="460">
        <f t="shared" si="9"/>
        <v>30</v>
      </c>
      <c r="B37" s="563" t="s">
        <v>1207</v>
      </c>
      <c r="C37" s="430">
        <v>89677</v>
      </c>
      <c r="D37" s="419" t="s">
        <v>943</v>
      </c>
      <c r="E37" s="564" t="s">
        <v>11</v>
      </c>
      <c r="F37" s="182"/>
      <c r="G37" s="370">
        <f t="shared" si="11"/>
        <v>121</v>
      </c>
      <c r="H37" s="369"/>
      <c r="I37" s="284"/>
      <c r="J37" s="546"/>
      <c r="K37" s="508"/>
      <c r="L37" s="771"/>
      <c r="M37" s="772"/>
      <c r="N37" s="207"/>
      <c r="O37" s="762"/>
      <c r="P37" s="681"/>
      <c r="Q37" s="354"/>
      <c r="R37" s="379"/>
      <c r="S37" s="437"/>
      <c r="T37" s="437"/>
      <c r="U37" s="182"/>
      <c r="V37" s="499"/>
      <c r="W37" s="92"/>
      <c r="X37" s="275">
        <v>52</v>
      </c>
      <c r="Y37" s="182"/>
      <c r="Z37" s="401">
        <v>69</v>
      </c>
      <c r="AA37" s="59"/>
      <c r="AB37" s="120">
        <f t="shared" si="0"/>
        <v>0</v>
      </c>
      <c r="AC37" s="43">
        <f t="shared" si="1"/>
        <v>0</v>
      </c>
      <c r="AD37" s="39">
        <f t="shared" si="2"/>
        <v>0</v>
      </c>
      <c r="AE37" s="68">
        <f t="shared" si="3"/>
        <v>0</v>
      </c>
      <c r="AF37" s="67">
        <f t="shared" si="4"/>
        <v>0</v>
      </c>
      <c r="AG37" s="45">
        <f t="shared" si="5"/>
        <v>0</v>
      </c>
      <c r="AH37" s="69">
        <f t="shared" si="6"/>
        <v>0</v>
      </c>
      <c r="AI37" s="39">
        <f t="shared" si="7"/>
        <v>0</v>
      </c>
      <c r="AJ37" s="39">
        <f t="shared" si="8"/>
        <v>0</v>
      </c>
      <c r="AK37" s="43">
        <f t="shared" si="8"/>
        <v>0</v>
      </c>
      <c r="AL37" s="47">
        <f t="shared" si="8"/>
        <v>0</v>
      </c>
      <c r="AM37" s="39">
        <f t="shared" si="8"/>
        <v>52</v>
      </c>
      <c r="AN37" s="39">
        <f t="shared" si="8"/>
        <v>0</v>
      </c>
      <c r="AO37" s="56">
        <f t="shared" si="8"/>
        <v>69</v>
      </c>
      <c r="AP37" s="37"/>
      <c r="AQ37" s="37"/>
    </row>
    <row r="38" spans="1:43">
      <c r="A38" s="460">
        <f t="shared" si="9"/>
        <v>31</v>
      </c>
      <c r="B38" s="214" t="s">
        <v>213</v>
      </c>
      <c r="C38" s="642">
        <v>85421</v>
      </c>
      <c r="D38" s="161" t="s">
        <v>214</v>
      </c>
      <c r="E38" s="163" t="s">
        <v>0</v>
      </c>
      <c r="F38" s="163" t="s">
        <v>904</v>
      </c>
      <c r="G38" s="370">
        <f t="shared" si="11"/>
        <v>116</v>
      </c>
      <c r="H38" s="369">
        <v>64</v>
      </c>
      <c r="I38" s="284"/>
      <c r="J38" s="296"/>
      <c r="K38" s="499"/>
      <c r="L38" s="771"/>
      <c r="M38" s="772"/>
      <c r="N38" s="207"/>
      <c r="O38" s="762"/>
      <c r="P38" s="681"/>
      <c r="Q38" s="354"/>
      <c r="R38" s="379"/>
      <c r="S38" s="437"/>
      <c r="T38" s="437"/>
      <c r="U38" s="182">
        <v>52</v>
      </c>
      <c r="V38" s="499"/>
      <c r="W38" s="92"/>
      <c r="X38" s="182"/>
      <c r="Y38" s="182"/>
      <c r="Z38" s="401"/>
      <c r="AA38" s="59"/>
      <c r="AB38" s="120">
        <f t="shared" si="0"/>
        <v>64</v>
      </c>
      <c r="AC38" s="43">
        <f t="shared" si="1"/>
        <v>0</v>
      </c>
      <c r="AD38" s="39">
        <f t="shared" si="2"/>
        <v>0</v>
      </c>
      <c r="AE38" s="68">
        <f t="shared" si="3"/>
        <v>0</v>
      </c>
      <c r="AF38" s="67">
        <f t="shared" si="4"/>
        <v>0</v>
      </c>
      <c r="AG38" s="45">
        <f t="shared" si="5"/>
        <v>0</v>
      </c>
      <c r="AH38" s="69">
        <f t="shared" si="6"/>
        <v>0</v>
      </c>
      <c r="AI38" s="39">
        <f t="shared" si="7"/>
        <v>0</v>
      </c>
      <c r="AJ38" s="39">
        <f t="shared" si="8"/>
        <v>52</v>
      </c>
      <c r="AK38" s="43">
        <f t="shared" si="8"/>
        <v>0</v>
      </c>
      <c r="AL38" s="47">
        <f t="shared" si="8"/>
        <v>0</v>
      </c>
      <c r="AM38" s="39">
        <f t="shared" si="8"/>
        <v>0</v>
      </c>
      <c r="AN38" s="39">
        <f t="shared" si="8"/>
        <v>0</v>
      </c>
      <c r="AO38" s="56">
        <f t="shared" si="8"/>
        <v>0</v>
      </c>
      <c r="AP38" s="37"/>
      <c r="AQ38" s="37"/>
    </row>
    <row r="39" spans="1:43">
      <c r="A39" s="460">
        <f t="shared" si="9"/>
        <v>32</v>
      </c>
      <c r="B39" s="214" t="s">
        <v>182</v>
      </c>
      <c r="C39" s="642">
        <v>92306</v>
      </c>
      <c r="D39" s="161" t="s">
        <v>183</v>
      </c>
      <c r="E39" s="163" t="s">
        <v>0</v>
      </c>
      <c r="F39" s="163" t="s">
        <v>904</v>
      </c>
      <c r="G39" s="370">
        <f t="shared" si="11"/>
        <v>115</v>
      </c>
      <c r="H39" s="369">
        <v>58</v>
      </c>
      <c r="I39" s="284"/>
      <c r="J39" s="296"/>
      <c r="K39" s="499"/>
      <c r="L39" s="771"/>
      <c r="M39" s="772"/>
      <c r="N39" s="207"/>
      <c r="O39" s="762"/>
      <c r="P39" s="681"/>
      <c r="Q39" s="354"/>
      <c r="R39" s="379"/>
      <c r="S39" s="437"/>
      <c r="T39" s="437"/>
      <c r="U39" s="182">
        <v>57</v>
      </c>
      <c r="V39" s="499"/>
      <c r="W39" s="92"/>
      <c r="X39" s="182"/>
      <c r="Y39" s="182"/>
      <c r="Z39" s="401"/>
      <c r="AA39" s="59"/>
      <c r="AB39" s="120">
        <f t="shared" si="0"/>
        <v>58</v>
      </c>
      <c r="AC39" s="43">
        <f t="shared" si="1"/>
        <v>0</v>
      </c>
      <c r="AD39" s="39">
        <f t="shared" si="2"/>
        <v>0</v>
      </c>
      <c r="AE39" s="68">
        <f t="shared" si="3"/>
        <v>0</v>
      </c>
      <c r="AF39" s="67">
        <f t="shared" si="4"/>
        <v>0</v>
      </c>
      <c r="AG39" s="45">
        <f t="shared" si="5"/>
        <v>0</v>
      </c>
      <c r="AH39" s="69">
        <f t="shared" si="6"/>
        <v>0</v>
      </c>
      <c r="AI39" s="39">
        <f t="shared" si="7"/>
        <v>0</v>
      </c>
      <c r="AJ39" s="39">
        <f t="shared" si="8"/>
        <v>57</v>
      </c>
      <c r="AK39" s="43">
        <f t="shared" si="8"/>
        <v>0</v>
      </c>
      <c r="AL39" s="47">
        <f t="shared" si="8"/>
        <v>0</v>
      </c>
      <c r="AM39" s="39">
        <f t="shared" si="8"/>
        <v>0</v>
      </c>
      <c r="AN39" s="39">
        <f t="shared" si="8"/>
        <v>0</v>
      </c>
      <c r="AO39" s="56">
        <f t="shared" si="8"/>
        <v>0</v>
      </c>
      <c r="AP39" s="37"/>
      <c r="AQ39" s="37"/>
    </row>
    <row r="40" spans="1:43">
      <c r="A40" s="460">
        <f t="shared" si="9"/>
        <v>33</v>
      </c>
      <c r="B40" s="313" t="s">
        <v>513</v>
      </c>
      <c r="C40" s="640">
        <v>30505</v>
      </c>
      <c r="D40" s="314" t="s">
        <v>514</v>
      </c>
      <c r="E40" s="129" t="s">
        <v>1</v>
      </c>
      <c r="F40" s="129"/>
      <c r="G40" s="370">
        <f t="shared" si="11"/>
        <v>113</v>
      </c>
      <c r="H40" s="369"/>
      <c r="I40" s="284"/>
      <c r="J40" s="296"/>
      <c r="K40" s="499"/>
      <c r="L40" s="771"/>
      <c r="M40" s="772"/>
      <c r="N40" s="321">
        <v>113</v>
      </c>
      <c r="O40" s="762"/>
      <c r="P40" s="681"/>
      <c r="Q40" s="354"/>
      <c r="R40" s="379"/>
      <c r="S40" s="437"/>
      <c r="T40" s="437"/>
      <c r="U40" s="182"/>
      <c r="V40" s="499"/>
      <c r="W40" s="92"/>
      <c r="X40" s="182"/>
      <c r="Y40" s="182"/>
      <c r="Z40" s="401"/>
      <c r="AA40" s="59"/>
      <c r="AB40" s="120">
        <f t="shared" si="0"/>
        <v>0</v>
      </c>
      <c r="AC40" s="43">
        <f t="shared" si="1"/>
        <v>0</v>
      </c>
      <c r="AD40" s="39">
        <f t="shared" si="2"/>
        <v>0</v>
      </c>
      <c r="AE40" s="68">
        <f t="shared" si="3"/>
        <v>0</v>
      </c>
      <c r="AF40" s="67">
        <f t="shared" si="4"/>
        <v>113</v>
      </c>
      <c r="AG40" s="45">
        <f t="shared" si="5"/>
        <v>0</v>
      </c>
      <c r="AH40" s="69">
        <f t="shared" si="6"/>
        <v>0</v>
      </c>
      <c r="AI40" s="39">
        <f t="shared" si="7"/>
        <v>0</v>
      </c>
      <c r="AJ40" s="39">
        <f t="shared" ref="AJ40:AO61" si="12">U40</f>
        <v>0</v>
      </c>
      <c r="AK40" s="43">
        <f t="shared" si="12"/>
        <v>0</v>
      </c>
      <c r="AL40" s="47">
        <f t="shared" si="12"/>
        <v>0</v>
      </c>
      <c r="AM40" s="39">
        <f t="shared" si="12"/>
        <v>0</v>
      </c>
      <c r="AN40" s="39">
        <f t="shared" si="12"/>
        <v>0</v>
      </c>
      <c r="AO40" s="56">
        <f t="shared" si="12"/>
        <v>0</v>
      </c>
      <c r="AP40" s="37"/>
      <c r="AQ40" s="37"/>
    </row>
    <row r="41" spans="1:43">
      <c r="A41" s="460">
        <f t="shared" si="9"/>
        <v>34</v>
      </c>
      <c r="B41" s="218" t="s">
        <v>184</v>
      </c>
      <c r="C41" s="642">
        <v>85418</v>
      </c>
      <c r="D41" s="154" t="s">
        <v>185</v>
      </c>
      <c r="E41" s="185" t="s">
        <v>0</v>
      </c>
      <c r="F41" s="185" t="s">
        <v>904</v>
      </c>
      <c r="G41" s="370">
        <f t="shared" si="11"/>
        <v>112</v>
      </c>
      <c r="H41" s="369">
        <v>34</v>
      </c>
      <c r="I41" s="284"/>
      <c r="J41" s="296"/>
      <c r="K41" s="506"/>
      <c r="L41" s="771"/>
      <c r="M41" s="772"/>
      <c r="N41" s="207"/>
      <c r="O41" s="762"/>
      <c r="P41" s="681"/>
      <c r="Q41" s="354"/>
      <c r="R41" s="379"/>
      <c r="S41" s="437"/>
      <c r="T41" s="437"/>
      <c r="U41" s="182">
        <v>78</v>
      </c>
      <c r="V41" s="499"/>
      <c r="W41" s="92"/>
      <c r="X41" s="182"/>
      <c r="Y41" s="182"/>
      <c r="Z41" s="401"/>
      <c r="AA41" s="59"/>
      <c r="AB41" s="120">
        <f t="shared" si="0"/>
        <v>34</v>
      </c>
      <c r="AC41" s="43">
        <f t="shared" si="1"/>
        <v>0</v>
      </c>
      <c r="AD41" s="39">
        <f t="shared" si="2"/>
        <v>0</v>
      </c>
      <c r="AE41" s="68">
        <f t="shared" si="3"/>
        <v>0</v>
      </c>
      <c r="AF41" s="67">
        <f t="shared" si="4"/>
        <v>0</v>
      </c>
      <c r="AG41" s="45">
        <f t="shared" si="5"/>
        <v>0</v>
      </c>
      <c r="AH41" s="69">
        <f t="shared" si="6"/>
        <v>0</v>
      </c>
      <c r="AI41" s="39">
        <f t="shared" si="7"/>
        <v>0</v>
      </c>
      <c r="AJ41" s="39">
        <f t="shared" si="12"/>
        <v>78</v>
      </c>
      <c r="AK41" s="43">
        <f t="shared" si="12"/>
        <v>0</v>
      </c>
      <c r="AL41" s="47">
        <f t="shared" si="12"/>
        <v>0</v>
      </c>
      <c r="AM41" s="39">
        <f t="shared" si="12"/>
        <v>0</v>
      </c>
      <c r="AN41" s="39">
        <f t="shared" si="12"/>
        <v>0</v>
      </c>
      <c r="AO41" s="56">
        <f t="shared" si="12"/>
        <v>0</v>
      </c>
      <c r="AP41" s="37"/>
      <c r="AQ41" s="37"/>
    </row>
    <row r="42" spans="1:43">
      <c r="A42" s="460">
        <f t="shared" si="9"/>
        <v>35</v>
      </c>
      <c r="B42" s="661" t="s">
        <v>1389</v>
      </c>
      <c r="C42" s="272"/>
      <c r="D42" s="661" t="s">
        <v>1390</v>
      </c>
      <c r="E42" s="661" t="s">
        <v>1</v>
      </c>
      <c r="F42" s="163"/>
      <c r="G42" s="370">
        <f t="shared" si="11"/>
        <v>111</v>
      </c>
      <c r="H42" s="369"/>
      <c r="I42" s="284"/>
      <c r="J42" s="296"/>
      <c r="K42" s="506"/>
      <c r="L42" s="771"/>
      <c r="M42" s="772"/>
      <c r="N42" s="207"/>
      <c r="O42" s="762"/>
      <c r="P42" s="682">
        <v>111</v>
      </c>
      <c r="Q42" s="354"/>
      <c r="R42" s="379"/>
      <c r="S42" s="437"/>
      <c r="T42" s="432"/>
      <c r="U42" s="129"/>
      <c r="V42" s="499"/>
      <c r="W42" s="92"/>
      <c r="X42" s="182"/>
      <c r="Y42" s="182"/>
      <c r="Z42" s="401"/>
      <c r="AA42" s="59"/>
      <c r="AB42" s="120">
        <f t="shared" si="0"/>
        <v>0</v>
      </c>
      <c r="AC42" s="43">
        <f t="shared" si="1"/>
        <v>0</v>
      </c>
      <c r="AD42" s="39">
        <f t="shared" si="2"/>
        <v>0</v>
      </c>
      <c r="AE42" s="68">
        <f t="shared" si="3"/>
        <v>0</v>
      </c>
      <c r="AF42" s="67">
        <f t="shared" si="4"/>
        <v>0</v>
      </c>
      <c r="AG42" s="45">
        <f t="shared" si="5"/>
        <v>111</v>
      </c>
      <c r="AH42" s="69">
        <f t="shared" si="6"/>
        <v>0</v>
      </c>
      <c r="AI42" s="39">
        <f t="shared" si="7"/>
        <v>0</v>
      </c>
      <c r="AJ42" s="39">
        <f t="shared" si="12"/>
        <v>0</v>
      </c>
      <c r="AK42" s="43">
        <f t="shared" si="12"/>
        <v>0</v>
      </c>
      <c r="AL42" s="47">
        <f t="shared" si="12"/>
        <v>0</v>
      </c>
      <c r="AM42" s="39">
        <f t="shared" si="12"/>
        <v>0</v>
      </c>
      <c r="AN42" s="39">
        <f t="shared" si="12"/>
        <v>0</v>
      </c>
      <c r="AO42" s="56">
        <f t="shared" si="12"/>
        <v>0</v>
      </c>
      <c r="AP42" s="37"/>
      <c r="AQ42" s="37"/>
    </row>
    <row r="43" spans="1:43">
      <c r="A43" s="460">
        <f t="shared" si="9"/>
        <v>36</v>
      </c>
      <c r="B43" s="361" t="s">
        <v>245</v>
      </c>
      <c r="C43" s="638">
        <v>93341</v>
      </c>
      <c r="D43" s="141" t="s">
        <v>246</v>
      </c>
      <c r="E43" s="163" t="s">
        <v>11</v>
      </c>
      <c r="F43" s="163" t="s">
        <v>904</v>
      </c>
      <c r="G43" s="370">
        <f t="shared" si="11"/>
        <v>110</v>
      </c>
      <c r="H43" s="369"/>
      <c r="I43" s="284"/>
      <c r="J43" s="296"/>
      <c r="K43" s="508">
        <v>110</v>
      </c>
      <c r="L43" s="771"/>
      <c r="M43" s="772"/>
      <c r="N43" s="207"/>
      <c r="O43" s="762"/>
      <c r="P43" s="681"/>
      <c r="Q43" s="354"/>
      <c r="R43" s="379"/>
      <c r="S43" s="437"/>
      <c r="T43" s="437"/>
      <c r="U43" s="182"/>
      <c r="V43" s="499"/>
      <c r="W43" s="92"/>
      <c r="X43" s="182"/>
      <c r="Y43" s="182"/>
      <c r="Z43" s="401"/>
      <c r="AA43" s="59"/>
      <c r="AB43" s="120">
        <f t="shared" si="0"/>
        <v>0</v>
      </c>
      <c r="AC43" s="43">
        <f t="shared" si="1"/>
        <v>0</v>
      </c>
      <c r="AD43" s="39">
        <f t="shared" si="2"/>
        <v>110</v>
      </c>
      <c r="AE43" s="68">
        <f t="shared" si="3"/>
        <v>0</v>
      </c>
      <c r="AF43" s="67">
        <f t="shared" si="4"/>
        <v>0</v>
      </c>
      <c r="AG43" s="45">
        <f t="shared" si="5"/>
        <v>0</v>
      </c>
      <c r="AH43" s="69">
        <f t="shared" si="6"/>
        <v>0</v>
      </c>
      <c r="AI43" s="39">
        <f t="shared" si="7"/>
        <v>0</v>
      </c>
      <c r="AJ43" s="39">
        <f t="shared" si="12"/>
        <v>0</v>
      </c>
      <c r="AK43" s="43">
        <f t="shared" si="12"/>
        <v>0</v>
      </c>
      <c r="AL43" s="47">
        <f t="shared" si="12"/>
        <v>0</v>
      </c>
      <c r="AM43" s="39">
        <f t="shared" si="12"/>
        <v>0</v>
      </c>
      <c r="AN43" s="39">
        <f t="shared" si="12"/>
        <v>0</v>
      </c>
      <c r="AO43" s="56">
        <f t="shared" si="12"/>
        <v>0</v>
      </c>
      <c r="AP43" s="37"/>
      <c r="AQ43" s="37"/>
    </row>
    <row r="44" spans="1:43">
      <c r="A44" s="460">
        <f t="shared" si="9"/>
        <v>37</v>
      </c>
      <c r="B44" s="449" t="s">
        <v>805</v>
      </c>
      <c r="C44" s="636">
        <v>85242</v>
      </c>
      <c r="D44" s="451" t="s">
        <v>806</v>
      </c>
      <c r="E44" s="451" t="s">
        <v>4</v>
      </c>
      <c r="F44" s="451"/>
      <c r="G44" s="370">
        <f t="shared" si="11"/>
        <v>110</v>
      </c>
      <c r="H44" s="369"/>
      <c r="I44" s="546"/>
      <c r="J44" s="296"/>
      <c r="K44" s="499"/>
      <c r="L44" s="771"/>
      <c r="M44" s="772"/>
      <c r="N44" s="207"/>
      <c r="O44" s="762"/>
      <c r="P44" s="681"/>
      <c r="Q44" s="354"/>
      <c r="R44" s="379"/>
      <c r="S44" s="437"/>
      <c r="T44" s="437"/>
      <c r="U44" s="129">
        <v>110</v>
      </c>
      <c r="V44" s="499"/>
      <c r="W44" s="92"/>
      <c r="X44" s="182"/>
      <c r="Y44" s="182"/>
      <c r="Z44" s="401"/>
      <c r="AA44" s="59"/>
      <c r="AB44" s="120">
        <f t="shared" si="0"/>
        <v>0</v>
      </c>
      <c r="AC44" s="43">
        <f t="shared" si="1"/>
        <v>0</v>
      </c>
      <c r="AD44" s="39">
        <f t="shared" si="2"/>
        <v>0</v>
      </c>
      <c r="AE44" s="68">
        <f t="shared" si="3"/>
        <v>0</v>
      </c>
      <c r="AF44" s="67">
        <f t="shared" si="4"/>
        <v>0</v>
      </c>
      <c r="AG44" s="45">
        <f t="shared" si="5"/>
        <v>0</v>
      </c>
      <c r="AH44" s="69">
        <f t="shared" si="6"/>
        <v>0</v>
      </c>
      <c r="AI44" s="39">
        <f t="shared" si="7"/>
        <v>0</v>
      </c>
      <c r="AJ44" s="39">
        <f t="shared" si="12"/>
        <v>110</v>
      </c>
      <c r="AK44" s="43">
        <f t="shared" si="12"/>
        <v>0</v>
      </c>
      <c r="AL44" s="47">
        <f t="shared" si="12"/>
        <v>0</v>
      </c>
      <c r="AM44" s="39">
        <f t="shared" si="12"/>
        <v>0</v>
      </c>
      <c r="AN44" s="39">
        <f t="shared" si="12"/>
        <v>0</v>
      </c>
      <c r="AO44" s="56">
        <f t="shared" si="12"/>
        <v>0</v>
      </c>
      <c r="AP44" s="37"/>
      <c r="AQ44" s="37"/>
    </row>
    <row r="45" spans="1:43">
      <c r="A45" s="460">
        <f t="shared" si="9"/>
        <v>38</v>
      </c>
      <c r="B45" s="659" t="s">
        <v>700</v>
      </c>
      <c r="C45" s="634">
        <v>70561</v>
      </c>
      <c r="D45" s="400" t="s">
        <v>701</v>
      </c>
      <c r="E45" s="364" t="s">
        <v>59</v>
      </c>
      <c r="F45" s="364"/>
      <c r="G45" s="370">
        <f t="shared" si="11"/>
        <v>110</v>
      </c>
      <c r="H45" s="369"/>
      <c r="I45" s="284"/>
      <c r="J45" s="296"/>
      <c r="K45" s="506"/>
      <c r="L45" s="771"/>
      <c r="M45" s="776">
        <v>110</v>
      </c>
      <c r="N45" s="207"/>
      <c r="O45" s="762"/>
      <c r="P45" s="681"/>
      <c r="Q45" s="379"/>
      <c r="R45" s="379"/>
      <c r="S45" s="437"/>
      <c r="T45" s="437"/>
      <c r="U45" s="182"/>
      <c r="V45" s="499"/>
      <c r="W45" s="92"/>
      <c r="X45" s="182"/>
      <c r="Y45" s="182"/>
      <c r="Z45" s="401"/>
      <c r="AA45" s="59"/>
      <c r="AB45" s="120">
        <f t="shared" si="0"/>
        <v>0</v>
      </c>
      <c r="AC45" s="43">
        <f t="shared" si="1"/>
        <v>0</v>
      </c>
      <c r="AD45" s="39">
        <f t="shared" si="2"/>
        <v>0</v>
      </c>
      <c r="AE45" s="68">
        <f t="shared" si="3"/>
        <v>110</v>
      </c>
      <c r="AF45" s="67">
        <f t="shared" si="4"/>
        <v>0</v>
      </c>
      <c r="AG45" s="45">
        <f t="shared" si="5"/>
        <v>0</v>
      </c>
      <c r="AH45" s="69">
        <f t="shared" si="6"/>
        <v>0</v>
      </c>
      <c r="AI45" s="39">
        <f t="shared" si="7"/>
        <v>0</v>
      </c>
      <c r="AJ45" s="39">
        <f t="shared" si="12"/>
        <v>0</v>
      </c>
      <c r="AK45" s="43">
        <f t="shared" si="12"/>
        <v>0</v>
      </c>
      <c r="AL45" s="47">
        <f t="shared" si="12"/>
        <v>0</v>
      </c>
      <c r="AM45" s="39">
        <f t="shared" si="12"/>
        <v>0</v>
      </c>
      <c r="AN45" s="39">
        <f t="shared" si="12"/>
        <v>0</v>
      </c>
      <c r="AO45" s="56">
        <f t="shared" si="12"/>
        <v>0</v>
      </c>
      <c r="AP45" s="37"/>
      <c r="AQ45" s="37"/>
    </row>
    <row r="46" spans="1:43">
      <c r="A46" s="460">
        <f t="shared" si="9"/>
        <v>39</v>
      </c>
      <c r="B46" s="216" t="s">
        <v>192</v>
      </c>
      <c r="C46" s="641">
        <v>75348</v>
      </c>
      <c r="D46" s="154" t="s">
        <v>193</v>
      </c>
      <c r="E46" s="185" t="s">
        <v>13</v>
      </c>
      <c r="F46" s="185"/>
      <c r="G46" s="370">
        <f t="shared" si="11"/>
        <v>108</v>
      </c>
      <c r="H46" s="369">
        <v>108</v>
      </c>
      <c r="I46" s="284"/>
      <c r="J46" s="296"/>
      <c r="K46" s="499"/>
      <c r="L46" s="771"/>
      <c r="M46" s="772"/>
      <c r="N46" s="207"/>
      <c r="O46" s="762"/>
      <c r="P46" s="681"/>
      <c r="Q46" s="354"/>
      <c r="R46" s="379"/>
      <c r="S46" s="437"/>
      <c r="T46" s="437"/>
      <c r="U46" s="182"/>
      <c r="V46" s="499"/>
      <c r="W46" s="92"/>
      <c r="X46" s="182"/>
      <c r="Y46" s="182"/>
      <c r="Z46" s="401"/>
      <c r="AA46" s="59"/>
      <c r="AB46" s="120">
        <f t="shared" si="0"/>
        <v>108</v>
      </c>
      <c r="AC46" s="43">
        <f t="shared" si="1"/>
        <v>0</v>
      </c>
      <c r="AD46" s="39">
        <f t="shared" si="2"/>
        <v>0</v>
      </c>
      <c r="AE46" s="68">
        <f t="shared" si="3"/>
        <v>0</v>
      </c>
      <c r="AF46" s="67">
        <f t="shared" si="4"/>
        <v>0</v>
      </c>
      <c r="AG46" s="45">
        <f t="shared" si="5"/>
        <v>0</v>
      </c>
      <c r="AH46" s="69">
        <f t="shared" si="6"/>
        <v>0</v>
      </c>
      <c r="AI46" s="39">
        <f t="shared" si="7"/>
        <v>0</v>
      </c>
      <c r="AJ46" s="39">
        <f t="shared" si="12"/>
        <v>0</v>
      </c>
      <c r="AK46" s="43">
        <f t="shared" si="12"/>
        <v>0</v>
      </c>
      <c r="AL46" s="47">
        <f t="shared" si="12"/>
        <v>0</v>
      </c>
      <c r="AM46" s="39">
        <f t="shared" si="12"/>
        <v>0</v>
      </c>
      <c r="AN46" s="39">
        <f t="shared" si="12"/>
        <v>0</v>
      </c>
      <c r="AO46" s="56">
        <f t="shared" si="12"/>
        <v>0</v>
      </c>
      <c r="AP46" s="37"/>
      <c r="AQ46" s="37"/>
    </row>
    <row r="47" spans="1:43">
      <c r="A47" s="460">
        <f t="shared" si="9"/>
        <v>40</v>
      </c>
      <c r="B47" s="363" t="s">
        <v>665</v>
      </c>
      <c r="C47" s="637">
        <v>54095</v>
      </c>
      <c r="D47" s="182" t="s">
        <v>666</v>
      </c>
      <c r="E47" s="182" t="s">
        <v>698</v>
      </c>
      <c r="F47" s="182"/>
      <c r="G47" s="370">
        <f t="shared" si="11"/>
        <v>104</v>
      </c>
      <c r="H47" s="369"/>
      <c r="I47" s="546"/>
      <c r="J47" s="296"/>
      <c r="K47" s="499"/>
      <c r="L47" s="771"/>
      <c r="M47" s="772"/>
      <c r="N47" s="207"/>
      <c r="O47" s="762"/>
      <c r="P47" s="681"/>
      <c r="Q47" s="379">
        <v>104</v>
      </c>
      <c r="R47" s="379">
        <v>86</v>
      </c>
      <c r="S47" s="437"/>
      <c r="T47" s="437"/>
      <c r="U47" s="182"/>
      <c r="V47" s="499"/>
      <c r="W47" s="92"/>
      <c r="X47" s="182"/>
      <c r="Y47" s="182"/>
      <c r="Z47" s="401"/>
      <c r="AA47" s="59"/>
      <c r="AB47" s="120">
        <f t="shared" si="0"/>
        <v>0</v>
      </c>
      <c r="AC47" s="43">
        <f t="shared" si="1"/>
        <v>0</v>
      </c>
      <c r="AD47" s="39">
        <f t="shared" si="2"/>
        <v>0</v>
      </c>
      <c r="AE47" s="68">
        <f t="shared" si="3"/>
        <v>0</v>
      </c>
      <c r="AF47" s="67">
        <f t="shared" si="4"/>
        <v>0</v>
      </c>
      <c r="AG47" s="45">
        <f t="shared" si="5"/>
        <v>0</v>
      </c>
      <c r="AH47" s="69">
        <f t="shared" si="6"/>
        <v>104</v>
      </c>
      <c r="AI47" s="39">
        <f t="shared" si="7"/>
        <v>0</v>
      </c>
      <c r="AJ47" s="39">
        <f t="shared" si="12"/>
        <v>0</v>
      </c>
      <c r="AK47" s="43">
        <f t="shared" si="12"/>
        <v>0</v>
      </c>
      <c r="AL47" s="47">
        <f t="shared" si="12"/>
        <v>0</v>
      </c>
      <c r="AM47" s="39">
        <f t="shared" si="12"/>
        <v>0</v>
      </c>
      <c r="AN47" s="39">
        <f t="shared" si="12"/>
        <v>0</v>
      </c>
      <c r="AO47" s="56">
        <f t="shared" si="12"/>
        <v>0</v>
      </c>
      <c r="AP47" s="37"/>
      <c r="AQ47" s="37"/>
    </row>
    <row r="48" spans="1:43">
      <c r="A48" s="460">
        <f t="shared" si="9"/>
        <v>41</v>
      </c>
      <c r="B48" s="289" t="s">
        <v>1057</v>
      </c>
      <c r="C48" s="637">
        <v>16121</v>
      </c>
      <c r="D48" s="520" t="s">
        <v>1058</v>
      </c>
      <c r="E48" s="182" t="s">
        <v>52</v>
      </c>
      <c r="F48" s="182"/>
      <c r="G48" s="370">
        <f t="shared" si="11"/>
        <v>101</v>
      </c>
      <c r="H48" s="369"/>
      <c r="I48" s="284">
        <v>92</v>
      </c>
      <c r="J48" s="546">
        <v>101</v>
      </c>
      <c r="K48" s="506"/>
      <c r="L48" s="771"/>
      <c r="M48" s="772"/>
      <c r="N48" s="207"/>
      <c r="O48" s="762"/>
      <c r="P48" s="681"/>
      <c r="Q48" s="379"/>
      <c r="R48" s="379"/>
      <c r="S48" s="432"/>
      <c r="T48" s="437"/>
      <c r="U48" s="129"/>
      <c r="V48" s="499"/>
      <c r="W48" s="92"/>
      <c r="X48" s="182"/>
      <c r="Y48" s="182"/>
      <c r="Z48" s="401"/>
      <c r="AA48" s="59"/>
      <c r="AB48" s="120">
        <f t="shared" si="0"/>
        <v>0</v>
      </c>
      <c r="AC48" s="43">
        <f t="shared" si="1"/>
        <v>101</v>
      </c>
      <c r="AD48" s="39">
        <f t="shared" si="2"/>
        <v>0</v>
      </c>
      <c r="AE48" s="68">
        <f t="shared" si="3"/>
        <v>0</v>
      </c>
      <c r="AF48" s="67">
        <f t="shared" si="4"/>
        <v>0</v>
      </c>
      <c r="AG48" s="45">
        <f t="shared" si="5"/>
        <v>0</v>
      </c>
      <c r="AH48" s="69">
        <f t="shared" si="6"/>
        <v>0</v>
      </c>
      <c r="AI48" s="39">
        <f t="shared" si="7"/>
        <v>0</v>
      </c>
      <c r="AJ48" s="39">
        <f t="shared" si="12"/>
        <v>0</v>
      </c>
      <c r="AK48" s="43">
        <f t="shared" si="12"/>
        <v>0</v>
      </c>
      <c r="AL48" s="47">
        <f t="shared" si="12"/>
        <v>0</v>
      </c>
      <c r="AM48" s="39">
        <f t="shared" si="12"/>
        <v>0</v>
      </c>
      <c r="AN48" s="39">
        <f t="shared" si="12"/>
        <v>0</v>
      </c>
      <c r="AO48" s="56">
        <f t="shared" si="12"/>
        <v>0</v>
      </c>
      <c r="AP48" s="37"/>
      <c r="AQ48" s="37"/>
    </row>
    <row r="49" spans="1:43">
      <c r="A49" s="460">
        <f t="shared" si="9"/>
        <v>42</v>
      </c>
      <c r="B49" s="624" t="s">
        <v>1324</v>
      </c>
      <c r="C49" s="649"/>
      <c r="D49" s="625" t="s">
        <v>1325</v>
      </c>
      <c r="E49" s="626" t="s">
        <v>450</v>
      </c>
      <c r="F49" s="163"/>
      <c r="G49" s="370">
        <f t="shared" si="11"/>
        <v>100</v>
      </c>
      <c r="H49" s="369"/>
      <c r="I49" s="284"/>
      <c r="J49" s="296"/>
      <c r="K49" s="508"/>
      <c r="L49" s="771"/>
      <c r="M49" s="772"/>
      <c r="N49" s="207"/>
      <c r="O49" s="762"/>
      <c r="P49" s="681"/>
      <c r="Q49" s="354"/>
      <c r="R49" s="379"/>
      <c r="S49" s="437"/>
      <c r="T49" s="432">
        <v>100</v>
      </c>
      <c r="U49" s="182"/>
      <c r="V49" s="499"/>
      <c r="W49" s="92"/>
      <c r="X49" s="182"/>
      <c r="Y49" s="182"/>
      <c r="Z49" s="401"/>
      <c r="AA49" s="59"/>
      <c r="AB49" s="120">
        <f t="shared" si="0"/>
        <v>0</v>
      </c>
      <c r="AC49" s="43">
        <f t="shared" si="1"/>
        <v>0</v>
      </c>
      <c r="AD49" s="39">
        <f t="shared" si="2"/>
        <v>0</v>
      </c>
      <c r="AE49" s="68">
        <f t="shared" si="3"/>
        <v>0</v>
      </c>
      <c r="AF49" s="67">
        <f t="shared" si="4"/>
        <v>0</v>
      </c>
      <c r="AG49" s="45">
        <f t="shared" si="5"/>
        <v>0</v>
      </c>
      <c r="AH49" s="69">
        <f t="shared" si="6"/>
        <v>0</v>
      </c>
      <c r="AI49" s="39">
        <f t="shared" si="7"/>
        <v>100</v>
      </c>
      <c r="AJ49" s="39">
        <f t="shared" si="12"/>
        <v>0</v>
      </c>
      <c r="AK49" s="43">
        <f t="shared" si="12"/>
        <v>0</v>
      </c>
      <c r="AL49" s="47">
        <f t="shared" si="12"/>
        <v>0</v>
      </c>
      <c r="AM49" s="39">
        <f t="shared" si="12"/>
        <v>0</v>
      </c>
      <c r="AN49" s="39">
        <f t="shared" si="12"/>
        <v>0</v>
      </c>
      <c r="AO49" s="56">
        <f t="shared" si="12"/>
        <v>0</v>
      </c>
      <c r="AP49" s="37"/>
      <c r="AQ49" s="37"/>
    </row>
    <row r="50" spans="1:43">
      <c r="A50" s="460">
        <f t="shared" si="9"/>
        <v>43</v>
      </c>
      <c r="B50" s="408" t="s">
        <v>1166</v>
      </c>
      <c r="C50" s="644">
        <v>83047</v>
      </c>
      <c r="D50" s="409" t="s">
        <v>729</v>
      </c>
      <c r="E50" s="155" t="s">
        <v>12</v>
      </c>
      <c r="F50" s="155" t="s">
        <v>904</v>
      </c>
      <c r="G50" s="370">
        <f t="shared" si="11"/>
        <v>94</v>
      </c>
      <c r="H50" s="369"/>
      <c r="I50" s="284"/>
      <c r="J50" s="296"/>
      <c r="K50" s="499"/>
      <c r="L50" s="771"/>
      <c r="M50" s="776"/>
      <c r="N50" s="207"/>
      <c r="O50" s="762"/>
      <c r="P50" s="681"/>
      <c r="Q50" s="354"/>
      <c r="R50" s="379"/>
      <c r="S50" s="432">
        <v>94</v>
      </c>
      <c r="T50" s="437">
        <v>68</v>
      </c>
      <c r="U50" s="182"/>
      <c r="V50" s="499"/>
      <c r="W50" s="92"/>
      <c r="X50" s="182"/>
      <c r="Y50" s="182"/>
      <c r="Z50" s="401"/>
      <c r="AA50" s="59"/>
      <c r="AB50" s="120">
        <f t="shared" si="0"/>
        <v>0</v>
      </c>
      <c r="AC50" s="43">
        <f t="shared" si="1"/>
        <v>0</v>
      </c>
      <c r="AD50" s="39">
        <f t="shared" si="2"/>
        <v>0</v>
      </c>
      <c r="AE50" s="68">
        <f t="shared" si="3"/>
        <v>0</v>
      </c>
      <c r="AF50" s="67">
        <f t="shared" si="4"/>
        <v>0</v>
      </c>
      <c r="AG50" s="45">
        <f t="shared" si="5"/>
        <v>0</v>
      </c>
      <c r="AH50" s="69">
        <f t="shared" si="6"/>
        <v>0</v>
      </c>
      <c r="AI50" s="39">
        <f t="shared" si="7"/>
        <v>94</v>
      </c>
      <c r="AJ50" s="39">
        <f t="shared" si="12"/>
        <v>0</v>
      </c>
      <c r="AK50" s="43">
        <f t="shared" si="12"/>
        <v>0</v>
      </c>
      <c r="AL50" s="47">
        <f t="shared" si="12"/>
        <v>0</v>
      </c>
      <c r="AM50" s="39">
        <f t="shared" si="12"/>
        <v>0</v>
      </c>
      <c r="AN50" s="39">
        <f t="shared" si="12"/>
        <v>0</v>
      </c>
      <c r="AO50" s="56">
        <f t="shared" si="12"/>
        <v>0</v>
      </c>
      <c r="AP50" s="37"/>
      <c r="AQ50" s="37"/>
    </row>
    <row r="51" spans="1:43">
      <c r="A51" s="460">
        <f t="shared" si="9"/>
        <v>44</v>
      </c>
      <c r="B51" s="226" t="s">
        <v>1144</v>
      </c>
      <c r="C51" s="643">
        <v>70787</v>
      </c>
      <c r="D51" s="244" t="s">
        <v>364</v>
      </c>
      <c r="E51" s="129" t="s">
        <v>59</v>
      </c>
      <c r="F51" s="129" t="s">
        <v>904</v>
      </c>
      <c r="G51" s="370">
        <f t="shared" si="11"/>
        <v>93</v>
      </c>
      <c r="H51" s="369"/>
      <c r="I51" s="284"/>
      <c r="J51" s="296"/>
      <c r="K51" s="506"/>
      <c r="L51" s="772">
        <v>93</v>
      </c>
      <c r="M51" s="772">
        <v>87</v>
      </c>
      <c r="N51" s="207"/>
      <c r="O51" s="762"/>
      <c r="P51" s="681"/>
      <c r="Q51" s="354"/>
      <c r="R51" s="379"/>
      <c r="S51" s="437"/>
      <c r="T51" s="437"/>
      <c r="U51" s="182"/>
      <c r="V51" s="499"/>
      <c r="W51" s="92"/>
      <c r="X51" s="182"/>
      <c r="Y51" s="182"/>
      <c r="Z51" s="401"/>
      <c r="AA51" s="59"/>
      <c r="AB51" s="120">
        <f t="shared" si="0"/>
        <v>0</v>
      </c>
      <c r="AC51" s="43">
        <f t="shared" si="1"/>
        <v>0</v>
      </c>
      <c r="AD51" s="39">
        <f t="shared" si="2"/>
        <v>0</v>
      </c>
      <c r="AE51" s="68">
        <f t="shared" si="3"/>
        <v>93</v>
      </c>
      <c r="AF51" s="67">
        <f t="shared" si="4"/>
        <v>0</v>
      </c>
      <c r="AG51" s="45">
        <f t="shared" si="5"/>
        <v>0</v>
      </c>
      <c r="AH51" s="69">
        <f t="shared" si="6"/>
        <v>0</v>
      </c>
      <c r="AI51" s="39">
        <f t="shared" si="7"/>
        <v>0</v>
      </c>
      <c r="AJ51" s="39">
        <f t="shared" si="12"/>
        <v>0</v>
      </c>
      <c r="AK51" s="43">
        <f t="shared" si="12"/>
        <v>0</v>
      </c>
      <c r="AL51" s="47">
        <f t="shared" si="12"/>
        <v>0</v>
      </c>
      <c r="AM51" s="39">
        <f t="shared" si="12"/>
        <v>0</v>
      </c>
      <c r="AN51" s="39">
        <f t="shared" si="12"/>
        <v>0</v>
      </c>
      <c r="AO51" s="56">
        <f t="shared" si="12"/>
        <v>0</v>
      </c>
      <c r="AP51" s="37"/>
      <c r="AQ51" s="37"/>
    </row>
    <row r="52" spans="1:43">
      <c r="A52" s="460">
        <f t="shared" si="9"/>
        <v>45</v>
      </c>
      <c r="B52" s="272" t="s">
        <v>268</v>
      </c>
      <c r="C52" s="273">
        <v>23434</v>
      </c>
      <c r="D52" s="140">
        <v>1978</v>
      </c>
      <c r="E52" s="163" t="s">
        <v>11</v>
      </c>
      <c r="F52" s="163"/>
      <c r="G52" s="370">
        <f>ROUND(IF(COUNT(AB52:AO52)&lt;=3,SUM(AB52:AO52),SUM(LARGE(AB52:AO52,1),LARGE(AB52:AO52,2),LARGE(AB52:AO52,3))),0)</f>
        <v>93</v>
      </c>
      <c r="H52" s="369"/>
      <c r="I52" s="284"/>
      <c r="J52" s="296"/>
      <c r="K52" s="508">
        <v>93</v>
      </c>
      <c r="L52" s="771"/>
      <c r="M52" s="772"/>
      <c r="N52" s="207"/>
      <c r="O52" s="762"/>
      <c r="P52" s="681"/>
      <c r="Q52" s="354"/>
      <c r="R52" s="379"/>
      <c r="S52" s="437"/>
      <c r="T52" s="437"/>
      <c r="U52" s="182"/>
      <c r="V52" s="499"/>
      <c r="W52" s="92"/>
      <c r="X52" s="182"/>
      <c r="Y52" s="182"/>
      <c r="Z52" s="401"/>
      <c r="AA52" s="59"/>
      <c r="AB52" s="120">
        <f t="shared" si="0"/>
        <v>0</v>
      </c>
      <c r="AC52" s="43">
        <f t="shared" si="1"/>
        <v>0</v>
      </c>
      <c r="AD52" s="39">
        <f t="shared" si="2"/>
        <v>93</v>
      </c>
      <c r="AE52" s="68">
        <f t="shared" si="3"/>
        <v>0</v>
      </c>
      <c r="AF52" s="67">
        <f t="shared" si="4"/>
        <v>0</v>
      </c>
      <c r="AG52" s="45">
        <f t="shared" si="5"/>
        <v>0</v>
      </c>
      <c r="AH52" s="69">
        <f t="shared" si="6"/>
        <v>0</v>
      </c>
      <c r="AI52" s="39">
        <f t="shared" si="7"/>
        <v>0</v>
      </c>
      <c r="AJ52" s="39">
        <f t="shared" si="12"/>
        <v>0</v>
      </c>
      <c r="AK52" s="43">
        <f t="shared" si="12"/>
        <v>0</v>
      </c>
      <c r="AL52" s="47">
        <f t="shared" si="12"/>
        <v>0</v>
      </c>
      <c r="AM52" s="39">
        <f t="shared" si="12"/>
        <v>0</v>
      </c>
      <c r="AN52" s="39">
        <f t="shared" si="12"/>
        <v>0</v>
      </c>
      <c r="AO52" s="56">
        <f t="shared" si="12"/>
        <v>0</v>
      </c>
      <c r="AP52" s="37"/>
      <c r="AQ52" s="37"/>
    </row>
    <row r="53" spans="1:43">
      <c r="A53" s="460">
        <f t="shared" si="9"/>
        <v>46</v>
      </c>
      <c r="B53" s="472" t="s">
        <v>244</v>
      </c>
      <c r="C53" s="441">
        <v>21849</v>
      </c>
      <c r="D53" s="477">
        <v>365</v>
      </c>
      <c r="E53" s="473" t="s">
        <v>11</v>
      </c>
      <c r="F53" s="473"/>
      <c r="G53" s="370">
        <f t="shared" ref="G53:G71" si="13">ROUND(IF(COUNT(AB53:AQ53)&lt;=3,SUM(AB53:AQ53),SUM(LARGE(AB53:AQ53,1),LARGE(AB53:AQ53,2),LARGE(AB53:AQ53,3))),0)</f>
        <v>90</v>
      </c>
      <c r="H53" s="369"/>
      <c r="I53" s="284"/>
      <c r="J53" s="296">
        <v>44</v>
      </c>
      <c r="K53" s="499"/>
      <c r="L53" s="771"/>
      <c r="M53" s="772"/>
      <c r="N53" s="207"/>
      <c r="O53" s="762"/>
      <c r="P53" s="681"/>
      <c r="Q53" s="354"/>
      <c r="R53" s="379"/>
      <c r="S53" s="437"/>
      <c r="T53" s="437"/>
      <c r="U53" s="182"/>
      <c r="V53" s="499">
        <v>46</v>
      </c>
      <c r="W53" s="92"/>
      <c r="X53" s="182"/>
      <c r="Y53" s="182"/>
      <c r="Z53" s="401"/>
      <c r="AA53" s="59"/>
      <c r="AB53" s="120">
        <f t="shared" si="0"/>
        <v>0</v>
      </c>
      <c r="AC53" s="43">
        <f t="shared" si="1"/>
        <v>44</v>
      </c>
      <c r="AD53" s="39">
        <f t="shared" si="2"/>
        <v>0</v>
      </c>
      <c r="AE53" s="68">
        <f t="shared" si="3"/>
        <v>0</v>
      </c>
      <c r="AF53" s="67">
        <f t="shared" si="4"/>
        <v>0</v>
      </c>
      <c r="AG53" s="45">
        <f t="shared" si="5"/>
        <v>0</v>
      </c>
      <c r="AH53" s="69">
        <f t="shared" si="6"/>
        <v>0</v>
      </c>
      <c r="AI53" s="39">
        <f t="shared" si="7"/>
        <v>0</v>
      </c>
      <c r="AJ53" s="39">
        <f t="shared" si="12"/>
        <v>0</v>
      </c>
      <c r="AK53" s="43">
        <f t="shared" si="12"/>
        <v>46</v>
      </c>
      <c r="AL53" s="47">
        <f t="shared" si="12"/>
        <v>0</v>
      </c>
      <c r="AM53" s="39">
        <f t="shared" si="12"/>
        <v>0</v>
      </c>
      <c r="AN53" s="39">
        <f t="shared" si="12"/>
        <v>0</v>
      </c>
      <c r="AO53" s="56">
        <f t="shared" si="12"/>
        <v>0</v>
      </c>
      <c r="AP53" s="37"/>
      <c r="AQ53" s="37"/>
    </row>
    <row r="54" spans="1:43">
      <c r="A54" s="460">
        <f t="shared" si="9"/>
        <v>47</v>
      </c>
      <c r="B54" s="475" t="s">
        <v>956</v>
      </c>
      <c r="C54" s="441">
        <v>22106</v>
      </c>
      <c r="D54" s="477">
        <v>627</v>
      </c>
      <c r="E54" s="473" t="s">
        <v>11</v>
      </c>
      <c r="F54" s="473"/>
      <c r="G54" s="370">
        <f t="shared" si="13"/>
        <v>89</v>
      </c>
      <c r="H54" s="369"/>
      <c r="I54" s="284"/>
      <c r="J54" s="296"/>
      <c r="K54" s="508"/>
      <c r="L54" s="771"/>
      <c r="M54" s="772"/>
      <c r="N54" s="207"/>
      <c r="O54" s="762"/>
      <c r="P54" s="681"/>
      <c r="Q54" s="354"/>
      <c r="R54" s="379"/>
      <c r="S54" s="437"/>
      <c r="T54" s="437"/>
      <c r="U54" s="182"/>
      <c r="V54" s="499">
        <v>89</v>
      </c>
      <c r="W54" s="92"/>
      <c r="X54" s="182"/>
      <c r="Y54" s="182"/>
      <c r="Z54" s="401"/>
      <c r="AA54" s="59"/>
      <c r="AB54" s="120">
        <f t="shared" si="0"/>
        <v>0</v>
      </c>
      <c r="AC54" s="43">
        <f t="shared" si="1"/>
        <v>0</v>
      </c>
      <c r="AD54" s="39">
        <f t="shared" si="2"/>
        <v>0</v>
      </c>
      <c r="AE54" s="68">
        <f t="shared" si="3"/>
        <v>0</v>
      </c>
      <c r="AF54" s="67">
        <f t="shared" si="4"/>
        <v>0</v>
      </c>
      <c r="AG54" s="45">
        <f t="shared" si="5"/>
        <v>0</v>
      </c>
      <c r="AH54" s="69">
        <f t="shared" si="6"/>
        <v>0</v>
      </c>
      <c r="AI54" s="39">
        <f t="shared" si="7"/>
        <v>0</v>
      </c>
      <c r="AJ54" s="39">
        <f t="shared" si="12"/>
        <v>0</v>
      </c>
      <c r="AK54" s="43">
        <f t="shared" si="12"/>
        <v>89</v>
      </c>
      <c r="AL54" s="47">
        <f t="shared" si="12"/>
        <v>0</v>
      </c>
      <c r="AM54" s="39">
        <f t="shared" si="12"/>
        <v>0</v>
      </c>
      <c r="AN54" s="39">
        <f t="shared" si="12"/>
        <v>0</v>
      </c>
      <c r="AO54" s="56">
        <f t="shared" si="12"/>
        <v>0</v>
      </c>
      <c r="AP54" s="37"/>
      <c r="AQ54" s="37"/>
    </row>
    <row r="55" spans="1:43">
      <c r="A55" s="460">
        <f t="shared" si="9"/>
        <v>48</v>
      </c>
      <c r="B55" s="418" t="s">
        <v>1196</v>
      </c>
      <c r="C55" s="441">
        <v>86110</v>
      </c>
      <c r="D55" s="444" t="s">
        <v>1198</v>
      </c>
      <c r="E55" s="140" t="s">
        <v>11</v>
      </c>
      <c r="F55" s="182"/>
      <c r="G55" s="370">
        <f t="shared" si="13"/>
        <v>88</v>
      </c>
      <c r="H55" s="369"/>
      <c r="I55" s="546"/>
      <c r="J55" s="296"/>
      <c r="K55" s="508"/>
      <c r="L55" s="771"/>
      <c r="M55" s="772"/>
      <c r="N55" s="207"/>
      <c r="O55" s="762"/>
      <c r="P55" s="681"/>
      <c r="Q55" s="354"/>
      <c r="R55" s="379"/>
      <c r="S55" s="437"/>
      <c r="T55" s="437"/>
      <c r="U55" s="182"/>
      <c r="V55" s="499"/>
      <c r="W55" s="92"/>
      <c r="X55" s="275">
        <v>0</v>
      </c>
      <c r="Y55" s="182"/>
      <c r="Z55" s="401">
        <v>88</v>
      </c>
      <c r="AA55" s="59"/>
      <c r="AB55" s="120">
        <f t="shared" si="0"/>
        <v>0</v>
      </c>
      <c r="AC55" s="43">
        <f t="shared" si="1"/>
        <v>0</v>
      </c>
      <c r="AD55" s="39">
        <f t="shared" si="2"/>
        <v>0</v>
      </c>
      <c r="AE55" s="68">
        <f t="shared" si="3"/>
        <v>0</v>
      </c>
      <c r="AF55" s="67">
        <f t="shared" si="4"/>
        <v>0</v>
      </c>
      <c r="AG55" s="45">
        <f t="shared" si="5"/>
        <v>0</v>
      </c>
      <c r="AH55" s="69">
        <f t="shared" si="6"/>
        <v>0</v>
      </c>
      <c r="AI55" s="39">
        <f t="shared" si="7"/>
        <v>0</v>
      </c>
      <c r="AJ55" s="39">
        <f t="shared" si="12"/>
        <v>0</v>
      </c>
      <c r="AK55" s="43">
        <f t="shared" si="12"/>
        <v>0</v>
      </c>
      <c r="AL55" s="47">
        <f t="shared" si="12"/>
        <v>0</v>
      </c>
      <c r="AM55" s="39">
        <f t="shared" si="12"/>
        <v>0</v>
      </c>
      <c r="AN55" s="39">
        <f t="shared" si="12"/>
        <v>0</v>
      </c>
      <c r="AO55" s="56">
        <f t="shared" si="12"/>
        <v>88</v>
      </c>
      <c r="AP55" s="37"/>
      <c r="AQ55" s="37"/>
    </row>
    <row r="56" spans="1:43">
      <c r="A56" s="460">
        <f t="shared" si="9"/>
        <v>49</v>
      </c>
      <c r="B56" s="408" t="s">
        <v>769</v>
      </c>
      <c r="C56" s="639">
        <v>67980</v>
      </c>
      <c r="D56" s="409" t="s">
        <v>770</v>
      </c>
      <c r="E56" s="411" t="s">
        <v>12</v>
      </c>
      <c r="F56" s="411"/>
      <c r="G56" s="370">
        <f t="shared" si="13"/>
        <v>87</v>
      </c>
      <c r="H56" s="369"/>
      <c r="I56" s="284"/>
      <c r="J56" s="296"/>
      <c r="K56" s="506"/>
      <c r="L56" s="771"/>
      <c r="M56" s="772"/>
      <c r="N56" s="207"/>
      <c r="O56" s="762"/>
      <c r="P56" s="681"/>
      <c r="Q56" s="379"/>
      <c r="R56" s="379"/>
      <c r="S56" s="432">
        <v>87</v>
      </c>
      <c r="T56" s="437">
        <v>52</v>
      </c>
      <c r="U56" s="182"/>
      <c r="V56" s="499"/>
      <c r="W56" s="92"/>
      <c r="X56" s="182"/>
      <c r="Y56" s="182"/>
      <c r="Z56" s="401"/>
      <c r="AA56" s="59"/>
      <c r="AB56" s="120">
        <f t="shared" si="0"/>
        <v>0</v>
      </c>
      <c r="AC56" s="43">
        <f t="shared" si="1"/>
        <v>0</v>
      </c>
      <c r="AD56" s="39">
        <f t="shared" si="2"/>
        <v>0</v>
      </c>
      <c r="AE56" s="68">
        <f t="shared" si="3"/>
        <v>0</v>
      </c>
      <c r="AF56" s="67">
        <f t="shared" si="4"/>
        <v>0</v>
      </c>
      <c r="AG56" s="45">
        <f t="shared" si="5"/>
        <v>0</v>
      </c>
      <c r="AH56" s="69">
        <f t="shared" si="6"/>
        <v>0</v>
      </c>
      <c r="AI56" s="39">
        <f t="shared" si="7"/>
        <v>87</v>
      </c>
      <c r="AJ56" s="39">
        <f t="shared" si="12"/>
        <v>0</v>
      </c>
      <c r="AK56" s="43">
        <f t="shared" si="12"/>
        <v>0</v>
      </c>
      <c r="AL56" s="47">
        <f t="shared" si="12"/>
        <v>0</v>
      </c>
      <c r="AM56" s="39">
        <f t="shared" si="12"/>
        <v>0</v>
      </c>
      <c r="AN56" s="39">
        <f t="shared" si="12"/>
        <v>0</v>
      </c>
      <c r="AO56" s="56">
        <f t="shared" si="12"/>
        <v>0</v>
      </c>
      <c r="AP56" s="37"/>
      <c r="AQ56" s="37"/>
    </row>
    <row r="57" spans="1:43">
      <c r="A57" s="460">
        <f t="shared" si="9"/>
        <v>50</v>
      </c>
      <c r="B57" s="363" t="s">
        <v>667</v>
      </c>
      <c r="C57" s="637">
        <v>71639</v>
      </c>
      <c r="D57" s="344" t="s">
        <v>668</v>
      </c>
      <c r="E57" s="185" t="s">
        <v>10</v>
      </c>
      <c r="F57" s="185"/>
      <c r="G57" s="370">
        <f t="shared" si="13"/>
        <v>85</v>
      </c>
      <c r="H57" s="369"/>
      <c r="I57" s="284"/>
      <c r="J57" s="296"/>
      <c r="K57" s="506"/>
      <c r="L57" s="771"/>
      <c r="M57" s="772"/>
      <c r="N57" s="207"/>
      <c r="O57" s="762"/>
      <c r="P57" s="681"/>
      <c r="Q57" s="379">
        <v>82</v>
      </c>
      <c r="R57" s="379">
        <v>85</v>
      </c>
      <c r="S57" s="438"/>
      <c r="T57" s="437"/>
      <c r="U57" s="182"/>
      <c r="V57" s="499"/>
      <c r="W57" s="92"/>
      <c r="X57" s="182"/>
      <c r="Y57" s="182"/>
      <c r="Z57" s="401"/>
      <c r="AA57" s="59"/>
      <c r="AB57" s="120">
        <f t="shared" si="0"/>
        <v>0</v>
      </c>
      <c r="AC57" s="43">
        <f t="shared" si="1"/>
        <v>0</v>
      </c>
      <c r="AD57" s="39">
        <f t="shared" si="2"/>
        <v>0</v>
      </c>
      <c r="AE57" s="68">
        <f t="shared" si="3"/>
        <v>0</v>
      </c>
      <c r="AF57" s="67">
        <f t="shared" si="4"/>
        <v>0</v>
      </c>
      <c r="AG57" s="45">
        <f t="shared" si="5"/>
        <v>0</v>
      </c>
      <c r="AH57" s="69">
        <f t="shared" si="6"/>
        <v>85</v>
      </c>
      <c r="AI57" s="39">
        <f t="shared" si="7"/>
        <v>0</v>
      </c>
      <c r="AJ57" s="39">
        <f t="shared" si="12"/>
        <v>0</v>
      </c>
      <c r="AK57" s="43">
        <f t="shared" si="12"/>
        <v>0</v>
      </c>
      <c r="AL57" s="47">
        <f t="shared" si="12"/>
        <v>0</v>
      </c>
      <c r="AM57" s="39">
        <f t="shared" si="12"/>
        <v>0</v>
      </c>
      <c r="AN57" s="39">
        <f t="shared" si="12"/>
        <v>0</v>
      </c>
      <c r="AO57" s="56">
        <f t="shared" si="12"/>
        <v>0</v>
      </c>
      <c r="AP57" s="37"/>
      <c r="AQ57" s="37"/>
    </row>
    <row r="58" spans="1:43">
      <c r="A58" s="460">
        <f t="shared" si="9"/>
        <v>51</v>
      </c>
      <c r="B58" s="313" t="s">
        <v>548</v>
      </c>
      <c r="C58" s="320">
        <v>17130</v>
      </c>
      <c r="D58" s="314" t="s">
        <v>549</v>
      </c>
      <c r="E58" s="129" t="s">
        <v>1</v>
      </c>
      <c r="F58" s="129"/>
      <c r="G58" s="370">
        <f t="shared" si="13"/>
        <v>84</v>
      </c>
      <c r="H58" s="369"/>
      <c r="I58" s="284"/>
      <c r="J58" s="296"/>
      <c r="K58" s="506"/>
      <c r="L58" s="771"/>
      <c r="M58" s="772"/>
      <c r="N58" s="321">
        <v>84</v>
      </c>
      <c r="O58" s="762"/>
      <c r="P58" s="681"/>
      <c r="Q58" s="354"/>
      <c r="R58" s="379"/>
      <c r="S58" s="437"/>
      <c r="T58" s="437"/>
      <c r="U58" s="182"/>
      <c r="V58" s="499"/>
      <c r="W58" s="92"/>
      <c r="X58" s="182"/>
      <c r="Y58" s="182"/>
      <c r="Z58" s="401"/>
      <c r="AA58" s="59"/>
      <c r="AB58" s="120">
        <f t="shared" si="0"/>
        <v>0</v>
      </c>
      <c r="AC58" s="43">
        <f t="shared" si="1"/>
        <v>0</v>
      </c>
      <c r="AD58" s="39">
        <f t="shared" si="2"/>
        <v>0</v>
      </c>
      <c r="AE58" s="68">
        <f t="shared" si="3"/>
        <v>0</v>
      </c>
      <c r="AF58" s="67">
        <f t="shared" si="4"/>
        <v>84</v>
      </c>
      <c r="AG58" s="45">
        <f t="shared" si="5"/>
        <v>0</v>
      </c>
      <c r="AH58" s="69">
        <f t="shared" si="6"/>
        <v>0</v>
      </c>
      <c r="AI58" s="39">
        <f t="shared" si="7"/>
        <v>0</v>
      </c>
      <c r="AJ58" s="39">
        <f t="shared" si="12"/>
        <v>0</v>
      </c>
      <c r="AK58" s="43">
        <f t="shared" si="12"/>
        <v>0</v>
      </c>
      <c r="AL58" s="47">
        <f t="shared" si="12"/>
        <v>0</v>
      </c>
      <c r="AM58" s="39">
        <f t="shared" si="12"/>
        <v>0</v>
      </c>
      <c r="AN58" s="39">
        <f t="shared" si="12"/>
        <v>0</v>
      </c>
      <c r="AO58" s="56">
        <f t="shared" si="12"/>
        <v>0</v>
      </c>
      <c r="AP58" s="37"/>
      <c r="AQ58" s="37"/>
    </row>
    <row r="59" spans="1:43">
      <c r="A59" s="460">
        <f t="shared" si="9"/>
        <v>52</v>
      </c>
      <c r="B59" s="605" t="s">
        <v>1321</v>
      </c>
      <c r="C59" s="606">
        <v>16106</v>
      </c>
      <c r="D59" s="349">
        <v>2430</v>
      </c>
      <c r="E59" s="606" t="s">
        <v>450</v>
      </c>
      <c r="F59" s="182"/>
      <c r="G59" s="370">
        <f t="shared" si="13"/>
        <v>81</v>
      </c>
      <c r="H59" s="369"/>
      <c r="I59" s="546"/>
      <c r="J59" s="296"/>
      <c r="K59" s="508"/>
      <c r="L59" s="771"/>
      <c r="M59" s="772"/>
      <c r="N59" s="207"/>
      <c r="O59" s="762"/>
      <c r="P59" s="681"/>
      <c r="Q59" s="354"/>
      <c r="R59" s="379"/>
      <c r="S59" s="437"/>
      <c r="T59" s="432">
        <v>81</v>
      </c>
      <c r="U59" s="182"/>
      <c r="V59" s="499"/>
      <c r="W59" s="92"/>
      <c r="X59" s="182"/>
      <c r="Y59" s="182"/>
      <c r="Z59" s="401"/>
      <c r="AA59" s="59"/>
      <c r="AB59" s="120">
        <f t="shared" si="0"/>
        <v>0</v>
      </c>
      <c r="AC59" s="43">
        <f t="shared" si="1"/>
        <v>0</v>
      </c>
      <c r="AD59" s="39">
        <f t="shared" si="2"/>
        <v>0</v>
      </c>
      <c r="AE59" s="68">
        <f t="shared" si="3"/>
        <v>0</v>
      </c>
      <c r="AF59" s="67">
        <f t="shared" si="4"/>
        <v>0</v>
      </c>
      <c r="AG59" s="45">
        <f t="shared" si="5"/>
        <v>0</v>
      </c>
      <c r="AH59" s="69">
        <f t="shared" si="6"/>
        <v>0</v>
      </c>
      <c r="AI59" s="39">
        <f t="shared" si="7"/>
        <v>81</v>
      </c>
      <c r="AJ59" s="39">
        <f t="shared" si="12"/>
        <v>0</v>
      </c>
      <c r="AK59" s="43">
        <f t="shared" si="12"/>
        <v>0</v>
      </c>
      <c r="AL59" s="47">
        <f t="shared" si="12"/>
        <v>0</v>
      </c>
      <c r="AM59" s="39">
        <f t="shared" si="12"/>
        <v>0</v>
      </c>
      <c r="AN59" s="39">
        <f t="shared" si="12"/>
        <v>0</v>
      </c>
      <c r="AO59" s="56">
        <f t="shared" si="12"/>
        <v>0</v>
      </c>
      <c r="AP59" s="37"/>
      <c r="AQ59" s="37"/>
    </row>
    <row r="60" spans="1:43">
      <c r="A60" s="460">
        <f t="shared" si="9"/>
        <v>53</v>
      </c>
      <c r="B60" s="272" t="s">
        <v>252</v>
      </c>
      <c r="C60" s="273">
        <v>93340</v>
      </c>
      <c r="D60" s="140" t="s">
        <v>253</v>
      </c>
      <c r="E60" s="163" t="s">
        <v>11</v>
      </c>
      <c r="F60" s="163" t="s">
        <v>904</v>
      </c>
      <c r="G60" s="370">
        <f t="shared" si="13"/>
        <v>80</v>
      </c>
      <c r="H60" s="369"/>
      <c r="I60" s="284"/>
      <c r="J60" s="296"/>
      <c r="K60" s="499">
        <v>0</v>
      </c>
      <c r="L60" s="771"/>
      <c r="M60" s="772"/>
      <c r="N60" s="207"/>
      <c r="O60" s="762"/>
      <c r="P60" s="681"/>
      <c r="Q60" s="354"/>
      <c r="R60" s="379"/>
      <c r="S60" s="437"/>
      <c r="T60" s="437"/>
      <c r="U60" s="182"/>
      <c r="V60" s="499"/>
      <c r="W60" s="92"/>
      <c r="X60" s="182">
        <v>80</v>
      </c>
      <c r="Y60" s="182"/>
      <c r="Z60" s="401"/>
      <c r="AA60" s="59"/>
      <c r="AB60" s="120">
        <f t="shared" si="0"/>
        <v>0</v>
      </c>
      <c r="AC60" s="43">
        <f t="shared" si="1"/>
        <v>0</v>
      </c>
      <c r="AD60" s="39">
        <f t="shared" si="2"/>
        <v>0</v>
      </c>
      <c r="AE60" s="68">
        <f t="shared" si="3"/>
        <v>0</v>
      </c>
      <c r="AF60" s="67">
        <f t="shared" si="4"/>
        <v>0</v>
      </c>
      <c r="AG60" s="45">
        <f t="shared" si="5"/>
        <v>0</v>
      </c>
      <c r="AH60" s="69">
        <f t="shared" si="6"/>
        <v>0</v>
      </c>
      <c r="AI60" s="39">
        <f t="shared" si="7"/>
        <v>0</v>
      </c>
      <c r="AJ60" s="39">
        <f t="shared" si="12"/>
        <v>0</v>
      </c>
      <c r="AK60" s="43">
        <f t="shared" si="12"/>
        <v>0</v>
      </c>
      <c r="AL60" s="47">
        <f t="shared" si="12"/>
        <v>0</v>
      </c>
      <c r="AM60" s="39">
        <f t="shared" si="12"/>
        <v>80</v>
      </c>
      <c r="AN60" s="39">
        <f t="shared" si="12"/>
        <v>0</v>
      </c>
      <c r="AO60" s="56">
        <f t="shared" si="12"/>
        <v>0</v>
      </c>
      <c r="AP60" s="37"/>
      <c r="AQ60" s="37"/>
    </row>
    <row r="61" spans="1:43">
      <c r="A61" s="460">
        <f t="shared" si="9"/>
        <v>54</v>
      </c>
      <c r="B61" s="449" t="s">
        <v>801</v>
      </c>
      <c r="C61" s="636">
        <v>81531</v>
      </c>
      <c r="D61" s="451" t="s">
        <v>802</v>
      </c>
      <c r="E61" s="451" t="s">
        <v>4</v>
      </c>
      <c r="F61" s="451"/>
      <c r="G61" s="370">
        <f t="shared" si="13"/>
        <v>80</v>
      </c>
      <c r="H61" s="369"/>
      <c r="I61" s="284"/>
      <c r="J61" s="296"/>
      <c r="K61" s="499"/>
      <c r="L61" s="771"/>
      <c r="M61" s="772"/>
      <c r="N61" s="207"/>
      <c r="O61" s="762"/>
      <c r="P61" s="681"/>
      <c r="Q61" s="354"/>
      <c r="R61" s="379"/>
      <c r="S61" s="437"/>
      <c r="T61" s="437"/>
      <c r="U61" s="129">
        <v>80</v>
      </c>
      <c r="V61" s="499"/>
      <c r="W61" s="92"/>
      <c r="X61" s="182"/>
      <c r="Y61" s="182"/>
      <c r="Z61" s="401"/>
      <c r="AA61" s="59"/>
      <c r="AB61" s="120">
        <f t="shared" si="0"/>
        <v>0</v>
      </c>
      <c r="AC61" s="43">
        <f t="shared" si="1"/>
        <v>0</v>
      </c>
      <c r="AD61" s="39">
        <f t="shared" si="2"/>
        <v>0</v>
      </c>
      <c r="AE61" s="68">
        <f t="shared" si="3"/>
        <v>0</v>
      </c>
      <c r="AF61" s="67">
        <f t="shared" si="4"/>
        <v>0</v>
      </c>
      <c r="AG61" s="45">
        <f t="shared" si="5"/>
        <v>0</v>
      </c>
      <c r="AH61" s="69">
        <f t="shared" si="6"/>
        <v>0</v>
      </c>
      <c r="AI61" s="39">
        <f t="shared" si="7"/>
        <v>0</v>
      </c>
      <c r="AJ61" s="39">
        <f t="shared" si="12"/>
        <v>80</v>
      </c>
      <c r="AK61" s="43">
        <f t="shared" si="12"/>
        <v>0</v>
      </c>
      <c r="AL61" s="47">
        <f t="shared" si="12"/>
        <v>0</v>
      </c>
      <c r="AM61" s="39">
        <f t="shared" si="12"/>
        <v>0</v>
      </c>
      <c r="AN61" s="39">
        <f t="shared" si="12"/>
        <v>0</v>
      </c>
      <c r="AO61" s="56">
        <f t="shared" si="12"/>
        <v>0</v>
      </c>
      <c r="AP61" s="37"/>
      <c r="AQ61" s="37"/>
    </row>
    <row r="62" spans="1:43">
      <c r="A62" s="460">
        <f t="shared" si="9"/>
        <v>55</v>
      </c>
      <c r="B62" s="408" t="s">
        <v>1158</v>
      </c>
      <c r="C62" s="647">
        <v>68038</v>
      </c>
      <c r="D62" s="409" t="s">
        <v>765</v>
      </c>
      <c r="E62" s="411" t="s">
        <v>12</v>
      </c>
      <c r="F62" s="411" t="s">
        <v>904</v>
      </c>
      <c r="G62" s="370">
        <f t="shared" si="13"/>
        <v>80</v>
      </c>
      <c r="H62" s="369"/>
      <c r="I62" s="284"/>
      <c r="J62" s="296"/>
      <c r="K62" s="499"/>
      <c r="L62" s="771"/>
      <c r="M62" s="776"/>
      <c r="N62" s="207"/>
      <c r="O62" s="762"/>
      <c r="P62" s="681"/>
      <c r="Q62" s="354"/>
      <c r="R62" s="379"/>
      <c r="S62" s="432">
        <v>80</v>
      </c>
      <c r="T62" s="437"/>
      <c r="U62" s="182"/>
      <c r="V62" s="499"/>
      <c r="W62" s="92"/>
      <c r="X62" s="182"/>
      <c r="Y62" s="182"/>
      <c r="Z62" s="401"/>
      <c r="AA62" s="59"/>
      <c r="AB62" s="120">
        <f t="shared" si="0"/>
        <v>0</v>
      </c>
      <c r="AC62" s="43">
        <f t="shared" si="1"/>
        <v>0</v>
      </c>
      <c r="AD62" s="39">
        <f t="shared" si="2"/>
        <v>0</v>
      </c>
      <c r="AE62" s="68">
        <f t="shared" si="3"/>
        <v>0</v>
      </c>
      <c r="AF62" s="67">
        <f t="shared" si="4"/>
        <v>0</v>
      </c>
      <c r="AG62" s="45">
        <f t="shared" si="5"/>
        <v>0</v>
      </c>
      <c r="AH62" s="69">
        <f t="shared" si="6"/>
        <v>0</v>
      </c>
      <c r="AI62" s="39">
        <f t="shared" si="7"/>
        <v>80</v>
      </c>
      <c r="AJ62" s="39">
        <f t="shared" ref="AJ62:AO77" si="14">U62</f>
        <v>0</v>
      </c>
      <c r="AK62" s="43">
        <f t="shared" si="14"/>
        <v>0</v>
      </c>
      <c r="AL62" s="47">
        <f t="shared" si="14"/>
        <v>0</v>
      </c>
      <c r="AM62" s="39">
        <f t="shared" si="14"/>
        <v>0</v>
      </c>
      <c r="AN62" s="39">
        <f t="shared" si="14"/>
        <v>0</v>
      </c>
      <c r="AO62" s="56">
        <f t="shared" si="14"/>
        <v>0</v>
      </c>
      <c r="AP62" s="37"/>
      <c r="AQ62" s="37"/>
    </row>
    <row r="63" spans="1:43">
      <c r="A63" s="460">
        <f t="shared" si="9"/>
        <v>56</v>
      </c>
      <c r="B63" s="363" t="s">
        <v>643</v>
      </c>
      <c r="C63" s="637">
        <v>54216</v>
      </c>
      <c r="D63" s="344" t="s">
        <v>644</v>
      </c>
      <c r="E63" s="163" t="s">
        <v>10</v>
      </c>
      <c r="F63" s="163"/>
      <c r="G63" s="370">
        <f t="shared" si="13"/>
        <v>80</v>
      </c>
      <c r="H63" s="369"/>
      <c r="I63" s="284"/>
      <c r="J63" s="296"/>
      <c r="K63" s="499"/>
      <c r="L63" s="771"/>
      <c r="M63" s="772"/>
      <c r="N63" s="207"/>
      <c r="O63" s="762"/>
      <c r="P63" s="681"/>
      <c r="Q63" s="379">
        <v>61</v>
      </c>
      <c r="R63" s="379">
        <v>80</v>
      </c>
      <c r="S63" s="437"/>
      <c r="T63" s="437"/>
      <c r="U63" s="182"/>
      <c r="V63" s="499"/>
      <c r="W63" s="92"/>
      <c r="X63" s="182"/>
      <c r="Y63" s="182"/>
      <c r="Z63" s="401"/>
      <c r="AA63" s="59"/>
      <c r="AB63" s="120">
        <f t="shared" si="0"/>
        <v>0</v>
      </c>
      <c r="AC63" s="43">
        <f t="shared" si="1"/>
        <v>0</v>
      </c>
      <c r="AD63" s="39">
        <f t="shared" si="2"/>
        <v>0</v>
      </c>
      <c r="AE63" s="68">
        <f t="shared" si="3"/>
        <v>0</v>
      </c>
      <c r="AF63" s="67">
        <f t="shared" si="4"/>
        <v>0</v>
      </c>
      <c r="AG63" s="45">
        <f t="shared" si="5"/>
        <v>0</v>
      </c>
      <c r="AH63" s="69">
        <f t="shared" si="6"/>
        <v>80</v>
      </c>
      <c r="AI63" s="39">
        <f t="shared" si="7"/>
        <v>0</v>
      </c>
      <c r="AJ63" s="39">
        <f t="shared" si="14"/>
        <v>0</v>
      </c>
      <c r="AK63" s="43">
        <f t="shared" si="14"/>
        <v>0</v>
      </c>
      <c r="AL63" s="47">
        <f t="shared" si="14"/>
        <v>0</v>
      </c>
      <c r="AM63" s="39">
        <f t="shared" si="14"/>
        <v>0</v>
      </c>
      <c r="AN63" s="39">
        <f t="shared" si="14"/>
        <v>0</v>
      </c>
      <c r="AO63" s="56">
        <f t="shared" si="14"/>
        <v>0</v>
      </c>
      <c r="AP63" s="37"/>
      <c r="AQ63" s="37"/>
    </row>
    <row r="64" spans="1:43">
      <c r="A64" s="460">
        <f t="shared" si="9"/>
        <v>57</v>
      </c>
      <c r="B64" s="363" t="s">
        <v>669</v>
      </c>
      <c r="C64" s="637">
        <v>94372</v>
      </c>
      <c r="D64" s="182" t="s">
        <v>670</v>
      </c>
      <c r="E64" s="163" t="s">
        <v>10</v>
      </c>
      <c r="F64" s="163" t="s">
        <v>904</v>
      </c>
      <c r="G64" s="370">
        <f t="shared" si="13"/>
        <v>79</v>
      </c>
      <c r="H64" s="369"/>
      <c r="I64" s="284"/>
      <c r="J64" s="296"/>
      <c r="K64" s="506"/>
      <c r="L64" s="771"/>
      <c r="M64" s="772"/>
      <c r="N64" s="207"/>
      <c r="O64" s="762"/>
      <c r="P64" s="681"/>
      <c r="Q64" s="379">
        <v>79</v>
      </c>
      <c r="R64" s="379">
        <v>60</v>
      </c>
      <c r="S64" s="437"/>
      <c r="T64" s="437"/>
      <c r="U64" s="182"/>
      <c r="V64" s="499"/>
      <c r="W64" s="92"/>
      <c r="X64" s="182"/>
      <c r="Y64" s="182"/>
      <c r="Z64" s="401"/>
      <c r="AA64" s="59"/>
      <c r="AB64" s="120">
        <f t="shared" si="0"/>
        <v>0</v>
      </c>
      <c r="AC64" s="43">
        <f t="shared" si="1"/>
        <v>0</v>
      </c>
      <c r="AD64" s="39">
        <f t="shared" si="2"/>
        <v>0</v>
      </c>
      <c r="AE64" s="68">
        <f t="shared" si="3"/>
        <v>0</v>
      </c>
      <c r="AF64" s="67">
        <f t="shared" si="4"/>
        <v>0</v>
      </c>
      <c r="AG64" s="45">
        <f t="shared" si="5"/>
        <v>0</v>
      </c>
      <c r="AH64" s="69">
        <f t="shared" si="6"/>
        <v>79</v>
      </c>
      <c r="AI64" s="39">
        <f t="shared" si="7"/>
        <v>0</v>
      </c>
      <c r="AJ64" s="39">
        <f t="shared" si="14"/>
        <v>0</v>
      </c>
      <c r="AK64" s="43">
        <f t="shared" si="14"/>
        <v>0</v>
      </c>
      <c r="AL64" s="47">
        <f t="shared" si="14"/>
        <v>0</v>
      </c>
      <c r="AM64" s="39">
        <f t="shared" si="14"/>
        <v>0</v>
      </c>
      <c r="AN64" s="39">
        <f t="shared" si="14"/>
        <v>0</v>
      </c>
      <c r="AO64" s="56">
        <f t="shared" si="14"/>
        <v>0</v>
      </c>
      <c r="AP64" s="37"/>
      <c r="AQ64" s="37"/>
    </row>
    <row r="65" spans="1:43">
      <c r="A65" s="460">
        <f t="shared" si="9"/>
        <v>58</v>
      </c>
      <c r="B65" s="272" t="s">
        <v>340</v>
      </c>
      <c r="C65" s="273">
        <v>91492</v>
      </c>
      <c r="D65" s="140" t="s">
        <v>341</v>
      </c>
      <c r="E65" s="163" t="s">
        <v>11</v>
      </c>
      <c r="F65" s="163" t="s">
        <v>904</v>
      </c>
      <c r="G65" s="370">
        <f t="shared" si="13"/>
        <v>78</v>
      </c>
      <c r="H65" s="369"/>
      <c r="I65" s="284"/>
      <c r="J65" s="296"/>
      <c r="K65" s="508">
        <v>78</v>
      </c>
      <c r="L65" s="771"/>
      <c r="M65" s="772"/>
      <c r="N65" s="207"/>
      <c r="O65" s="762"/>
      <c r="P65" s="681"/>
      <c r="Q65" s="354"/>
      <c r="R65" s="379"/>
      <c r="S65" s="437"/>
      <c r="T65" s="437"/>
      <c r="U65" s="182"/>
      <c r="V65" s="499"/>
      <c r="W65" s="92"/>
      <c r="X65" s="182"/>
      <c r="Y65" s="182"/>
      <c r="Z65" s="401"/>
      <c r="AA65" s="59"/>
      <c r="AB65" s="120">
        <f t="shared" si="0"/>
        <v>0</v>
      </c>
      <c r="AC65" s="43">
        <f t="shared" si="1"/>
        <v>0</v>
      </c>
      <c r="AD65" s="39">
        <f t="shared" si="2"/>
        <v>78</v>
      </c>
      <c r="AE65" s="68">
        <f t="shared" si="3"/>
        <v>0</v>
      </c>
      <c r="AF65" s="67">
        <f t="shared" si="4"/>
        <v>0</v>
      </c>
      <c r="AG65" s="45">
        <f t="shared" si="5"/>
        <v>0</v>
      </c>
      <c r="AH65" s="69">
        <f t="shared" si="6"/>
        <v>0</v>
      </c>
      <c r="AI65" s="39">
        <f t="shared" si="7"/>
        <v>0</v>
      </c>
      <c r="AJ65" s="39">
        <f t="shared" si="14"/>
        <v>0</v>
      </c>
      <c r="AK65" s="43">
        <f t="shared" si="14"/>
        <v>0</v>
      </c>
      <c r="AL65" s="47">
        <f t="shared" si="14"/>
        <v>0</v>
      </c>
      <c r="AM65" s="39">
        <f t="shared" si="14"/>
        <v>0</v>
      </c>
      <c r="AN65" s="39">
        <f t="shared" si="14"/>
        <v>0</v>
      </c>
      <c r="AO65" s="56">
        <f t="shared" si="14"/>
        <v>0</v>
      </c>
      <c r="AP65" s="37"/>
      <c r="AQ65" s="37"/>
    </row>
    <row r="66" spans="1:43">
      <c r="A66" s="460">
        <f t="shared" si="9"/>
        <v>59</v>
      </c>
      <c r="B66" s="363" t="s">
        <v>671</v>
      </c>
      <c r="C66" s="637">
        <v>66918</v>
      </c>
      <c r="D66" s="182" t="s">
        <v>672</v>
      </c>
      <c r="E66" s="185" t="s">
        <v>10</v>
      </c>
      <c r="F66" s="185" t="s">
        <v>904</v>
      </c>
      <c r="G66" s="370">
        <f t="shared" si="13"/>
        <v>78</v>
      </c>
      <c r="H66" s="369"/>
      <c r="I66" s="284"/>
      <c r="J66" s="296"/>
      <c r="K66" s="506"/>
      <c r="L66" s="771"/>
      <c r="M66" s="772"/>
      <c r="N66" s="207"/>
      <c r="O66" s="762"/>
      <c r="P66" s="681"/>
      <c r="Q66" s="379">
        <v>78</v>
      </c>
      <c r="R66" s="379">
        <v>66</v>
      </c>
      <c r="S66" s="437"/>
      <c r="T66" s="437"/>
      <c r="U66" s="182"/>
      <c r="V66" s="499"/>
      <c r="W66" s="92"/>
      <c r="X66" s="182"/>
      <c r="Y66" s="182"/>
      <c r="Z66" s="401"/>
      <c r="AA66" s="59"/>
      <c r="AB66" s="120">
        <f t="shared" si="0"/>
        <v>0</v>
      </c>
      <c r="AC66" s="43">
        <f t="shared" si="1"/>
        <v>0</v>
      </c>
      <c r="AD66" s="39">
        <f t="shared" si="2"/>
        <v>0</v>
      </c>
      <c r="AE66" s="68">
        <f t="shared" si="3"/>
        <v>0</v>
      </c>
      <c r="AF66" s="67">
        <f t="shared" si="4"/>
        <v>0</v>
      </c>
      <c r="AG66" s="45">
        <f t="shared" si="5"/>
        <v>0</v>
      </c>
      <c r="AH66" s="69">
        <f t="shared" si="6"/>
        <v>78</v>
      </c>
      <c r="AI66" s="39">
        <f t="shared" si="7"/>
        <v>0</v>
      </c>
      <c r="AJ66" s="39">
        <f t="shared" si="14"/>
        <v>0</v>
      </c>
      <c r="AK66" s="43">
        <f t="shared" si="14"/>
        <v>0</v>
      </c>
      <c r="AL66" s="47">
        <f t="shared" si="14"/>
        <v>0</v>
      </c>
      <c r="AM66" s="39">
        <f t="shared" si="14"/>
        <v>0</v>
      </c>
      <c r="AN66" s="39">
        <f t="shared" si="14"/>
        <v>0</v>
      </c>
      <c r="AO66" s="56">
        <f t="shared" si="14"/>
        <v>0</v>
      </c>
      <c r="AP66" s="37"/>
      <c r="AQ66" s="37"/>
    </row>
    <row r="67" spans="1:43">
      <c r="A67" s="460">
        <f t="shared" si="9"/>
        <v>60</v>
      </c>
      <c r="B67" s="363" t="s">
        <v>1304</v>
      </c>
      <c r="C67" s="637">
        <v>94376</v>
      </c>
      <c r="D67" s="344" t="s">
        <v>1305</v>
      </c>
      <c r="E67" s="182" t="s">
        <v>10</v>
      </c>
      <c r="F67" s="182" t="s">
        <v>904</v>
      </c>
      <c r="G67" s="370">
        <f t="shared" si="13"/>
        <v>77</v>
      </c>
      <c r="H67" s="369"/>
      <c r="I67" s="284"/>
      <c r="J67" s="546"/>
      <c r="K67" s="508"/>
      <c r="L67" s="771"/>
      <c r="M67" s="772"/>
      <c r="N67" s="207"/>
      <c r="O67" s="762"/>
      <c r="P67" s="681"/>
      <c r="Q67" s="354">
        <v>77</v>
      </c>
      <c r="R67" s="379">
        <v>69</v>
      </c>
      <c r="S67" s="437"/>
      <c r="T67" s="437"/>
      <c r="U67" s="182"/>
      <c r="V67" s="499"/>
      <c r="W67" s="92"/>
      <c r="X67" s="182"/>
      <c r="Y67" s="182"/>
      <c r="Z67" s="196"/>
      <c r="AA67" s="59"/>
      <c r="AB67" s="120">
        <f t="shared" si="0"/>
        <v>0</v>
      </c>
      <c r="AC67" s="43">
        <f t="shared" si="1"/>
        <v>0</v>
      </c>
      <c r="AD67" s="39">
        <f t="shared" si="2"/>
        <v>0</v>
      </c>
      <c r="AE67" s="68">
        <f t="shared" si="3"/>
        <v>0</v>
      </c>
      <c r="AF67" s="67">
        <f t="shared" si="4"/>
        <v>0</v>
      </c>
      <c r="AG67" s="45">
        <f t="shared" si="5"/>
        <v>0</v>
      </c>
      <c r="AH67" s="69">
        <f t="shared" si="6"/>
        <v>77</v>
      </c>
      <c r="AI67" s="39">
        <f t="shared" si="7"/>
        <v>0</v>
      </c>
      <c r="AJ67" s="39">
        <f t="shared" si="14"/>
        <v>0</v>
      </c>
      <c r="AK67" s="43">
        <f t="shared" si="14"/>
        <v>0</v>
      </c>
      <c r="AL67" s="47">
        <f t="shared" si="14"/>
        <v>0</v>
      </c>
      <c r="AM67" s="39">
        <f t="shared" si="14"/>
        <v>0</v>
      </c>
      <c r="AN67" s="39">
        <f t="shared" si="14"/>
        <v>0</v>
      </c>
      <c r="AO67" s="56">
        <f t="shared" si="14"/>
        <v>0</v>
      </c>
      <c r="AP67" s="37"/>
      <c r="AQ67" s="37"/>
    </row>
    <row r="68" spans="1:43">
      <c r="A68" s="460">
        <f t="shared" si="9"/>
        <v>61</v>
      </c>
      <c r="B68" s="363" t="s">
        <v>632</v>
      </c>
      <c r="C68" s="635" t="s">
        <v>899</v>
      </c>
      <c r="D68" s="344" t="s">
        <v>633</v>
      </c>
      <c r="E68" s="182" t="s">
        <v>52</v>
      </c>
      <c r="F68" s="182"/>
      <c r="G68" s="370">
        <f t="shared" si="13"/>
        <v>76</v>
      </c>
      <c r="H68" s="369"/>
      <c r="I68" s="546"/>
      <c r="J68" s="296"/>
      <c r="K68" s="499"/>
      <c r="L68" s="771"/>
      <c r="M68" s="772"/>
      <c r="N68" s="207"/>
      <c r="O68" s="762"/>
      <c r="P68" s="681"/>
      <c r="Q68" s="379">
        <v>76</v>
      </c>
      <c r="R68" s="379"/>
      <c r="S68" s="437"/>
      <c r="T68" s="437"/>
      <c r="U68" s="182"/>
      <c r="V68" s="499"/>
      <c r="W68" s="92"/>
      <c r="X68" s="182"/>
      <c r="Y68" s="182"/>
      <c r="Z68" s="401"/>
      <c r="AA68" s="59"/>
      <c r="AB68" s="120">
        <f t="shared" si="0"/>
        <v>0</v>
      </c>
      <c r="AC68" s="43">
        <f t="shared" si="1"/>
        <v>0</v>
      </c>
      <c r="AD68" s="39">
        <f t="shared" si="2"/>
        <v>0</v>
      </c>
      <c r="AE68" s="68">
        <f t="shared" si="3"/>
        <v>0</v>
      </c>
      <c r="AF68" s="67">
        <f t="shared" si="4"/>
        <v>0</v>
      </c>
      <c r="AG68" s="45">
        <f t="shared" si="5"/>
        <v>0</v>
      </c>
      <c r="AH68" s="69">
        <f t="shared" si="6"/>
        <v>76</v>
      </c>
      <c r="AI68" s="39">
        <f t="shared" si="7"/>
        <v>0</v>
      </c>
      <c r="AJ68" s="39">
        <f t="shared" si="14"/>
        <v>0</v>
      </c>
      <c r="AK68" s="43">
        <f t="shared" si="14"/>
        <v>0</v>
      </c>
      <c r="AL68" s="47">
        <f t="shared" si="14"/>
        <v>0</v>
      </c>
      <c r="AM68" s="39">
        <f t="shared" si="14"/>
        <v>0</v>
      </c>
      <c r="AN68" s="39">
        <f t="shared" si="14"/>
        <v>0</v>
      </c>
      <c r="AO68" s="56">
        <f t="shared" si="14"/>
        <v>0</v>
      </c>
      <c r="AP68" s="37"/>
      <c r="AQ68" s="37"/>
    </row>
    <row r="69" spans="1:43">
      <c r="A69" s="460">
        <f t="shared" si="9"/>
        <v>62</v>
      </c>
      <c r="B69" s="633" t="s">
        <v>350</v>
      </c>
      <c r="C69" s="643">
        <v>85413</v>
      </c>
      <c r="D69" s="244" t="s">
        <v>351</v>
      </c>
      <c r="E69" s="129" t="s">
        <v>0</v>
      </c>
      <c r="F69" s="129"/>
      <c r="G69" s="370">
        <f t="shared" si="13"/>
        <v>75</v>
      </c>
      <c r="H69" s="369">
        <v>75</v>
      </c>
      <c r="I69" s="284"/>
      <c r="J69" s="296"/>
      <c r="K69" s="499"/>
      <c r="L69" s="772">
        <v>0</v>
      </c>
      <c r="M69" s="772"/>
      <c r="N69" s="207"/>
      <c r="O69" s="762"/>
      <c r="P69" s="681"/>
      <c r="Q69" s="354"/>
      <c r="R69" s="379"/>
      <c r="S69" s="437"/>
      <c r="T69" s="437"/>
      <c r="U69" s="182">
        <v>0</v>
      </c>
      <c r="V69" s="499"/>
      <c r="W69" s="92"/>
      <c r="X69" s="182"/>
      <c r="Y69" s="182"/>
      <c r="Z69" s="401"/>
      <c r="AA69" s="59"/>
      <c r="AB69" s="120">
        <f t="shared" si="0"/>
        <v>75</v>
      </c>
      <c r="AC69" s="43">
        <f t="shared" si="1"/>
        <v>0</v>
      </c>
      <c r="AD69" s="39">
        <f t="shared" si="2"/>
        <v>0</v>
      </c>
      <c r="AE69" s="68">
        <f t="shared" si="3"/>
        <v>0</v>
      </c>
      <c r="AF69" s="67">
        <f t="shared" si="4"/>
        <v>0</v>
      </c>
      <c r="AG69" s="45">
        <f t="shared" si="5"/>
        <v>0</v>
      </c>
      <c r="AH69" s="69">
        <f t="shared" si="6"/>
        <v>0</v>
      </c>
      <c r="AI69" s="39">
        <f t="shared" si="7"/>
        <v>0</v>
      </c>
      <c r="AJ69" s="39">
        <f t="shared" si="14"/>
        <v>0</v>
      </c>
      <c r="AK69" s="43">
        <f t="shared" si="14"/>
        <v>0</v>
      </c>
      <c r="AL69" s="47">
        <f t="shared" si="14"/>
        <v>0</v>
      </c>
      <c r="AM69" s="39">
        <f t="shared" si="14"/>
        <v>0</v>
      </c>
      <c r="AN69" s="39">
        <f t="shared" si="14"/>
        <v>0</v>
      </c>
      <c r="AO69" s="56">
        <f t="shared" si="14"/>
        <v>0</v>
      </c>
      <c r="AP69" s="37"/>
      <c r="AQ69" s="37"/>
    </row>
    <row r="70" spans="1:43">
      <c r="A70" s="460">
        <f t="shared" si="9"/>
        <v>63</v>
      </c>
      <c r="B70" s="412" t="s">
        <v>734</v>
      </c>
      <c r="C70" s="179">
        <v>62117</v>
      </c>
      <c r="D70" s="406" t="s">
        <v>735</v>
      </c>
      <c r="E70" s="155" t="s">
        <v>12</v>
      </c>
      <c r="F70" s="155" t="s">
        <v>904</v>
      </c>
      <c r="G70" s="370">
        <f t="shared" si="13"/>
        <v>75</v>
      </c>
      <c r="H70" s="369"/>
      <c r="I70" s="284"/>
      <c r="J70" s="296"/>
      <c r="K70" s="506"/>
      <c r="L70" s="771"/>
      <c r="M70" s="772"/>
      <c r="N70" s="207"/>
      <c r="O70" s="762"/>
      <c r="P70" s="681"/>
      <c r="Q70" s="379"/>
      <c r="R70" s="379"/>
      <c r="S70" s="432">
        <v>75</v>
      </c>
      <c r="T70" s="437">
        <v>52</v>
      </c>
      <c r="U70" s="182"/>
      <c r="V70" s="499"/>
      <c r="W70" s="92"/>
      <c r="X70" s="182"/>
      <c r="Y70" s="182"/>
      <c r="Z70" s="401"/>
      <c r="AA70" s="59"/>
      <c r="AB70" s="120">
        <f t="shared" si="0"/>
        <v>0</v>
      </c>
      <c r="AC70" s="43">
        <f t="shared" si="1"/>
        <v>0</v>
      </c>
      <c r="AD70" s="39">
        <f t="shared" si="2"/>
        <v>0</v>
      </c>
      <c r="AE70" s="68">
        <f t="shared" si="3"/>
        <v>0</v>
      </c>
      <c r="AF70" s="67">
        <f t="shared" si="4"/>
        <v>0</v>
      </c>
      <c r="AG70" s="45">
        <f t="shared" si="5"/>
        <v>0</v>
      </c>
      <c r="AH70" s="69">
        <f t="shared" si="6"/>
        <v>0</v>
      </c>
      <c r="AI70" s="39">
        <f t="shared" si="7"/>
        <v>75</v>
      </c>
      <c r="AJ70" s="39">
        <f t="shared" si="14"/>
        <v>0</v>
      </c>
      <c r="AK70" s="43">
        <f t="shared" si="14"/>
        <v>0</v>
      </c>
      <c r="AL70" s="47">
        <f t="shared" si="14"/>
        <v>0</v>
      </c>
      <c r="AM70" s="39">
        <f t="shared" si="14"/>
        <v>0</v>
      </c>
      <c r="AN70" s="39">
        <f t="shared" si="14"/>
        <v>0</v>
      </c>
      <c r="AO70" s="56">
        <f t="shared" si="14"/>
        <v>0</v>
      </c>
      <c r="AP70" s="37"/>
      <c r="AQ70" s="37"/>
    </row>
    <row r="71" spans="1:43">
      <c r="A71" s="460">
        <f t="shared" si="9"/>
        <v>64</v>
      </c>
      <c r="B71" s="408" t="s">
        <v>876</v>
      </c>
      <c r="C71" s="428">
        <v>24372</v>
      </c>
      <c r="D71" s="347" t="s">
        <v>889</v>
      </c>
      <c r="E71" s="155" t="s">
        <v>39</v>
      </c>
      <c r="F71" s="155"/>
      <c r="G71" s="370">
        <f t="shared" si="13"/>
        <v>72</v>
      </c>
      <c r="H71" s="369"/>
      <c r="I71" s="284"/>
      <c r="J71" s="296"/>
      <c r="K71" s="506"/>
      <c r="L71" s="771"/>
      <c r="M71" s="772"/>
      <c r="N71" s="207"/>
      <c r="O71" s="763">
        <v>72</v>
      </c>
      <c r="P71" s="681"/>
      <c r="Q71" s="354"/>
      <c r="R71" s="379"/>
      <c r="S71" s="437"/>
      <c r="T71" s="437"/>
      <c r="U71" s="182"/>
      <c r="V71" s="499"/>
      <c r="W71" s="92"/>
      <c r="X71" s="182"/>
      <c r="Y71" s="182"/>
      <c r="Z71" s="401"/>
      <c r="AA71" s="59"/>
      <c r="AB71" s="120">
        <f t="shared" si="0"/>
        <v>0</v>
      </c>
      <c r="AC71" s="43">
        <f t="shared" si="1"/>
        <v>0</v>
      </c>
      <c r="AD71" s="39">
        <f t="shared" si="2"/>
        <v>0</v>
      </c>
      <c r="AE71" s="68">
        <f t="shared" si="3"/>
        <v>0</v>
      </c>
      <c r="AF71" s="67">
        <f t="shared" si="4"/>
        <v>0</v>
      </c>
      <c r="AG71" s="45">
        <f t="shared" si="5"/>
        <v>72</v>
      </c>
      <c r="AH71" s="69">
        <f t="shared" si="6"/>
        <v>0</v>
      </c>
      <c r="AI71" s="39">
        <f t="shared" si="7"/>
        <v>0</v>
      </c>
      <c r="AJ71" s="39">
        <f t="shared" si="14"/>
        <v>0</v>
      </c>
      <c r="AK71" s="43">
        <f t="shared" si="14"/>
        <v>0</v>
      </c>
      <c r="AL71" s="47">
        <f t="shared" si="14"/>
        <v>0</v>
      </c>
      <c r="AM71" s="39">
        <f t="shared" si="14"/>
        <v>0</v>
      </c>
      <c r="AN71" s="39">
        <f t="shared" si="14"/>
        <v>0</v>
      </c>
      <c r="AO71" s="56">
        <f t="shared" si="14"/>
        <v>0</v>
      </c>
      <c r="AP71" s="37"/>
      <c r="AQ71" s="37"/>
    </row>
    <row r="72" spans="1:43">
      <c r="A72" s="460">
        <f t="shared" si="9"/>
        <v>65</v>
      </c>
      <c r="B72" s="361" t="s">
        <v>249</v>
      </c>
      <c r="C72" s="638">
        <v>94339</v>
      </c>
      <c r="D72" s="141" t="s">
        <v>250</v>
      </c>
      <c r="E72" s="163" t="s">
        <v>11</v>
      </c>
      <c r="F72" s="163" t="s">
        <v>904</v>
      </c>
      <c r="G72" s="370">
        <f>ROUND(IF(COUNT(AB72:AQ72)&lt;=3,SUM(AB72:AQ72),SUM(LARGE(AB72:AQ72,1),LARGE(AB72:AQ72,2),LARGE(AB72:AQ72,3))),0)-V72</f>
        <v>71</v>
      </c>
      <c r="H72" s="369"/>
      <c r="I72" s="284"/>
      <c r="J72" s="296"/>
      <c r="K72" s="508">
        <v>71</v>
      </c>
      <c r="L72" s="771"/>
      <c r="M72" s="772"/>
      <c r="N72" s="207"/>
      <c r="O72" s="762"/>
      <c r="P72" s="681"/>
      <c r="Q72" s="354"/>
      <c r="R72" s="379"/>
      <c r="S72" s="437"/>
      <c r="T72" s="437"/>
      <c r="U72" s="182"/>
      <c r="V72" s="499">
        <v>71</v>
      </c>
      <c r="W72" s="92"/>
      <c r="X72" s="182"/>
      <c r="Y72" s="182"/>
      <c r="Z72" s="401"/>
      <c r="AA72" s="59"/>
      <c r="AB72" s="120">
        <f t="shared" ref="AB72:AB106" si="15">H72</f>
        <v>0</v>
      </c>
      <c r="AC72" s="43">
        <f t="shared" ref="AC72:AC106" si="16">MAX(I72,J72)</f>
        <v>0</v>
      </c>
      <c r="AD72" s="39">
        <f t="shared" ref="AD72:AD106" si="17">K72</f>
        <v>71</v>
      </c>
      <c r="AE72" s="68">
        <f t="shared" ref="AE72:AE106" si="18">MAX(L72,M72)</f>
        <v>0</v>
      </c>
      <c r="AF72" s="67">
        <f t="shared" ref="AF72:AF106" si="19">N72</f>
        <v>0</v>
      </c>
      <c r="AG72" s="45">
        <f t="shared" ref="AG72:AG106" si="20">MAX(O72,P72)</f>
        <v>0</v>
      </c>
      <c r="AH72" s="69">
        <f t="shared" ref="AH72:AH106" si="21">MAX(Q72,R72)</f>
        <v>0</v>
      </c>
      <c r="AI72" s="39">
        <f t="shared" ref="AI72:AI106" si="22">MAX(S72,T72)</f>
        <v>0</v>
      </c>
      <c r="AJ72" s="39">
        <f t="shared" si="14"/>
        <v>0</v>
      </c>
      <c r="AK72" s="43">
        <f t="shared" si="14"/>
        <v>71</v>
      </c>
      <c r="AL72" s="47">
        <f t="shared" si="14"/>
        <v>0</v>
      </c>
      <c r="AM72" s="39">
        <f t="shared" si="14"/>
        <v>0</v>
      </c>
      <c r="AN72" s="39">
        <f t="shared" si="14"/>
        <v>0</v>
      </c>
      <c r="AO72" s="56">
        <f t="shared" si="14"/>
        <v>0</v>
      </c>
      <c r="AP72" s="37"/>
      <c r="AQ72" s="37"/>
    </row>
    <row r="73" spans="1:43">
      <c r="A73" s="460">
        <f t="shared" si="9"/>
        <v>66</v>
      </c>
      <c r="B73" s="272" t="s">
        <v>582</v>
      </c>
      <c r="C73" s="640">
        <v>69828</v>
      </c>
      <c r="D73" s="129" t="s">
        <v>583</v>
      </c>
      <c r="E73" s="182" t="s">
        <v>1</v>
      </c>
      <c r="F73" s="182" t="s">
        <v>904</v>
      </c>
      <c r="G73" s="370">
        <f t="shared" ref="G73:G104" si="23">ROUND(IF(COUNT(AB73:AQ73)&lt;=3,SUM(AB73:AQ73),SUM(LARGE(AB73:AQ73,1),LARGE(AB73:AQ73,2),LARGE(AB73:AQ73,3))),0)</f>
        <v>71</v>
      </c>
      <c r="H73" s="369"/>
      <c r="I73" s="284"/>
      <c r="J73" s="296"/>
      <c r="K73" s="506"/>
      <c r="L73" s="771"/>
      <c r="M73" s="772"/>
      <c r="N73" s="321">
        <v>71</v>
      </c>
      <c r="O73" s="762"/>
      <c r="P73" s="681"/>
      <c r="Q73" s="354"/>
      <c r="R73" s="379"/>
      <c r="S73" s="437"/>
      <c r="T73" s="437"/>
      <c r="U73" s="182"/>
      <c r="V73" s="499"/>
      <c r="W73" s="92"/>
      <c r="X73" s="182"/>
      <c r="Y73" s="182"/>
      <c r="Z73" s="401"/>
      <c r="AA73" s="59"/>
      <c r="AB73" s="120">
        <f t="shared" si="15"/>
        <v>0</v>
      </c>
      <c r="AC73" s="43">
        <f t="shared" si="16"/>
        <v>0</v>
      </c>
      <c r="AD73" s="39">
        <f t="shared" si="17"/>
        <v>0</v>
      </c>
      <c r="AE73" s="68">
        <f t="shared" si="18"/>
        <v>0</v>
      </c>
      <c r="AF73" s="67">
        <f t="shared" si="19"/>
        <v>71</v>
      </c>
      <c r="AG73" s="45">
        <f t="shared" si="20"/>
        <v>0</v>
      </c>
      <c r="AH73" s="69">
        <f t="shared" si="21"/>
        <v>0</v>
      </c>
      <c r="AI73" s="39">
        <f t="shared" si="22"/>
        <v>0</v>
      </c>
      <c r="AJ73" s="39">
        <f t="shared" si="14"/>
        <v>0</v>
      </c>
      <c r="AK73" s="43">
        <f t="shared" si="14"/>
        <v>0</v>
      </c>
      <c r="AL73" s="47">
        <f t="shared" si="14"/>
        <v>0</v>
      </c>
      <c r="AM73" s="39">
        <f t="shared" si="14"/>
        <v>0</v>
      </c>
      <c r="AN73" s="39">
        <f t="shared" si="14"/>
        <v>0</v>
      </c>
      <c r="AO73" s="56">
        <f t="shared" si="14"/>
        <v>0</v>
      </c>
      <c r="AP73" s="37"/>
      <c r="AQ73" s="37"/>
    </row>
    <row r="74" spans="1:43">
      <c r="A74" s="460">
        <f t="shared" ref="A74:A137" si="24">1+A73</f>
        <v>67</v>
      </c>
      <c r="B74" s="363" t="s">
        <v>673</v>
      </c>
      <c r="C74" s="637">
        <v>62610</v>
      </c>
      <c r="D74" s="344" t="s">
        <v>674</v>
      </c>
      <c r="E74" s="163" t="s">
        <v>10</v>
      </c>
      <c r="F74" s="163" t="s">
        <v>904</v>
      </c>
      <c r="G74" s="370">
        <f t="shared" si="23"/>
        <v>71</v>
      </c>
      <c r="H74" s="369"/>
      <c r="I74" s="284"/>
      <c r="J74" s="546"/>
      <c r="K74" s="499"/>
      <c r="L74" s="771"/>
      <c r="M74" s="772"/>
      <c r="N74" s="207"/>
      <c r="O74" s="762"/>
      <c r="P74" s="681"/>
      <c r="Q74" s="354">
        <v>0</v>
      </c>
      <c r="R74" s="379">
        <v>71</v>
      </c>
      <c r="S74" s="437"/>
      <c r="T74" s="437"/>
      <c r="U74" s="182"/>
      <c r="V74" s="499"/>
      <c r="W74" s="92"/>
      <c r="X74" s="182"/>
      <c r="Y74" s="182"/>
      <c r="Z74" s="401"/>
      <c r="AA74" s="59"/>
      <c r="AB74" s="120">
        <f t="shared" si="15"/>
        <v>0</v>
      </c>
      <c r="AC74" s="43">
        <f t="shared" si="16"/>
        <v>0</v>
      </c>
      <c r="AD74" s="39">
        <f t="shared" si="17"/>
        <v>0</v>
      </c>
      <c r="AE74" s="68">
        <f t="shared" si="18"/>
        <v>0</v>
      </c>
      <c r="AF74" s="67">
        <f t="shared" si="19"/>
        <v>0</v>
      </c>
      <c r="AG74" s="45">
        <f t="shared" si="20"/>
        <v>0</v>
      </c>
      <c r="AH74" s="69">
        <f t="shared" si="21"/>
        <v>71</v>
      </c>
      <c r="AI74" s="39">
        <f t="shared" si="22"/>
        <v>0</v>
      </c>
      <c r="AJ74" s="39">
        <f t="shared" si="14"/>
        <v>0</v>
      </c>
      <c r="AK74" s="43">
        <f t="shared" si="14"/>
        <v>0</v>
      </c>
      <c r="AL74" s="47">
        <f t="shared" si="14"/>
        <v>0</v>
      </c>
      <c r="AM74" s="39">
        <f t="shared" si="14"/>
        <v>0</v>
      </c>
      <c r="AN74" s="39">
        <f t="shared" si="14"/>
        <v>0</v>
      </c>
      <c r="AO74" s="56">
        <f t="shared" si="14"/>
        <v>0</v>
      </c>
      <c r="AP74" s="37"/>
      <c r="AQ74" s="37"/>
    </row>
    <row r="75" spans="1:43">
      <c r="A75" s="460">
        <f t="shared" si="24"/>
        <v>68</v>
      </c>
      <c r="B75" s="661" t="s">
        <v>1391</v>
      </c>
      <c r="C75" s="660">
        <v>54113</v>
      </c>
      <c r="D75" s="660" t="s">
        <v>1392</v>
      </c>
      <c r="E75" s="660" t="s">
        <v>10</v>
      </c>
      <c r="F75" s="163"/>
      <c r="G75" s="370">
        <f t="shared" si="23"/>
        <v>71</v>
      </c>
      <c r="H75" s="369"/>
      <c r="I75" s="284"/>
      <c r="J75" s="296"/>
      <c r="K75" s="506"/>
      <c r="L75" s="771"/>
      <c r="M75" s="772"/>
      <c r="N75" s="207"/>
      <c r="O75" s="762"/>
      <c r="P75" s="682">
        <v>71</v>
      </c>
      <c r="Q75" s="354"/>
      <c r="R75" s="379"/>
      <c r="S75" s="437"/>
      <c r="T75" s="437"/>
      <c r="U75" s="182"/>
      <c r="V75" s="499"/>
      <c r="W75" s="92"/>
      <c r="X75" s="182"/>
      <c r="Y75" s="182"/>
      <c r="Z75" s="401"/>
      <c r="AA75" s="59"/>
      <c r="AB75" s="120">
        <f t="shared" si="15"/>
        <v>0</v>
      </c>
      <c r="AC75" s="43">
        <f t="shared" si="16"/>
        <v>0</v>
      </c>
      <c r="AD75" s="39">
        <f t="shared" si="17"/>
        <v>0</v>
      </c>
      <c r="AE75" s="68">
        <f t="shared" si="18"/>
        <v>0</v>
      </c>
      <c r="AF75" s="67">
        <f t="shared" si="19"/>
        <v>0</v>
      </c>
      <c r="AG75" s="45">
        <f t="shared" si="20"/>
        <v>71</v>
      </c>
      <c r="AH75" s="69">
        <f t="shared" si="21"/>
        <v>0</v>
      </c>
      <c r="AI75" s="39">
        <f t="shared" si="22"/>
        <v>0</v>
      </c>
      <c r="AJ75" s="39">
        <f t="shared" si="14"/>
        <v>0</v>
      </c>
      <c r="AK75" s="43">
        <f t="shared" si="14"/>
        <v>0</v>
      </c>
      <c r="AL75" s="47">
        <f t="shared" si="14"/>
        <v>0</v>
      </c>
      <c r="AM75" s="39">
        <f t="shared" si="14"/>
        <v>0</v>
      </c>
      <c r="AN75" s="39">
        <f t="shared" si="14"/>
        <v>0</v>
      </c>
      <c r="AO75" s="56">
        <f t="shared" si="14"/>
        <v>0</v>
      </c>
      <c r="AP75" s="37"/>
      <c r="AQ75" s="37"/>
    </row>
    <row r="76" spans="1:43">
      <c r="A76" s="460">
        <f t="shared" si="24"/>
        <v>69</v>
      </c>
      <c r="B76" s="363" t="s">
        <v>1303</v>
      </c>
      <c r="C76" s="637">
        <v>86077</v>
      </c>
      <c r="D76" s="344" t="s">
        <v>677</v>
      </c>
      <c r="E76" s="182" t="s">
        <v>10</v>
      </c>
      <c r="F76" s="163" t="s">
        <v>904</v>
      </c>
      <c r="G76" s="370">
        <f t="shared" si="23"/>
        <v>70</v>
      </c>
      <c r="H76" s="369"/>
      <c r="I76" s="284"/>
      <c r="J76" s="296"/>
      <c r="K76" s="506"/>
      <c r="L76" s="771"/>
      <c r="M76" s="772"/>
      <c r="N76" s="207"/>
      <c r="O76" s="762"/>
      <c r="P76" s="681"/>
      <c r="Q76" s="379">
        <v>0</v>
      </c>
      <c r="R76" s="379">
        <v>70</v>
      </c>
      <c r="S76" s="437"/>
      <c r="T76" s="437"/>
      <c r="U76" s="182"/>
      <c r="V76" s="499"/>
      <c r="W76" s="92"/>
      <c r="X76" s="275"/>
      <c r="Y76" s="182"/>
      <c r="Z76" s="401"/>
      <c r="AA76" s="59"/>
      <c r="AB76" s="120">
        <f t="shared" si="15"/>
        <v>0</v>
      </c>
      <c r="AC76" s="43">
        <f t="shared" si="16"/>
        <v>0</v>
      </c>
      <c r="AD76" s="39">
        <f t="shared" si="17"/>
        <v>0</v>
      </c>
      <c r="AE76" s="68">
        <f t="shared" si="18"/>
        <v>0</v>
      </c>
      <c r="AF76" s="67">
        <f t="shared" si="19"/>
        <v>0</v>
      </c>
      <c r="AG76" s="45">
        <f t="shared" si="20"/>
        <v>0</v>
      </c>
      <c r="AH76" s="69">
        <f t="shared" si="21"/>
        <v>70</v>
      </c>
      <c r="AI76" s="39">
        <f t="shared" si="22"/>
        <v>0</v>
      </c>
      <c r="AJ76" s="39">
        <f t="shared" si="14"/>
        <v>0</v>
      </c>
      <c r="AK76" s="43">
        <f t="shared" si="14"/>
        <v>0</v>
      </c>
      <c r="AL76" s="47">
        <f t="shared" si="14"/>
        <v>0</v>
      </c>
      <c r="AM76" s="39">
        <f t="shared" si="14"/>
        <v>0</v>
      </c>
      <c r="AN76" s="39">
        <f t="shared" si="14"/>
        <v>0</v>
      </c>
      <c r="AO76" s="56">
        <f t="shared" si="14"/>
        <v>0</v>
      </c>
      <c r="AP76" s="37"/>
      <c r="AQ76" s="37"/>
    </row>
    <row r="77" spans="1:43">
      <c r="A77" s="460">
        <f t="shared" si="24"/>
        <v>70</v>
      </c>
      <c r="B77" s="218" t="s">
        <v>116</v>
      </c>
      <c r="C77" s="642">
        <v>85422</v>
      </c>
      <c r="D77" s="163" t="s">
        <v>219</v>
      </c>
      <c r="E77" s="163" t="s">
        <v>0</v>
      </c>
      <c r="F77" s="163" t="s">
        <v>904</v>
      </c>
      <c r="G77" s="370">
        <f t="shared" si="23"/>
        <v>70</v>
      </c>
      <c r="H77" s="369">
        <v>70</v>
      </c>
      <c r="I77" s="284"/>
      <c r="J77" s="296"/>
      <c r="K77" s="506"/>
      <c r="L77" s="771"/>
      <c r="M77" s="772"/>
      <c r="N77" s="207"/>
      <c r="O77" s="762"/>
      <c r="P77" s="681"/>
      <c r="Q77" s="354"/>
      <c r="R77" s="379"/>
      <c r="S77" s="437"/>
      <c r="T77" s="437"/>
      <c r="U77" s="182"/>
      <c r="V77" s="499"/>
      <c r="W77" s="92"/>
      <c r="X77" s="182"/>
      <c r="Y77" s="182"/>
      <c r="Z77" s="401"/>
      <c r="AA77" s="59"/>
      <c r="AB77" s="120">
        <f t="shared" si="15"/>
        <v>70</v>
      </c>
      <c r="AC77" s="43">
        <f t="shared" si="16"/>
        <v>0</v>
      </c>
      <c r="AD77" s="39">
        <f t="shared" si="17"/>
        <v>0</v>
      </c>
      <c r="AE77" s="68">
        <f t="shared" si="18"/>
        <v>0</v>
      </c>
      <c r="AF77" s="67">
        <f t="shared" si="19"/>
        <v>0</v>
      </c>
      <c r="AG77" s="45">
        <f t="shared" si="20"/>
        <v>0</v>
      </c>
      <c r="AH77" s="69">
        <f t="shared" si="21"/>
        <v>0</v>
      </c>
      <c r="AI77" s="39">
        <f t="shared" si="22"/>
        <v>0</v>
      </c>
      <c r="AJ77" s="39">
        <f t="shared" si="14"/>
        <v>0</v>
      </c>
      <c r="AK77" s="43">
        <f t="shared" si="14"/>
        <v>0</v>
      </c>
      <c r="AL77" s="47">
        <f t="shared" si="14"/>
        <v>0</v>
      </c>
      <c r="AM77" s="39">
        <f t="shared" si="14"/>
        <v>0</v>
      </c>
      <c r="AN77" s="39">
        <f t="shared" si="14"/>
        <v>0</v>
      </c>
      <c r="AO77" s="56">
        <f t="shared" si="14"/>
        <v>0</v>
      </c>
      <c r="AP77" s="37"/>
      <c r="AQ77" s="37"/>
    </row>
    <row r="78" spans="1:43">
      <c r="A78" s="460">
        <f t="shared" si="24"/>
        <v>71</v>
      </c>
      <c r="B78" s="633" t="s">
        <v>421</v>
      </c>
      <c r="C78" s="643">
        <v>31097</v>
      </c>
      <c r="D78" s="244" t="s">
        <v>377</v>
      </c>
      <c r="E78" s="129" t="s">
        <v>1</v>
      </c>
      <c r="F78" s="129"/>
      <c r="G78" s="370">
        <f t="shared" si="23"/>
        <v>70</v>
      </c>
      <c r="H78" s="368"/>
      <c r="I78" s="284"/>
      <c r="J78" s="296"/>
      <c r="K78" s="506"/>
      <c r="L78" s="772">
        <v>70</v>
      </c>
      <c r="M78" s="772"/>
      <c r="N78" s="207"/>
      <c r="O78" s="762"/>
      <c r="P78" s="681"/>
      <c r="Q78" s="354"/>
      <c r="R78" s="379"/>
      <c r="S78" s="437"/>
      <c r="T78" s="437"/>
      <c r="U78" s="182"/>
      <c r="V78" s="499"/>
      <c r="W78" s="92"/>
      <c r="X78" s="182"/>
      <c r="Y78" s="182"/>
      <c r="Z78" s="401"/>
      <c r="AA78" s="59"/>
      <c r="AB78" s="120">
        <f t="shared" si="15"/>
        <v>0</v>
      </c>
      <c r="AC78" s="43">
        <f t="shared" si="16"/>
        <v>0</v>
      </c>
      <c r="AD78" s="39">
        <f t="shared" si="17"/>
        <v>0</v>
      </c>
      <c r="AE78" s="68">
        <f t="shared" si="18"/>
        <v>70</v>
      </c>
      <c r="AF78" s="67">
        <f t="shared" si="19"/>
        <v>0</v>
      </c>
      <c r="AG78" s="45">
        <f t="shared" si="20"/>
        <v>0</v>
      </c>
      <c r="AH78" s="69">
        <f t="shared" si="21"/>
        <v>0</v>
      </c>
      <c r="AI78" s="39">
        <f t="shared" si="22"/>
        <v>0</v>
      </c>
      <c r="AJ78" s="39">
        <f t="shared" ref="AJ78:AO97" si="25">U78</f>
        <v>0</v>
      </c>
      <c r="AK78" s="43">
        <f t="shared" si="25"/>
        <v>0</v>
      </c>
      <c r="AL78" s="47">
        <f t="shared" si="25"/>
        <v>0</v>
      </c>
      <c r="AM78" s="39">
        <f t="shared" si="25"/>
        <v>0</v>
      </c>
      <c r="AN78" s="39">
        <f t="shared" si="25"/>
        <v>0</v>
      </c>
      <c r="AO78" s="56">
        <f t="shared" si="25"/>
        <v>0</v>
      </c>
      <c r="AP78" s="37"/>
      <c r="AQ78" s="37"/>
    </row>
    <row r="79" spans="1:43">
      <c r="A79" s="460">
        <f t="shared" si="24"/>
        <v>72</v>
      </c>
      <c r="B79" s="272" t="s">
        <v>287</v>
      </c>
      <c r="C79" s="273">
        <v>83403</v>
      </c>
      <c r="D79" s="140" t="s">
        <v>288</v>
      </c>
      <c r="E79" s="163" t="s">
        <v>11</v>
      </c>
      <c r="F79" s="163" t="s">
        <v>904</v>
      </c>
      <c r="G79" s="370">
        <f t="shared" si="23"/>
        <v>69</v>
      </c>
      <c r="H79" s="369"/>
      <c r="I79" s="284"/>
      <c r="J79" s="296"/>
      <c r="K79" s="508">
        <v>69</v>
      </c>
      <c r="L79" s="771"/>
      <c r="M79" s="772"/>
      <c r="N79" s="207"/>
      <c r="O79" s="762"/>
      <c r="P79" s="681"/>
      <c r="Q79" s="354"/>
      <c r="R79" s="379"/>
      <c r="S79" s="437"/>
      <c r="T79" s="437"/>
      <c r="U79" s="182"/>
      <c r="V79" s="499"/>
      <c r="W79" s="92"/>
      <c r="X79" s="182"/>
      <c r="Y79" s="182"/>
      <c r="Z79" s="401"/>
      <c r="AA79" s="59"/>
      <c r="AB79" s="120">
        <f t="shared" si="15"/>
        <v>0</v>
      </c>
      <c r="AC79" s="43">
        <f t="shared" si="16"/>
        <v>0</v>
      </c>
      <c r="AD79" s="39">
        <f t="shared" si="17"/>
        <v>69</v>
      </c>
      <c r="AE79" s="68">
        <f t="shared" si="18"/>
        <v>0</v>
      </c>
      <c r="AF79" s="67">
        <f t="shared" si="19"/>
        <v>0</v>
      </c>
      <c r="AG79" s="45">
        <f t="shared" si="20"/>
        <v>0</v>
      </c>
      <c r="AH79" s="69">
        <f t="shared" si="21"/>
        <v>0</v>
      </c>
      <c r="AI79" s="39">
        <f t="shared" si="22"/>
        <v>0</v>
      </c>
      <c r="AJ79" s="39">
        <f t="shared" si="25"/>
        <v>0</v>
      </c>
      <c r="AK79" s="43">
        <f t="shared" si="25"/>
        <v>0</v>
      </c>
      <c r="AL79" s="47">
        <f t="shared" si="25"/>
        <v>0</v>
      </c>
      <c r="AM79" s="39">
        <f t="shared" si="25"/>
        <v>0</v>
      </c>
      <c r="AN79" s="39">
        <f t="shared" si="25"/>
        <v>0</v>
      </c>
      <c r="AO79" s="56">
        <f t="shared" si="25"/>
        <v>0</v>
      </c>
      <c r="AP79" s="37"/>
      <c r="AQ79" s="37"/>
    </row>
    <row r="80" spans="1:43">
      <c r="A80" s="460">
        <f t="shared" si="24"/>
        <v>73</v>
      </c>
      <c r="B80" s="276" t="s">
        <v>451</v>
      </c>
      <c r="C80" s="179">
        <v>62075</v>
      </c>
      <c r="D80" s="242" t="s">
        <v>452</v>
      </c>
      <c r="E80" s="182" t="s">
        <v>12</v>
      </c>
      <c r="F80" s="182"/>
      <c r="G80" s="370">
        <f t="shared" si="23"/>
        <v>69</v>
      </c>
      <c r="H80" s="369"/>
      <c r="I80" s="546">
        <v>69</v>
      </c>
      <c r="J80" s="296"/>
      <c r="K80" s="508"/>
      <c r="L80" s="771"/>
      <c r="M80" s="772"/>
      <c r="N80" s="207"/>
      <c r="O80" s="762"/>
      <c r="P80" s="681"/>
      <c r="Q80" s="354"/>
      <c r="R80" s="379"/>
      <c r="S80" s="437"/>
      <c r="T80" s="437"/>
      <c r="U80" s="182"/>
      <c r="V80" s="499"/>
      <c r="W80" s="92"/>
      <c r="X80" s="182"/>
      <c r="Y80" s="182"/>
      <c r="Z80" s="401"/>
      <c r="AA80" s="59"/>
      <c r="AB80" s="120">
        <f t="shared" si="15"/>
        <v>0</v>
      </c>
      <c r="AC80" s="43">
        <f t="shared" si="16"/>
        <v>69</v>
      </c>
      <c r="AD80" s="39">
        <f t="shared" si="17"/>
        <v>0</v>
      </c>
      <c r="AE80" s="68">
        <f t="shared" si="18"/>
        <v>0</v>
      </c>
      <c r="AF80" s="67">
        <f t="shared" si="19"/>
        <v>0</v>
      </c>
      <c r="AG80" s="45">
        <f t="shared" si="20"/>
        <v>0</v>
      </c>
      <c r="AH80" s="69">
        <f t="shared" si="21"/>
        <v>0</v>
      </c>
      <c r="AI80" s="39">
        <f t="shared" si="22"/>
        <v>0</v>
      </c>
      <c r="AJ80" s="39">
        <f t="shared" si="25"/>
        <v>0</v>
      </c>
      <c r="AK80" s="43">
        <f t="shared" si="25"/>
        <v>0</v>
      </c>
      <c r="AL80" s="47">
        <f t="shared" si="25"/>
        <v>0</v>
      </c>
      <c r="AM80" s="39">
        <f t="shared" si="25"/>
        <v>0</v>
      </c>
      <c r="AN80" s="39">
        <f t="shared" si="25"/>
        <v>0</v>
      </c>
      <c r="AO80" s="56">
        <f t="shared" si="25"/>
        <v>0</v>
      </c>
      <c r="AP80" s="37"/>
      <c r="AQ80" s="37"/>
    </row>
    <row r="81" spans="1:43">
      <c r="A81" s="460">
        <f t="shared" si="24"/>
        <v>74</v>
      </c>
      <c r="B81" s="363" t="s">
        <v>1297</v>
      </c>
      <c r="C81" s="637">
        <v>92808</v>
      </c>
      <c r="D81" s="344" t="s">
        <v>1298</v>
      </c>
      <c r="E81" s="182" t="s">
        <v>10</v>
      </c>
      <c r="F81" s="163" t="s">
        <v>904</v>
      </c>
      <c r="G81" s="370">
        <f t="shared" si="23"/>
        <v>68</v>
      </c>
      <c r="H81" s="369"/>
      <c r="I81" s="284"/>
      <c r="J81" s="546"/>
      <c r="K81" s="499"/>
      <c r="L81" s="771"/>
      <c r="M81" s="772"/>
      <c r="N81" s="207"/>
      <c r="O81" s="762"/>
      <c r="P81" s="681"/>
      <c r="Q81" s="354"/>
      <c r="R81" s="379">
        <v>68</v>
      </c>
      <c r="S81" s="437"/>
      <c r="T81" s="437"/>
      <c r="U81" s="182"/>
      <c r="V81" s="499"/>
      <c r="W81" s="92"/>
      <c r="X81" s="182"/>
      <c r="Y81" s="182"/>
      <c r="Z81" s="401"/>
      <c r="AA81" s="59"/>
      <c r="AB81" s="120">
        <f t="shared" si="15"/>
        <v>0</v>
      </c>
      <c r="AC81" s="43">
        <f t="shared" si="16"/>
        <v>0</v>
      </c>
      <c r="AD81" s="39">
        <f t="shared" si="17"/>
        <v>0</v>
      </c>
      <c r="AE81" s="68">
        <f t="shared" si="18"/>
        <v>0</v>
      </c>
      <c r="AF81" s="67">
        <f t="shared" si="19"/>
        <v>0</v>
      </c>
      <c r="AG81" s="45">
        <f t="shared" si="20"/>
        <v>0</v>
      </c>
      <c r="AH81" s="69">
        <f t="shared" si="21"/>
        <v>68</v>
      </c>
      <c r="AI81" s="39">
        <f t="shared" si="22"/>
        <v>0</v>
      </c>
      <c r="AJ81" s="39">
        <f t="shared" si="25"/>
        <v>0</v>
      </c>
      <c r="AK81" s="43">
        <f t="shared" si="25"/>
        <v>0</v>
      </c>
      <c r="AL81" s="47">
        <f t="shared" si="25"/>
        <v>0</v>
      </c>
      <c r="AM81" s="39">
        <f t="shared" si="25"/>
        <v>0</v>
      </c>
      <c r="AN81" s="39">
        <f t="shared" si="25"/>
        <v>0</v>
      </c>
      <c r="AO81" s="56">
        <f t="shared" si="25"/>
        <v>0</v>
      </c>
      <c r="AP81" s="37"/>
      <c r="AQ81" s="37"/>
    </row>
    <row r="82" spans="1:43">
      <c r="A82" s="460">
        <f t="shared" si="24"/>
        <v>75</v>
      </c>
      <c r="B82" s="492" t="s">
        <v>1240</v>
      </c>
      <c r="C82" s="441">
        <v>87663</v>
      </c>
      <c r="D82" s="444" t="s">
        <v>1242</v>
      </c>
      <c r="E82" s="140" t="s">
        <v>1214</v>
      </c>
      <c r="F82" s="163"/>
      <c r="G82" s="370">
        <f t="shared" si="23"/>
        <v>68</v>
      </c>
      <c r="H82" s="369"/>
      <c r="I82" s="284"/>
      <c r="J82" s="296"/>
      <c r="K82" s="506"/>
      <c r="L82" s="771"/>
      <c r="M82" s="772"/>
      <c r="N82" s="207"/>
      <c r="O82" s="762"/>
      <c r="P82" s="681"/>
      <c r="Q82" s="354"/>
      <c r="R82" s="379"/>
      <c r="S82" s="437"/>
      <c r="T82" s="437"/>
      <c r="U82" s="182"/>
      <c r="V82" s="499"/>
      <c r="W82" s="92"/>
      <c r="X82" s="182"/>
      <c r="Y82" s="182"/>
      <c r="Z82" s="196">
        <v>68</v>
      </c>
      <c r="AA82" s="59"/>
      <c r="AB82" s="120">
        <f t="shared" si="15"/>
        <v>0</v>
      </c>
      <c r="AC82" s="43">
        <f t="shared" si="16"/>
        <v>0</v>
      </c>
      <c r="AD82" s="39">
        <f t="shared" si="17"/>
        <v>0</v>
      </c>
      <c r="AE82" s="68">
        <f t="shared" si="18"/>
        <v>0</v>
      </c>
      <c r="AF82" s="67">
        <f t="shared" si="19"/>
        <v>0</v>
      </c>
      <c r="AG82" s="45">
        <f t="shared" si="20"/>
        <v>0</v>
      </c>
      <c r="AH82" s="69">
        <f t="shared" si="21"/>
        <v>0</v>
      </c>
      <c r="AI82" s="39">
        <f t="shared" si="22"/>
        <v>0</v>
      </c>
      <c r="AJ82" s="39">
        <f t="shared" si="25"/>
        <v>0</v>
      </c>
      <c r="AK82" s="43">
        <f t="shared" si="25"/>
        <v>0</v>
      </c>
      <c r="AL82" s="47">
        <f t="shared" si="25"/>
        <v>0</v>
      </c>
      <c r="AM82" s="39">
        <f t="shared" si="25"/>
        <v>0</v>
      </c>
      <c r="AN82" s="39">
        <f t="shared" si="25"/>
        <v>0</v>
      </c>
      <c r="AO82" s="56">
        <f t="shared" si="25"/>
        <v>68</v>
      </c>
      <c r="AP82" s="37"/>
      <c r="AQ82" s="37"/>
    </row>
    <row r="83" spans="1:43">
      <c r="A83" s="460">
        <f t="shared" si="24"/>
        <v>76</v>
      </c>
      <c r="B83" s="408" t="s">
        <v>890</v>
      </c>
      <c r="C83" s="428">
        <v>68494</v>
      </c>
      <c r="D83" s="347" t="s">
        <v>891</v>
      </c>
      <c r="E83" s="155" t="s">
        <v>39</v>
      </c>
      <c r="F83" s="155"/>
      <c r="G83" s="370">
        <f t="shared" si="23"/>
        <v>68</v>
      </c>
      <c r="H83" s="369"/>
      <c r="I83" s="284"/>
      <c r="J83" s="296"/>
      <c r="K83" s="506"/>
      <c r="L83" s="771"/>
      <c r="M83" s="776"/>
      <c r="N83" s="207"/>
      <c r="O83" s="763">
        <v>68</v>
      </c>
      <c r="P83" s="681"/>
      <c r="Q83" s="354"/>
      <c r="R83" s="379"/>
      <c r="S83" s="437"/>
      <c r="T83" s="437"/>
      <c r="U83" s="182"/>
      <c r="V83" s="499"/>
      <c r="W83" s="92"/>
      <c r="X83" s="182"/>
      <c r="Y83" s="182"/>
      <c r="Z83" s="401"/>
      <c r="AA83" s="59"/>
      <c r="AB83" s="120">
        <f t="shared" si="15"/>
        <v>0</v>
      </c>
      <c r="AC83" s="43">
        <f t="shared" si="16"/>
        <v>0</v>
      </c>
      <c r="AD83" s="39">
        <f t="shared" si="17"/>
        <v>0</v>
      </c>
      <c r="AE83" s="68">
        <f t="shared" si="18"/>
        <v>0</v>
      </c>
      <c r="AF83" s="67">
        <f t="shared" si="19"/>
        <v>0</v>
      </c>
      <c r="AG83" s="45">
        <f t="shared" si="20"/>
        <v>68</v>
      </c>
      <c r="AH83" s="69">
        <f t="shared" si="21"/>
        <v>0</v>
      </c>
      <c r="AI83" s="39">
        <f t="shared" si="22"/>
        <v>0</v>
      </c>
      <c r="AJ83" s="39">
        <f t="shared" si="25"/>
        <v>0</v>
      </c>
      <c r="AK83" s="43">
        <f t="shared" si="25"/>
        <v>0</v>
      </c>
      <c r="AL83" s="47">
        <f t="shared" si="25"/>
        <v>0</v>
      </c>
      <c r="AM83" s="39">
        <f t="shared" si="25"/>
        <v>0</v>
      </c>
      <c r="AN83" s="39">
        <f t="shared" si="25"/>
        <v>0</v>
      </c>
      <c r="AO83" s="56">
        <f t="shared" si="25"/>
        <v>0</v>
      </c>
      <c r="AP83" s="37"/>
      <c r="AQ83" s="37"/>
    </row>
    <row r="84" spans="1:43">
      <c r="A84" s="460">
        <f t="shared" si="24"/>
        <v>77</v>
      </c>
      <c r="B84" s="276" t="s">
        <v>1093</v>
      </c>
      <c r="C84" s="637">
        <v>62076</v>
      </c>
      <c r="D84" s="520" t="s">
        <v>1092</v>
      </c>
      <c r="E84" s="182" t="s">
        <v>52</v>
      </c>
      <c r="F84" s="182"/>
      <c r="G84" s="370">
        <f t="shared" si="23"/>
        <v>67</v>
      </c>
      <c r="H84" s="369"/>
      <c r="I84" s="284"/>
      <c r="J84" s="546">
        <v>67</v>
      </c>
      <c r="K84" s="508"/>
      <c r="L84" s="771"/>
      <c r="M84" s="772"/>
      <c r="N84" s="207"/>
      <c r="O84" s="762"/>
      <c r="P84" s="681"/>
      <c r="Q84" s="354"/>
      <c r="R84" s="379"/>
      <c r="S84" s="437"/>
      <c r="T84" s="437"/>
      <c r="U84" s="182"/>
      <c r="V84" s="499"/>
      <c r="W84" s="92"/>
      <c r="X84" s="182"/>
      <c r="Y84" s="182"/>
      <c r="Z84" s="401"/>
      <c r="AA84" s="59"/>
      <c r="AB84" s="120">
        <f t="shared" si="15"/>
        <v>0</v>
      </c>
      <c r="AC84" s="43">
        <f t="shared" si="16"/>
        <v>67</v>
      </c>
      <c r="AD84" s="39">
        <f t="shared" si="17"/>
        <v>0</v>
      </c>
      <c r="AE84" s="68">
        <f t="shared" si="18"/>
        <v>0</v>
      </c>
      <c r="AF84" s="67">
        <f t="shared" si="19"/>
        <v>0</v>
      </c>
      <c r="AG84" s="45">
        <f t="shared" si="20"/>
        <v>0</v>
      </c>
      <c r="AH84" s="69">
        <f t="shared" si="21"/>
        <v>0</v>
      </c>
      <c r="AI84" s="39">
        <f t="shared" si="22"/>
        <v>0</v>
      </c>
      <c r="AJ84" s="39">
        <f t="shared" si="25"/>
        <v>0</v>
      </c>
      <c r="AK84" s="43">
        <f t="shared" si="25"/>
        <v>0</v>
      </c>
      <c r="AL84" s="47">
        <f t="shared" si="25"/>
        <v>0</v>
      </c>
      <c r="AM84" s="39">
        <f t="shared" si="25"/>
        <v>0</v>
      </c>
      <c r="AN84" s="39">
        <f t="shared" si="25"/>
        <v>0</v>
      </c>
      <c r="AO84" s="56">
        <f t="shared" si="25"/>
        <v>0</v>
      </c>
      <c r="AP84" s="37"/>
      <c r="AQ84" s="37"/>
    </row>
    <row r="85" spans="1:43">
      <c r="A85" s="460">
        <f t="shared" si="24"/>
        <v>78</v>
      </c>
      <c r="B85" s="272" t="s">
        <v>257</v>
      </c>
      <c r="C85" s="429">
        <v>87670</v>
      </c>
      <c r="D85" s="140" t="s">
        <v>258</v>
      </c>
      <c r="E85" s="129" t="s">
        <v>9</v>
      </c>
      <c r="F85" s="129"/>
      <c r="G85" s="370">
        <f t="shared" si="23"/>
        <v>66</v>
      </c>
      <c r="H85" s="369"/>
      <c r="I85" s="284"/>
      <c r="J85" s="296"/>
      <c r="K85" s="508">
        <v>66</v>
      </c>
      <c r="L85" s="771"/>
      <c r="M85" s="772"/>
      <c r="N85" s="207"/>
      <c r="O85" s="762"/>
      <c r="P85" s="681"/>
      <c r="Q85" s="354"/>
      <c r="R85" s="379"/>
      <c r="S85" s="437"/>
      <c r="T85" s="437"/>
      <c r="U85" s="182"/>
      <c r="V85" s="499"/>
      <c r="W85" s="92"/>
      <c r="X85" s="182"/>
      <c r="Y85" s="182"/>
      <c r="Z85" s="401"/>
      <c r="AA85" s="59"/>
      <c r="AB85" s="120">
        <f t="shared" si="15"/>
        <v>0</v>
      </c>
      <c r="AC85" s="43">
        <f t="shared" si="16"/>
        <v>0</v>
      </c>
      <c r="AD85" s="39">
        <f t="shared" si="17"/>
        <v>66</v>
      </c>
      <c r="AE85" s="68">
        <f t="shared" si="18"/>
        <v>0</v>
      </c>
      <c r="AF85" s="67">
        <f t="shared" si="19"/>
        <v>0</v>
      </c>
      <c r="AG85" s="45">
        <f t="shared" si="20"/>
        <v>0</v>
      </c>
      <c r="AH85" s="69">
        <f t="shared" si="21"/>
        <v>0</v>
      </c>
      <c r="AI85" s="39">
        <f t="shared" si="22"/>
        <v>0</v>
      </c>
      <c r="AJ85" s="39">
        <f t="shared" si="25"/>
        <v>0</v>
      </c>
      <c r="AK85" s="43">
        <f t="shared" si="25"/>
        <v>0</v>
      </c>
      <c r="AL85" s="47">
        <f t="shared" si="25"/>
        <v>0</v>
      </c>
      <c r="AM85" s="39">
        <f t="shared" si="25"/>
        <v>0</v>
      </c>
      <c r="AN85" s="39">
        <f t="shared" si="25"/>
        <v>0</v>
      </c>
      <c r="AO85" s="56">
        <f t="shared" si="25"/>
        <v>0</v>
      </c>
      <c r="AP85" s="37"/>
      <c r="AQ85" s="37"/>
    </row>
    <row r="86" spans="1:43">
      <c r="A86" s="460">
        <f t="shared" si="24"/>
        <v>79</v>
      </c>
      <c r="B86" s="633" t="s">
        <v>391</v>
      </c>
      <c r="C86" s="643">
        <v>24592</v>
      </c>
      <c r="D86" s="244" t="s">
        <v>392</v>
      </c>
      <c r="E86" s="129" t="s">
        <v>59</v>
      </c>
      <c r="F86" s="129"/>
      <c r="G86" s="370">
        <f t="shared" si="23"/>
        <v>65</v>
      </c>
      <c r="H86" s="369"/>
      <c r="I86" s="284"/>
      <c r="J86" s="296"/>
      <c r="K86" s="499"/>
      <c r="L86" s="772">
        <v>65</v>
      </c>
      <c r="M86" s="772">
        <v>65</v>
      </c>
      <c r="N86" s="207"/>
      <c r="O86" s="762"/>
      <c r="P86" s="681"/>
      <c r="Q86" s="354"/>
      <c r="R86" s="379"/>
      <c r="S86" s="437"/>
      <c r="T86" s="437"/>
      <c r="U86" s="182"/>
      <c r="V86" s="499"/>
      <c r="W86" s="92"/>
      <c r="X86" s="182"/>
      <c r="Y86" s="182"/>
      <c r="Z86" s="401"/>
      <c r="AA86" s="59"/>
      <c r="AB86" s="120">
        <f t="shared" si="15"/>
        <v>0</v>
      </c>
      <c r="AC86" s="43">
        <f t="shared" si="16"/>
        <v>0</v>
      </c>
      <c r="AD86" s="39">
        <f t="shared" si="17"/>
        <v>0</v>
      </c>
      <c r="AE86" s="68">
        <f t="shared" si="18"/>
        <v>65</v>
      </c>
      <c r="AF86" s="67">
        <f t="shared" si="19"/>
        <v>0</v>
      </c>
      <c r="AG86" s="45">
        <f t="shared" si="20"/>
        <v>0</v>
      </c>
      <c r="AH86" s="69">
        <f t="shared" si="21"/>
        <v>0</v>
      </c>
      <c r="AI86" s="39">
        <f t="shared" si="22"/>
        <v>0</v>
      </c>
      <c r="AJ86" s="39">
        <f t="shared" si="25"/>
        <v>0</v>
      </c>
      <c r="AK86" s="43">
        <f t="shared" si="25"/>
        <v>0</v>
      </c>
      <c r="AL86" s="47">
        <f t="shared" si="25"/>
        <v>0</v>
      </c>
      <c r="AM86" s="39">
        <f t="shared" si="25"/>
        <v>0</v>
      </c>
      <c r="AN86" s="39">
        <f t="shared" si="25"/>
        <v>0</v>
      </c>
      <c r="AO86" s="56">
        <f t="shared" si="25"/>
        <v>0</v>
      </c>
      <c r="AP86" s="37"/>
      <c r="AQ86" s="37"/>
    </row>
    <row r="87" spans="1:43">
      <c r="A87" s="460">
        <f t="shared" si="24"/>
        <v>80</v>
      </c>
      <c r="B87" s="276" t="s">
        <v>1170</v>
      </c>
      <c r="C87" s="639">
        <v>68031</v>
      </c>
      <c r="D87" s="155" t="s">
        <v>768</v>
      </c>
      <c r="E87" s="411" t="s">
        <v>12</v>
      </c>
      <c r="F87" s="411" t="s">
        <v>904</v>
      </c>
      <c r="G87" s="370">
        <f t="shared" si="23"/>
        <v>64</v>
      </c>
      <c r="H87" s="369"/>
      <c r="I87" s="284"/>
      <c r="J87" s="296"/>
      <c r="K87" s="499"/>
      <c r="L87" s="771"/>
      <c r="M87" s="776"/>
      <c r="N87" s="207"/>
      <c r="O87" s="762"/>
      <c r="P87" s="681"/>
      <c r="Q87" s="354"/>
      <c r="R87" s="379"/>
      <c r="S87" s="432">
        <v>64</v>
      </c>
      <c r="T87" s="437"/>
      <c r="U87" s="182"/>
      <c r="V87" s="499"/>
      <c r="W87" s="92"/>
      <c r="X87" s="182"/>
      <c r="Y87" s="182"/>
      <c r="Z87" s="401"/>
      <c r="AA87" s="59"/>
      <c r="AB87" s="120">
        <f t="shared" si="15"/>
        <v>0</v>
      </c>
      <c r="AC87" s="43">
        <f t="shared" si="16"/>
        <v>0</v>
      </c>
      <c r="AD87" s="39">
        <f t="shared" si="17"/>
        <v>0</v>
      </c>
      <c r="AE87" s="68">
        <f t="shared" si="18"/>
        <v>0</v>
      </c>
      <c r="AF87" s="67">
        <f t="shared" si="19"/>
        <v>0</v>
      </c>
      <c r="AG87" s="45">
        <f t="shared" si="20"/>
        <v>0</v>
      </c>
      <c r="AH87" s="69">
        <f t="shared" si="21"/>
        <v>0</v>
      </c>
      <c r="AI87" s="39">
        <f t="shared" si="22"/>
        <v>64</v>
      </c>
      <c r="AJ87" s="39">
        <f t="shared" si="25"/>
        <v>0</v>
      </c>
      <c r="AK87" s="43">
        <f t="shared" si="25"/>
        <v>0</v>
      </c>
      <c r="AL87" s="47">
        <f t="shared" si="25"/>
        <v>0</v>
      </c>
      <c r="AM87" s="39">
        <f t="shared" si="25"/>
        <v>0</v>
      </c>
      <c r="AN87" s="39">
        <f t="shared" si="25"/>
        <v>0</v>
      </c>
      <c r="AO87" s="56">
        <f t="shared" si="25"/>
        <v>0</v>
      </c>
      <c r="AP87" s="37"/>
      <c r="AQ87" s="37"/>
    </row>
    <row r="88" spans="1:43">
      <c r="A88" s="460">
        <f t="shared" si="24"/>
        <v>81</v>
      </c>
      <c r="B88" s="561" t="s">
        <v>1193</v>
      </c>
      <c r="C88" s="565">
        <v>66459</v>
      </c>
      <c r="D88" s="571">
        <v>3098</v>
      </c>
      <c r="E88" s="564" t="s">
        <v>11</v>
      </c>
      <c r="F88" s="182"/>
      <c r="G88" s="370">
        <f t="shared" si="23"/>
        <v>64</v>
      </c>
      <c r="H88" s="369"/>
      <c r="I88" s="546"/>
      <c r="J88" s="296"/>
      <c r="K88" s="508"/>
      <c r="L88" s="771"/>
      <c r="M88" s="772"/>
      <c r="N88" s="207"/>
      <c r="O88" s="762"/>
      <c r="P88" s="681"/>
      <c r="Q88" s="354"/>
      <c r="R88" s="379"/>
      <c r="S88" s="437"/>
      <c r="T88" s="437"/>
      <c r="U88" s="182"/>
      <c r="V88" s="499"/>
      <c r="W88" s="92"/>
      <c r="X88" s="182"/>
      <c r="Y88" s="182"/>
      <c r="Z88" s="196">
        <v>64</v>
      </c>
      <c r="AA88" s="59"/>
      <c r="AB88" s="120">
        <f t="shared" si="15"/>
        <v>0</v>
      </c>
      <c r="AC88" s="43">
        <f t="shared" si="16"/>
        <v>0</v>
      </c>
      <c r="AD88" s="39">
        <f t="shared" si="17"/>
        <v>0</v>
      </c>
      <c r="AE88" s="68">
        <f t="shared" si="18"/>
        <v>0</v>
      </c>
      <c r="AF88" s="67">
        <f t="shared" si="19"/>
        <v>0</v>
      </c>
      <c r="AG88" s="45">
        <f t="shared" si="20"/>
        <v>0</v>
      </c>
      <c r="AH88" s="69">
        <f t="shared" si="21"/>
        <v>0</v>
      </c>
      <c r="AI88" s="39">
        <f t="shared" si="22"/>
        <v>0</v>
      </c>
      <c r="AJ88" s="39">
        <f t="shared" si="25"/>
        <v>0</v>
      </c>
      <c r="AK88" s="43">
        <f t="shared" si="25"/>
        <v>0</v>
      </c>
      <c r="AL88" s="47">
        <f t="shared" si="25"/>
        <v>0</v>
      </c>
      <c r="AM88" s="39">
        <f t="shared" si="25"/>
        <v>0</v>
      </c>
      <c r="AN88" s="39">
        <f t="shared" si="25"/>
        <v>0</v>
      </c>
      <c r="AO88" s="56">
        <f t="shared" si="25"/>
        <v>64</v>
      </c>
      <c r="AP88" s="37"/>
      <c r="AQ88" s="37"/>
    </row>
    <row r="89" spans="1:43">
      <c r="A89" s="460">
        <f t="shared" si="24"/>
        <v>82</v>
      </c>
      <c r="B89" s="472" t="s">
        <v>256</v>
      </c>
      <c r="C89" s="441">
        <v>23208</v>
      </c>
      <c r="D89" s="477">
        <v>1748</v>
      </c>
      <c r="E89" s="473" t="s">
        <v>11</v>
      </c>
      <c r="F89" s="473"/>
      <c r="G89" s="370">
        <f t="shared" si="23"/>
        <v>63</v>
      </c>
      <c r="H89" s="369"/>
      <c r="I89" s="284"/>
      <c r="J89" s="296"/>
      <c r="K89" s="499"/>
      <c r="L89" s="771"/>
      <c r="M89" s="772"/>
      <c r="N89" s="207"/>
      <c r="O89" s="762"/>
      <c r="P89" s="681"/>
      <c r="Q89" s="354"/>
      <c r="R89" s="379"/>
      <c r="S89" s="437"/>
      <c r="T89" s="437"/>
      <c r="U89" s="182"/>
      <c r="V89" s="499">
        <v>63</v>
      </c>
      <c r="W89" s="92"/>
      <c r="X89" s="182"/>
      <c r="Y89" s="182"/>
      <c r="Z89" s="401"/>
      <c r="AA89" s="59"/>
      <c r="AB89" s="120">
        <f t="shared" si="15"/>
        <v>0</v>
      </c>
      <c r="AC89" s="43">
        <f t="shared" si="16"/>
        <v>0</v>
      </c>
      <c r="AD89" s="39">
        <f t="shared" si="17"/>
        <v>0</v>
      </c>
      <c r="AE89" s="68">
        <f t="shared" si="18"/>
        <v>0</v>
      </c>
      <c r="AF89" s="67">
        <f t="shared" si="19"/>
        <v>0</v>
      </c>
      <c r="AG89" s="45">
        <f t="shared" si="20"/>
        <v>0</v>
      </c>
      <c r="AH89" s="69">
        <f t="shared" si="21"/>
        <v>0</v>
      </c>
      <c r="AI89" s="39">
        <f t="shared" si="22"/>
        <v>0</v>
      </c>
      <c r="AJ89" s="39">
        <f t="shared" si="25"/>
        <v>0</v>
      </c>
      <c r="AK89" s="43">
        <f t="shared" si="25"/>
        <v>63</v>
      </c>
      <c r="AL89" s="47">
        <f t="shared" si="25"/>
        <v>0</v>
      </c>
      <c r="AM89" s="39">
        <f t="shared" si="25"/>
        <v>0</v>
      </c>
      <c r="AN89" s="39">
        <f t="shared" si="25"/>
        <v>0</v>
      </c>
      <c r="AO89" s="56">
        <f t="shared" si="25"/>
        <v>0</v>
      </c>
      <c r="AP89" s="37"/>
      <c r="AQ89" s="37"/>
    </row>
    <row r="90" spans="1:43">
      <c r="A90" s="460">
        <f t="shared" si="24"/>
        <v>83</v>
      </c>
      <c r="B90" s="408" t="s">
        <v>760</v>
      </c>
      <c r="C90" s="639">
        <v>94000</v>
      </c>
      <c r="D90" s="410" t="s">
        <v>761</v>
      </c>
      <c r="E90" s="411" t="s">
        <v>12</v>
      </c>
      <c r="F90" s="411"/>
      <c r="G90" s="370">
        <f t="shared" si="23"/>
        <v>62</v>
      </c>
      <c r="H90" s="369"/>
      <c r="I90" s="284"/>
      <c r="J90" s="296"/>
      <c r="K90" s="506"/>
      <c r="L90" s="771"/>
      <c r="M90" s="772"/>
      <c r="N90" s="207"/>
      <c r="O90" s="762"/>
      <c r="P90" s="681"/>
      <c r="Q90" s="379"/>
      <c r="R90" s="379"/>
      <c r="S90" s="432">
        <v>62</v>
      </c>
      <c r="T90" s="437"/>
      <c r="U90" s="182"/>
      <c r="V90" s="499"/>
      <c r="W90" s="92"/>
      <c r="X90" s="182"/>
      <c r="Y90" s="182"/>
      <c r="Z90" s="401"/>
      <c r="AA90" s="59"/>
      <c r="AB90" s="120">
        <f t="shared" si="15"/>
        <v>0</v>
      </c>
      <c r="AC90" s="43">
        <f t="shared" si="16"/>
        <v>0</v>
      </c>
      <c r="AD90" s="39">
        <f t="shared" si="17"/>
        <v>0</v>
      </c>
      <c r="AE90" s="68">
        <f t="shared" si="18"/>
        <v>0</v>
      </c>
      <c r="AF90" s="67">
        <f t="shared" si="19"/>
        <v>0</v>
      </c>
      <c r="AG90" s="45">
        <f t="shared" si="20"/>
        <v>0</v>
      </c>
      <c r="AH90" s="69">
        <f t="shared" si="21"/>
        <v>0</v>
      </c>
      <c r="AI90" s="39">
        <f t="shared" si="22"/>
        <v>62</v>
      </c>
      <c r="AJ90" s="39">
        <f t="shared" si="25"/>
        <v>0</v>
      </c>
      <c r="AK90" s="43">
        <f t="shared" si="25"/>
        <v>0</v>
      </c>
      <c r="AL90" s="47">
        <f t="shared" si="25"/>
        <v>0</v>
      </c>
      <c r="AM90" s="39">
        <f t="shared" si="25"/>
        <v>0</v>
      </c>
      <c r="AN90" s="39">
        <f t="shared" si="25"/>
        <v>0</v>
      </c>
      <c r="AO90" s="56">
        <f t="shared" si="25"/>
        <v>0</v>
      </c>
      <c r="AP90" s="37"/>
      <c r="AQ90" s="37"/>
    </row>
    <row r="91" spans="1:43">
      <c r="A91" s="460">
        <f t="shared" si="24"/>
        <v>84</v>
      </c>
      <c r="B91" s="472" t="s">
        <v>965</v>
      </c>
      <c r="C91" s="441">
        <v>101716</v>
      </c>
      <c r="D91" s="444" t="s">
        <v>967</v>
      </c>
      <c r="E91" s="473" t="s">
        <v>11</v>
      </c>
      <c r="F91" s="473"/>
      <c r="G91" s="370">
        <f t="shared" si="23"/>
        <v>61</v>
      </c>
      <c r="H91" s="369"/>
      <c r="I91" s="284"/>
      <c r="J91" s="296"/>
      <c r="K91" s="508"/>
      <c r="L91" s="771"/>
      <c r="M91" s="772"/>
      <c r="N91" s="207"/>
      <c r="O91" s="762"/>
      <c r="P91" s="681"/>
      <c r="Q91" s="354"/>
      <c r="R91" s="379"/>
      <c r="S91" s="437"/>
      <c r="T91" s="437"/>
      <c r="U91" s="182"/>
      <c r="V91" s="499">
        <v>61</v>
      </c>
      <c r="W91" s="92"/>
      <c r="X91" s="182"/>
      <c r="Y91" s="182"/>
      <c r="Z91" s="401"/>
      <c r="AA91" s="59"/>
      <c r="AB91" s="120">
        <f t="shared" si="15"/>
        <v>0</v>
      </c>
      <c r="AC91" s="43">
        <f t="shared" si="16"/>
        <v>0</v>
      </c>
      <c r="AD91" s="39">
        <f t="shared" si="17"/>
        <v>0</v>
      </c>
      <c r="AE91" s="68">
        <f t="shared" si="18"/>
        <v>0</v>
      </c>
      <c r="AF91" s="67">
        <f t="shared" si="19"/>
        <v>0</v>
      </c>
      <c r="AG91" s="45">
        <f t="shared" si="20"/>
        <v>0</v>
      </c>
      <c r="AH91" s="69">
        <f t="shared" si="21"/>
        <v>0</v>
      </c>
      <c r="AI91" s="39">
        <f t="shared" si="22"/>
        <v>0</v>
      </c>
      <c r="AJ91" s="39">
        <f t="shared" si="25"/>
        <v>0</v>
      </c>
      <c r="AK91" s="43">
        <f t="shared" si="25"/>
        <v>61</v>
      </c>
      <c r="AL91" s="47">
        <f t="shared" si="25"/>
        <v>0</v>
      </c>
      <c r="AM91" s="39">
        <f t="shared" si="25"/>
        <v>0</v>
      </c>
      <c r="AN91" s="39">
        <f t="shared" si="25"/>
        <v>0</v>
      </c>
      <c r="AO91" s="56">
        <f t="shared" si="25"/>
        <v>0</v>
      </c>
      <c r="AP91" s="37"/>
      <c r="AQ91" s="37"/>
    </row>
    <row r="92" spans="1:43">
      <c r="A92" s="460">
        <f t="shared" si="24"/>
        <v>85</v>
      </c>
      <c r="B92" s="609" t="s">
        <v>1339</v>
      </c>
      <c r="C92" s="644">
        <v>84131</v>
      </c>
      <c r="D92" s="458" t="s">
        <v>774</v>
      </c>
      <c r="E92" s="182" t="s">
        <v>12</v>
      </c>
      <c r="F92" s="163"/>
      <c r="G92" s="370">
        <f t="shared" si="23"/>
        <v>61</v>
      </c>
      <c r="H92" s="369"/>
      <c r="I92" s="284"/>
      <c r="J92" s="296"/>
      <c r="K92" s="506"/>
      <c r="L92" s="771"/>
      <c r="M92" s="772"/>
      <c r="N92" s="207"/>
      <c r="O92" s="762"/>
      <c r="P92" s="681"/>
      <c r="Q92" s="379"/>
      <c r="R92" s="379"/>
      <c r="S92" s="437"/>
      <c r="T92" s="432">
        <v>61</v>
      </c>
      <c r="U92" s="182"/>
      <c r="V92" s="499"/>
      <c r="W92" s="92"/>
      <c r="X92" s="182"/>
      <c r="Y92" s="182"/>
      <c r="Z92" s="401"/>
      <c r="AA92" s="59"/>
      <c r="AB92" s="120">
        <f t="shared" si="15"/>
        <v>0</v>
      </c>
      <c r="AC92" s="43">
        <f t="shared" si="16"/>
        <v>0</v>
      </c>
      <c r="AD92" s="39">
        <f t="shared" si="17"/>
        <v>0</v>
      </c>
      <c r="AE92" s="68">
        <f t="shared" si="18"/>
        <v>0</v>
      </c>
      <c r="AF92" s="67">
        <f t="shared" si="19"/>
        <v>0</v>
      </c>
      <c r="AG92" s="45">
        <f t="shared" si="20"/>
        <v>0</v>
      </c>
      <c r="AH92" s="69">
        <f t="shared" si="21"/>
        <v>0</v>
      </c>
      <c r="AI92" s="39">
        <f t="shared" si="22"/>
        <v>61</v>
      </c>
      <c r="AJ92" s="39">
        <f t="shared" si="25"/>
        <v>0</v>
      </c>
      <c r="AK92" s="43">
        <f t="shared" si="25"/>
        <v>0</v>
      </c>
      <c r="AL92" s="47">
        <f t="shared" si="25"/>
        <v>0</v>
      </c>
      <c r="AM92" s="39">
        <f t="shared" si="25"/>
        <v>0</v>
      </c>
      <c r="AN92" s="39">
        <f t="shared" si="25"/>
        <v>0</v>
      </c>
      <c r="AO92" s="56">
        <f t="shared" si="25"/>
        <v>0</v>
      </c>
      <c r="AP92" s="37"/>
      <c r="AQ92" s="37"/>
    </row>
    <row r="93" spans="1:43">
      <c r="A93" s="460">
        <f t="shared" si="24"/>
        <v>86</v>
      </c>
      <c r="B93" s="661" t="s">
        <v>1385</v>
      </c>
      <c r="C93" s="660"/>
      <c r="D93" s="660" t="s">
        <v>1386</v>
      </c>
      <c r="E93" s="660" t="s">
        <v>59</v>
      </c>
      <c r="F93" s="182"/>
      <c r="G93" s="370">
        <f t="shared" si="23"/>
        <v>61</v>
      </c>
      <c r="H93" s="369"/>
      <c r="I93" s="284"/>
      <c r="J93" s="546"/>
      <c r="K93" s="508"/>
      <c r="L93" s="771"/>
      <c r="M93" s="772"/>
      <c r="N93" s="207"/>
      <c r="O93" s="762"/>
      <c r="P93" s="682">
        <v>61</v>
      </c>
      <c r="Q93" s="354"/>
      <c r="R93" s="379"/>
      <c r="S93" s="437"/>
      <c r="T93" s="432"/>
      <c r="U93" s="182"/>
      <c r="V93" s="499"/>
      <c r="W93" s="92"/>
      <c r="X93" s="182"/>
      <c r="Y93" s="182"/>
      <c r="Z93" s="401"/>
      <c r="AA93" s="59"/>
      <c r="AB93" s="120">
        <f t="shared" si="15"/>
        <v>0</v>
      </c>
      <c r="AC93" s="43">
        <f t="shared" si="16"/>
        <v>0</v>
      </c>
      <c r="AD93" s="39">
        <f t="shared" si="17"/>
        <v>0</v>
      </c>
      <c r="AE93" s="68">
        <f t="shared" si="18"/>
        <v>0</v>
      </c>
      <c r="AF93" s="67">
        <f t="shared" si="19"/>
        <v>0</v>
      </c>
      <c r="AG93" s="45">
        <f t="shared" si="20"/>
        <v>61</v>
      </c>
      <c r="AH93" s="69">
        <f t="shared" si="21"/>
        <v>0</v>
      </c>
      <c r="AI93" s="39">
        <f t="shared" si="22"/>
        <v>0</v>
      </c>
      <c r="AJ93" s="39">
        <f t="shared" si="25"/>
        <v>0</v>
      </c>
      <c r="AK93" s="43">
        <f t="shared" si="25"/>
        <v>0</v>
      </c>
      <c r="AL93" s="47">
        <f t="shared" si="25"/>
        <v>0</v>
      </c>
      <c r="AM93" s="39">
        <f t="shared" si="25"/>
        <v>0</v>
      </c>
      <c r="AN93" s="39">
        <f t="shared" si="25"/>
        <v>0</v>
      </c>
      <c r="AO93" s="56">
        <f t="shared" si="25"/>
        <v>0</v>
      </c>
      <c r="AP93" s="37"/>
      <c r="AQ93" s="37"/>
    </row>
    <row r="94" spans="1:43">
      <c r="A94" s="460">
        <f t="shared" si="24"/>
        <v>87</v>
      </c>
      <c r="B94" s="226" t="s">
        <v>1143</v>
      </c>
      <c r="C94" s="643">
        <v>70785</v>
      </c>
      <c r="D94" s="244" t="s">
        <v>361</v>
      </c>
      <c r="E94" s="129" t="s">
        <v>59</v>
      </c>
      <c r="F94" s="129" t="s">
        <v>904</v>
      </c>
      <c r="G94" s="370">
        <f t="shared" si="23"/>
        <v>60</v>
      </c>
      <c r="H94" s="369"/>
      <c r="I94" s="284"/>
      <c r="J94" s="296"/>
      <c r="K94" s="499"/>
      <c r="L94" s="772">
        <v>0</v>
      </c>
      <c r="M94" s="772">
        <v>60</v>
      </c>
      <c r="N94" s="207"/>
      <c r="O94" s="762"/>
      <c r="P94" s="681"/>
      <c r="Q94" s="354"/>
      <c r="R94" s="379"/>
      <c r="S94" s="437"/>
      <c r="T94" s="437"/>
      <c r="U94" s="182"/>
      <c r="V94" s="499"/>
      <c r="W94" s="92"/>
      <c r="X94" s="182"/>
      <c r="Y94" s="182"/>
      <c r="Z94" s="401"/>
      <c r="AA94" s="59"/>
      <c r="AB94" s="120">
        <f t="shared" si="15"/>
        <v>0</v>
      </c>
      <c r="AC94" s="43">
        <f t="shared" si="16"/>
        <v>0</v>
      </c>
      <c r="AD94" s="39">
        <f t="shared" si="17"/>
        <v>0</v>
      </c>
      <c r="AE94" s="68">
        <f t="shared" si="18"/>
        <v>60</v>
      </c>
      <c r="AF94" s="67">
        <f t="shared" si="19"/>
        <v>0</v>
      </c>
      <c r="AG94" s="45">
        <f t="shared" si="20"/>
        <v>0</v>
      </c>
      <c r="AH94" s="69">
        <f t="shared" si="21"/>
        <v>0</v>
      </c>
      <c r="AI94" s="39">
        <f t="shared" si="22"/>
        <v>0</v>
      </c>
      <c r="AJ94" s="39">
        <f t="shared" si="25"/>
        <v>0</v>
      </c>
      <c r="AK94" s="43">
        <f t="shared" si="25"/>
        <v>0</v>
      </c>
      <c r="AL94" s="47">
        <f t="shared" si="25"/>
        <v>0</v>
      </c>
      <c r="AM94" s="39">
        <f t="shared" si="25"/>
        <v>0</v>
      </c>
      <c r="AN94" s="39">
        <f t="shared" si="25"/>
        <v>0</v>
      </c>
      <c r="AO94" s="56">
        <f t="shared" si="25"/>
        <v>0</v>
      </c>
      <c r="AP94" s="37"/>
      <c r="AQ94" s="37"/>
    </row>
    <row r="95" spans="1:43">
      <c r="A95" s="460">
        <f t="shared" si="24"/>
        <v>88</v>
      </c>
      <c r="B95" s="492" t="s">
        <v>1215</v>
      </c>
      <c r="C95" s="441"/>
      <c r="D95" s="444" t="s">
        <v>430</v>
      </c>
      <c r="E95" s="419" t="s">
        <v>1210</v>
      </c>
      <c r="F95" s="182"/>
      <c r="G95" s="370">
        <f t="shared" si="23"/>
        <v>60</v>
      </c>
      <c r="H95" s="369"/>
      <c r="I95" s="284"/>
      <c r="J95" s="546"/>
      <c r="K95" s="499"/>
      <c r="L95" s="771"/>
      <c r="M95" s="772"/>
      <c r="N95" s="207"/>
      <c r="O95" s="762"/>
      <c r="P95" s="681"/>
      <c r="Q95" s="354"/>
      <c r="R95" s="379"/>
      <c r="S95" s="437"/>
      <c r="T95" s="437"/>
      <c r="U95" s="182"/>
      <c r="V95" s="499"/>
      <c r="W95" s="92"/>
      <c r="X95" s="182"/>
      <c r="Y95" s="182"/>
      <c r="Z95" s="196">
        <v>60</v>
      </c>
      <c r="AA95" s="59"/>
      <c r="AB95" s="120">
        <f t="shared" si="15"/>
        <v>0</v>
      </c>
      <c r="AC95" s="43">
        <f t="shared" si="16"/>
        <v>0</v>
      </c>
      <c r="AD95" s="39">
        <f t="shared" si="17"/>
        <v>0</v>
      </c>
      <c r="AE95" s="68">
        <f t="shared" si="18"/>
        <v>0</v>
      </c>
      <c r="AF95" s="67">
        <f t="shared" si="19"/>
        <v>0</v>
      </c>
      <c r="AG95" s="45">
        <f t="shared" si="20"/>
        <v>0</v>
      </c>
      <c r="AH95" s="69">
        <f t="shared" si="21"/>
        <v>0</v>
      </c>
      <c r="AI95" s="39">
        <f t="shared" si="22"/>
        <v>0</v>
      </c>
      <c r="AJ95" s="39">
        <f t="shared" si="25"/>
        <v>0</v>
      </c>
      <c r="AK95" s="43">
        <f t="shared" si="25"/>
        <v>0</v>
      </c>
      <c r="AL95" s="47">
        <f t="shared" si="25"/>
        <v>0</v>
      </c>
      <c r="AM95" s="39">
        <f t="shared" si="25"/>
        <v>0</v>
      </c>
      <c r="AN95" s="39">
        <f t="shared" si="25"/>
        <v>0</v>
      </c>
      <c r="AO95" s="56">
        <f t="shared" si="25"/>
        <v>60</v>
      </c>
      <c r="AP95" s="37"/>
      <c r="AQ95" s="37"/>
    </row>
    <row r="96" spans="1:43">
      <c r="A96" s="460">
        <f t="shared" si="24"/>
        <v>89</v>
      </c>
      <c r="B96" s="661" t="s">
        <v>1394</v>
      </c>
      <c r="C96" s="660"/>
      <c r="D96" s="660" t="s">
        <v>1395</v>
      </c>
      <c r="E96" s="660" t="s">
        <v>59</v>
      </c>
      <c r="F96" s="163"/>
      <c r="G96" s="370">
        <f t="shared" si="23"/>
        <v>60</v>
      </c>
      <c r="H96" s="369"/>
      <c r="I96" s="284"/>
      <c r="J96" s="296"/>
      <c r="K96" s="508"/>
      <c r="L96" s="771"/>
      <c r="M96" s="772"/>
      <c r="N96" s="207"/>
      <c r="O96" s="762"/>
      <c r="P96" s="682">
        <v>60</v>
      </c>
      <c r="Q96" s="354"/>
      <c r="R96" s="379"/>
      <c r="S96" s="437"/>
      <c r="T96" s="432"/>
      <c r="U96" s="182"/>
      <c r="V96" s="499"/>
      <c r="W96" s="92"/>
      <c r="X96" s="182"/>
      <c r="Y96" s="182"/>
      <c r="Z96" s="401"/>
      <c r="AA96" s="59"/>
      <c r="AB96" s="120">
        <f t="shared" si="15"/>
        <v>0</v>
      </c>
      <c r="AC96" s="43">
        <f t="shared" si="16"/>
        <v>0</v>
      </c>
      <c r="AD96" s="39">
        <f t="shared" si="17"/>
        <v>0</v>
      </c>
      <c r="AE96" s="68">
        <f t="shared" si="18"/>
        <v>0</v>
      </c>
      <c r="AF96" s="67">
        <f t="shared" si="19"/>
        <v>0</v>
      </c>
      <c r="AG96" s="45">
        <f t="shared" si="20"/>
        <v>60</v>
      </c>
      <c r="AH96" s="69">
        <f t="shared" si="21"/>
        <v>0</v>
      </c>
      <c r="AI96" s="39">
        <f t="shared" si="22"/>
        <v>0</v>
      </c>
      <c r="AJ96" s="39">
        <f t="shared" si="25"/>
        <v>0</v>
      </c>
      <c r="AK96" s="43">
        <f t="shared" si="25"/>
        <v>0</v>
      </c>
      <c r="AL96" s="47">
        <f t="shared" si="25"/>
        <v>0</v>
      </c>
      <c r="AM96" s="39">
        <f t="shared" si="25"/>
        <v>0</v>
      </c>
      <c r="AN96" s="39">
        <f t="shared" si="25"/>
        <v>0</v>
      </c>
      <c r="AO96" s="56">
        <f t="shared" si="25"/>
        <v>0</v>
      </c>
      <c r="AP96" s="37"/>
      <c r="AQ96" s="37"/>
    </row>
    <row r="97" spans="1:43">
      <c r="A97" s="460">
        <f t="shared" si="24"/>
        <v>90</v>
      </c>
      <c r="B97" s="449" t="s">
        <v>803</v>
      </c>
      <c r="C97" s="636">
        <v>100927</v>
      </c>
      <c r="D97" s="451" t="s">
        <v>804</v>
      </c>
      <c r="E97" s="451" t="s">
        <v>4</v>
      </c>
      <c r="F97" s="451"/>
      <c r="G97" s="370">
        <f t="shared" si="23"/>
        <v>59</v>
      </c>
      <c r="H97" s="369"/>
      <c r="I97" s="284"/>
      <c r="J97" s="296"/>
      <c r="K97" s="499"/>
      <c r="L97" s="771"/>
      <c r="M97" s="772"/>
      <c r="N97" s="207"/>
      <c r="O97" s="762"/>
      <c r="P97" s="681"/>
      <c r="Q97" s="354"/>
      <c r="R97" s="379"/>
      <c r="S97" s="437"/>
      <c r="T97" s="437"/>
      <c r="U97" s="129">
        <v>59</v>
      </c>
      <c r="V97" s="499"/>
      <c r="W97" s="92"/>
      <c r="X97" s="182"/>
      <c r="Y97" s="182"/>
      <c r="Z97" s="401"/>
      <c r="AA97" s="59"/>
      <c r="AB97" s="120">
        <f t="shared" si="15"/>
        <v>0</v>
      </c>
      <c r="AC97" s="43">
        <f t="shared" si="16"/>
        <v>0</v>
      </c>
      <c r="AD97" s="39">
        <f t="shared" si="17"/>
        <v>0</v>
      </c>
      <c r="AE97" s="68">
        <f t="shared" si="18"/>
        <v>0</v>
      </c>
      <c r="AF97" s="67">
        <f t="shared" si="19"/>
        <v>0</v>
      </c>
      <c r="AG97" s="45">
        <f t="shared" si="20"/>
        <v>0</v>
      </c>
      <c r="AH97" s="69">
        <f t="shared" si="21"/>
        <v>0</v>
      </c>
      <c r="AI97" s="39">
        <f t="shared" si="22"/>
        <v>0</v>
      </c>
      <c r="AJ97" s="39">
        <f t="shared" si="25"/>
        <v>59</v>
      </c>
      <c r="AK97" s="43">
        <f t="shared" si="25"/>
        <v>0</v>
      </c>
      <c r="AL97" s="47">
        <f t="shared" si="25"/>
        <v>0</v>
      </c>
      <c r="AM97" s="39">
        <f t="shared" si="25"/>
        <v>0</v>
      </c>
      <c r="AN97" s="39">
        <f t="shared" si="25"/>
        <v>0</v>
      </c>
      <c r="AO97" s="56">
        <f t="shared" si="25"/>
        <v>0</v>
      </c>
      <c r="AP97" s="37"/>
      <c r="AQ97" s="37"/>
    </row>
    <row r="98" spans="1:43">
      <c r="A98" s="460">
        <f t="shared" si="24"/>
        <v>91</v>
      </c>
      <c r="B98" s="478" t="s">
        <v>968</v>
      </c>
      <c r="C98" s="441">
        <v>85414</v>
      </c>
      <c r="D98" s="444" t="s">
        <v>201</v>
      </c>
      <c r="E98" s="444" t="s">
        <v>0</v>
      </c>
      <c r="F98" s="444"/>
      <c r="G98" s="370">
        <f t="shared" si="23"/>
        <v>58</v>
      </c>
      <c r="H98" s="369"/>
      <c r="I98" s="284"/>
      <c r="J98" s="296"/>
      <c r="K98" s="508"/>
      <c r="L98" s="771"/>
      <c r="M98" s="772"/>
      <c r="N98" s="207"/>
      <c r="O98" s="762"/>
      <c r="P98" s="681"/>
      <c r="Q98" s="354"/>
      <c r="R98" s="379"/>
      <c r="S98" s="437"/>
      <c r="T98" s="437"/>
      <c r="U98" s="182"/>
      <c r="V98" s="509">
        <v>58</v>
      </c>
      <c r="W98" s="92"/>
      <c r="X98" s="182"/>
      <c r="Y98" s="182"/>
      <c r="Z98" s="401"/>
      <c r="AA98" s="59"/>
      <c r="AB98" s="120">
        <f t="shared" si="15"/>
        <v>0</v>
      </c>
      <c r="AC98" s="43">
        <f t="shared" si="16"/>
        <v>0</v>
      </c>
      <c r="AD98" s="39">
        <f t="shared" si="17"/>
        <v>0</v>
      </c>
      <c r="AE98" s="68">
        <f t="shared" si="18"/>
        <v>0</v>
      </c>
      <c r="AF98" s="67">
        <f t="shared" si="19"/>
        <v>0</v>
      </c>
      <c r="AG98" s="45">
        <f t="shared" si="20"/>
        <v>0</v>
      </c>
      <c r="AH98" s="69">
        <f t="shared" si="21"/>
        <v>0</v>
      </c>
      <c r="AI98" s="39">
        <f t="shared" si="22"/>
        <v>0</v>
      </c>
      <c r="AJ98" s="39">
        <f t="shared" ref="AJ98:AO106" si="26">U98</f>
        <v>0</v>
      </c>
      <c r="AK98" s="43">
        <f t="shared" si="26"/>
        <v>58</v>
      </c>
      <c r="AL98" s="47">
        <f t="shared" si="26"/>
        <v>0</v>
      </c>
      <c r="AM98" s="39">
        <f t="shared" si="26"/>
        <v>0</v>
      </c>
      <c r="AN98" s="39">
        <f t="shared" si="26"/>
        <v>0</v>
      </c>
      <c r="AO98" s="56">
        <f t="shared" si="26"/>
        <v>0</v>
      </c>
      <c r="AP98" s="37"/>
      <c r="AQ98" s="37"/>
    </row>
    <row r="99" spans="1:43">
      <c r="A99" s="460">
        <f t="shared" si="24"/>
        <v>92</v>
      </c>
      <c r="B99" s="408" t="s">
        <v>790</v>
      </c>
      <c r="C99" s="430">
        <v>68489</v>
      </c>
      <c r="D99" s="419" t="s">
        <v>772</v>
      </c>
      <c r="E99" s="411" t="s">
        <v>39</v>
      </c>
      <c r="F99" s="411"/>
      <c r="G99" s="370">
        <f t="shared" si="23"/>
        <v>56</v>
      </c>
      <c r="H99" s="369"/>
      <c r="I99" s="284"/>
      <c r="J99" s="296"/>
      <c r="K99" s="499"/>
      <c r="L99" s="771"/>
      <c r="M99" s="776"/>
      <c r="N99" s="207"/>
      <c r="O99" s="762"/>
      <c r="P99" s="681"/>
      <c r="Q99" s="354"/>
      <c r="R99" s="379"/>
      <c r="S99" s="432">
        <v>56</v>
      </c>
      <c r="T99" s="437"/>
      <c r="U99" s="182"/>
      <c r="V99" s="499"/>
      <c r="W99" s="92"/>
      <c r="X99" s="182"/>
      <c r="Y99" s="182"/>
      <c r="Z99" s="401"/>
      <c r="AA99" s="59"/>
      <c r="AB99" s="120">
        <f t="shared" si="15"/>
        <v>0</v>
      </c>
      <c r="AC99" s="43">
        <f t="shared" si="16"/>
        <v>0</v>
      </c>
      <c r="AD99" s="39">
        <f t="shared" si="17"/>
        <v>0</v>
      </c>
      <c r="AE99" s="68">
        <f t="shared" si="18"/>
        <v>0</v>
      </c>
      <c r="AF99" s="67">
        <f t="shared" si="19"/>
        <v>0</v>
      </c>
      <c r="AG99" s="45">
        <f t="shared" si="20"/>
        <v>0</v>
      </c>
      <c r="AH99" s="69">
        <f t="shared" si="21"/>
        <v>0</v>
      </c>
      <c r="AI99" s="39">
        <f t="shared" si="22"/>
        <v>56</v>
      </c>
      <c r="AJ99" s="39">
        <f t="shared" si="26"/>
        <v>0</v>
      </c>
      <c r="AK99" s="43">
        <f t="shared" si="26"/>
        <v>0</v>
      </c>
      <c r="AL99" s="47">
        <f t="shared" si="26"/>
        <v>0</v>
      </c>
      <c r="AM99" s="39">
        <f t="shared" si="26"/>
        <v>0</v>
      </c>
      <c r="AN99" s="39">
        <f t="shared" si="26"/>
        <v>0</v>
      </c>
      <c r="AO99" s="56">
        <f t="shared" si="26"/>
        <v>0</v>
      </c>
      <c r="AP99" s="37"/>
      <c r="AQ99" s="37"/>
    </row>
    <row r="100" spans="1:43">
      <c r="A100" s="460">
        <f t="shared" si="24"/>
        <v>93</v>
      </c>
      <c r="B100" s="272" t="s">
        <v>518</v>
      </c>
      <c r="C100" s="640">
        <v>30515</v>
      </c>
      <c r="D100" s="129" t="s">
        <v>519</v>
      </c>
      <c r="E100" s="182" t="s">
        <v>1</v>
      </c>
      <c r="F100" s="182" t="s">
        <v>904</v>
      </c>
      <c r="G100" s="370">
        <f t="shared" si="23"/>
        <v>56</v>
      </c>
      <c r="H100" s="369"/>
      <c r="I100" s="284"/>
      <c r="J100" s="296"/>
      <c r="K100" s="506"/>
      <c r="L100" s="771"/>
      <c r="M100" s="772"/>
      <c r="N100" s="321">
        <v>56</v>
      </c>
      <c r="O100" s="762"/>
      <c r="P100" s="681"/>
      <c r="Q100" s="354"/>
      <c r="R100" s="379"/>
      <c r="S100" s="437"/>
      <c r="T100" s="437"/>
      <c r="U100" s="182"/>
      <c r="V100" s="499"/>
      <c r="W100" s="92"/>
      <c r="X100" s="182"/>
      <c r="Y100" s="182"/>
      <c r="Z100" s="401"/>
      <c r="AA100" s="59"/>
      <c r="AB100" s="120">
        <f t="shared" si="15"/>
        <v>0</v>
      </c>
      <c r="AC100" s="43">
        <f t="shared" si="16"/>
        <v>0</v>
      </c>
      <c r="AD100" s="39">
        <f t="shared" si="17"/>
        <v>0</v>
      </c>
      <c r="AE100" s="68">
        <f t="shared" si="18"/>
        <v>0</v>
      </c>
      <c r="AF100" s="67">
        <f t="shared" si="19"/>
        <v>56</v>
      </c>
      <c r="AG100" s="45">
        <f t="shared" si="20"/>
        <v>0</v>
      </c>
      <c r="AH100" s="69">
        <f t="shared" si="21"/>
        <v>0</v>
      </c>
      <c r="AI100" s="39">
        <f t="shared" si="22"/>
        <v>0</v>
      </c>
      <c r="AJ100" s="39">
        <f t="shared" si="26"/>
        <v>0</v>
      </c>
      <c r="AK100" s="43">
        <f t="shared" si="26"/>
        <v>0</v>
      </c>
      <c r="AL100" s="47">
        <f t="shared" si="26"/>
        <v>0</v>
      </c>
      <c r="AM100" s="39">
        <f t="shared" si="26"/>
        <v>0</v>
      </c>
      <c r="AN100" s="39">
        <f t="shared" si="26"/>
        <v>0</v>
      </c>
      <c r="AO100" s="56">
        <f t="shared" si="26"/>
        <v>0</v>
      </c>
      <c r="AP100" s="37"/>
      <c r="AQ100" s="37"/>
    </row>
    <row r="101" spans="1:43">
      <c r="A101" s="460">
        <f t="shared" si="24"/>
        <v>94</v>
      </c>
      <c r="B101" s="625" t="s">
        <v>1357</v>
      </c>
      <c r="C101" s="649"/>
      <c r="D101" s="625" t="s">
        <v>1358</v>
      </c>
      <c r="E101" s="612" t="s">
        <v>12</v>
      </c>
      <c r="F101" s="163"/>
      <c r="G101" s="370">
        <f t="shared" si="23"/>
        <v>55</v>
      </c>
      <c r="H101" s="369"/>
      <c r="I101" s="284"/>
      <c r="J101" s="546"/>
      <c r="K101" s="506"/>
      <c r="L101" s="771"/>
      <c r="M101" s="772"/>
      <c r="N101" s="207"/>
      <c r="O101" s="762"/>
      <c r="P101" s="681"/>
      <c r="Q101" s="379"/>
      <c r="R101" s="379"/>
      <c r="S101" s="437"/>
      <c r="T101" s="432">
        <v>55</v>
      </c>
      <c r="U101" s="182"/>
      <c r="V101" s="499"/>
      <c r="W101" s="92"/>
      <c r="X101" s="182"/>
      <c r="Y101" s="182"/>
      <c r="Z101" s="401"/>
      <c r="AA101" s="59"/>
      <c r="AB101" s="120">
        <f t="shared" si="15"/>
        <v>0</v>
      </c>
      <c r="AC101" s="43">
        <f t="shared" si="16"/>
        <v>0</v>
      </c>
      <c r="AD101" s="39">
        <f t="shared" si="17"/>
        <v>0</v>
      </c>
      <c r="AE101" s="68">
        <f t="shared" si="18"/>
        <v>0</v>
      </c>
      <c r="AF101" s="67">
        <f t="shared" si="19"/>
        <v>0</v>
      </c>
      <c r="AG101" s="45">
        <f t="shared" si="20"/>
        <v>0</v>
      </c>
      <c r="AH101" s="69">
        <f t="shared" si="21"/>
        <v>0</v>
      </c>
      <c r="AI101" s="39">
        <f t="shared" si="22"/>
        <v>55</v>
      </c>
      <c r="AJ101" s="39">
        <f t="shared" si="26"/>
        <v>0</v>
      </c>
      <c r="AK101" s="43">
        <f t="shared" si="26"/>
        <v>0</v>
      </c>
      <c r="AL101" s="47">
        <f t="shared" si="26"/>
        <v>0</v>
      </c>
      <c r="AM101" s="39">
        <f t="shared" si="26"/>
        <v>0</v>
      </c>
      <c r="AN101" s="39">
        <f t="shared" si="26"/>
        <v>0</v>
      </c>
      <c r="AO101" s="56">
        <f t="shared" si="26"/>
        <v>0</v>
      </c>
      <c r="AP101" s="37"/>
      <c r="AQ101" s="37"/>
    </row>
    <row r="102" spans="1:43">
      <c r="A102" s="460">
        <f t="shared" si="24"/>
        <v>95</v>
      </c>
      <c r="B102" s="472" t="s">
        <v>919</v>
      </c>
      <c r="C102" s="441">
        <v>94350</v>
      </c>
      <c r="D102" s="444" t="s">
        <v>290</v>
      </c>
      <c r="E102" s="473" t="s">
        <v>11</v>
      </c>
      <c r="F102" s="473" t="s">
        <v>904</v>
      </c>
      <c r="G102" s="370">
        <f t="shared" si="23"/>
        <v>54</v>
      </c>
      <c r="H102" s="369"/>
      <c r="I102" s="284"/>
      <c r="J102" s="296"/>
      <c r="K102" s="506"/>
      <c r="L102" s="771"/>
      <c r="M102" s="772"/>
      <c r="N102" s="207"/>
      <c r="O102" s="762"/>
      <c r="P102" s="681"/>
      <c r="Q102" s="354"/>
      <c r="R102" s="379"/>
      <c r="S102" s="437"/>
      <c r="T102" s="437"/>
      <c r="U102" s="182"/>
      <c r="V102" s="499">
        <v>54</v>
      </c>
      <c r="W102" s="92"/>
      <c r="X102" s="182"/>
      <c r="Y102" s="182"/>
      <c r="Z102" s="401"/>
      <c r="AA102" s="59"/>
      <c r="AB102" s="120">
        <f t="shared" si="15"/>
        <v>0</v>
      </c>
      <c r="AC102" s="43">
        <f t="shared" si="16"/>
        <v>0</v>
      </c>
      <c r="AD102" s="39">
        <f t="shared" si="17"/>
        <v>0</v>
      </c>
      <c r="AE102" s="68">
        <f t="shared" si="18"/>
        <v>0</v>
      </c>
      <c r="AF102" s="67">
        <f t="shared" si="19"/>
        <v>0</v>
      </c>
      <c r="AG102" s="45">
        <f t="shared" si="20"/>
        <v>0</v>
      </c>
      <c r="AH102" s="69">
        <f t="shared" si="21"/>
        <v>0</v>
      </c>
      <c r="AI102" s="39">
        <f t="shared" si="22"/>
        <v>0</v>
      </c>
      <c r="AJ102" s="39">
        <f t="shared" si="26"/>
        <v>0</v>
      </c>
      <c r="AK102" s="43">
        <f t="shared" si="26"/>
        <v>54</v>
      </c>
      <c r="AL102" s="47">
        <f t="shared" si="26"/>
        <v>0</v>
      </c>
      <c r="AM102" s="39">
        <f t="shared" si="26"/>
        <v>0</v>
      </c>
      <c r="AN102" s="39">
        <f t="shared" si="26"/>
        <v>0</v>
      </c>
      <c r="AO102" s="56">
        <f t="shared" si="26"/>
        <v>0</v>
      </c>
      <c r="AP102" s="37"/>
      <c r="AQ102" s="37"/>
    </row>
    <row r="103" spans="1:43">
      <c r="A103" s="460">
        <f t="shared" si="24"/>
        <v>96</v>
      </c>
      <c r="B103" s="628" t="s">
        <v>1359</v>
      </c>
      <c r="C103" s="649"/>
      <c r="D103" s="628" t="s">
        <v>1360</v>
      </c>
      <c r="E103" s="627" t="s">
        <v>12</v>
      </c>
      <c r="F103" s="163"/>
      <c r="G103" s="370">
        <f t="shared" si="23"/>
        <v>54</v>
      </c>
      <c r="H103" s="369"/>
      <c r="I103" s="546"/>
      <c r="J103" s="296"/>
      <c r="K103" s="506"/>
      <c r="L103" s="771"/>
      <c r="M103" s="772"/>
      <c r="N103" s="207"/>
      <c r="O103" s="762"/>
      <c r="P103" s="681"/>
      <c r="Q103" s="379"/>
      <c r="R103" s="379"/>
      <c r="S103" s="437"/>
      <c r="T103" s="432">
        <v>54</v>
      </c>
      <c r="U103" s="182"/>
      <c r="V103" s="499"/>
      <c r="W103" s="92"/>
      <c r="X103" s="182"/>
      <c r="Y103" s="182"/>
      <c r="Z103" s="196"/>
      <c r="AA103" s="59"/>
      <c r="AB103" s="120">
        <f t="shared" si="15"/>
        <v>0</v>
      </c>
      <c r="AC103" s="43">
        <f t="shared" si="16"/>
        <v>0</v>
      </c>
      <c r="AD103" s="39">
        <f t="shared" si="17"/>
        <v>0</v>
      </c>
      <c r="AE103" s="68">
        <f t="shared" si="18"/>
        <v>0</v>
      </c>
      <c r="AF103" s="67">
        <f t="shared" si="19"/>
        <v>0</v>
      </c>
      <c r="AG103" s="45">
        <f t="shared" si="20"/>
        <v>0</v>
      </c>
      <c r="AH103" s="69">
        <f t="shared" si="21"/>
        <v>0</v>
      </c>
      <c r="AI103" s="39">
        <f t="shared" si="22"/>
        <v>54</v>
      </c>
      <c r="AJ103" s="39">
        <f t="shared" si="26"/>
        <v>0</v>
      </c>
      <c r="AK103" s="43">
        <f t="shared" si="26"/>
        <v>0</v>
      </c>
      <c r="AL103" s="47">
        <f t="shared" si="26"/>
        <v>0</v>
      </c>
      <c r="AM103" s="39">
        <f t="shared" si="26"/>
        <v>0</v>
      </c>
      <c r="AN103" s="39">
        <f t="shared" si="26"/>
        <v>0</v>
      </c>
      <c r="AO103" s="56">
        <f t="shared" si="26"/>
        <v>0</v>
      </c>
      <c r="AP103" s="37"/>
      <c r="AQ103" s="37"/>
    </row>
    <row r="104" spans="1:43">
      <c r="A104" s="460">
        <f t="shared" si="24"/>
        <v>97</v>
      </c>
      <c r="B104" s="418" t="s">
        <v>1204</v>
      </c>
      <c r="C104" s="430">
        <v>100253</v>
      </c>
      <c r="D104" s="419" t="s">
        <v>1206</v>
      </c>
      <c r="E104" s="140" t="s">
        <v>11</v>
      </c>
      <c r="F104" s="163"/>
      <c r="G104" s="370">
        <f t="shared" si="23"/>
        <v>53</v>
      </c>
      <c r="H104" s="369"/>
      <c r="I104" s="284"/>
      <c r="J104" s="296"/>
      <c r="K104" s="506"/>
      <c r="L104" s="771"/>
      <c r="M104" s="772"/>
      <c r="N104" s="207"/>
      <c r="O104" s="762"/>
      <c r="P104" s="681"/>
      <c r="Q104" s="379"/>
      <c r="R104" s="379"/>
      <c r="S104" s="437"/>
      <c r="T104" s="437"/>
      <c r="U104" s="182"/>
      <c r="V104" s="499"/>
      <c r="W104" s="92"/>
      <c r="X104" s="275">
        <v>53</v>
      </c>
      <c r="Y104" s="182"/>
      <c r="Z104" s="401"/>
      <c r="AA104" s="59"/>
      <c r="AB104" s="120">
        <f t="shared" si="15"/>
        <v>0</v>
      </c>
      <c r="AC104" s="43">
        <f t="shared" si="16"/>
        <v>0</v>
      </c>
      <c r="AD104" s="39">
        <f t="shared" si="17"/>
        <v>0</v>
      </c>
      <c r="AE104" s="68">
        <f t="shared" si="18"/>
        <v>0</v>
      </c>
      <c r="AF104" s="67">
        <f t="shared" si="19"/>
        <v>0</v>
      </c>
      <c r="AG104" s="45">
        <f t="shared" si="20"/>
        <v>0</v>
      </c>
      <c r="AH104" s="69">
        <f t="shared" si="21"/>
        <v>0</v>
      </c>
      <c r="AI104" s="39">
        <f t="shared" si="22"/>
        <v>0</v>
      </c>
      <c r="AJ104" s="39">
        <f t="shared" si="26"/>
        <v>0</v>
      </c>
      <c r="AK104" s="43">
        <f t="shared" si="26"/>
        <v>0</v>
      </c>
      <c r="AL104" s="47">
        <f t="shared" si="26"/>
        <v>0</v>
      </c>
      <c r="AM104" s="39">
        <f t="shared" si="26"/>
        <v>53</v>
      </c>
      <c r="AN104" s="39">
        <f t="shared" si="26"/>
        <v>0</v>
      </c>
      <c r="AO104" s="56">
        <f t="shared" si="26"/>
        <v>0</v>
      </c>
      <c r="AP104" s="37"/>
      <c r="AQ104" s="37"/>
    </row>
    <row r="105" spans="1:43">
      <c r="A105" s="460">
        <f t="shared" si="24"/>
        <v>98</v>
      </c>
      <c r="B105" s="625" t="s">
        <v>1329</v>
      </c>
      <c r="C105" s="649"/>
      <c r="D105" s="625" t="s">
        <v>1330</v>
      </c>
      <c r="E105" s="612" t="s">
        <v>12</v>
      </c>
      <c r="F105" s="163"/>
      <c r="G105" s="370">
        <f t="shared" ref="G105:G136" si="27">ROUND(IF(COUNT(AB105:AQ105)&lt;=3,SUM(AB105:AQ105),SUM(LARGE(AB105:AQ105,1),LARGE(AB105:AQ105,2),LARGE(AB105:AQ105,3))),0)</f>
        <v>51</v>
      </c>
      <c r="H105" s="369"/>
      <c r="I105" s="284"/>
      <c r="J105" s="296"/>
      <c r="K105" s="508"/>
      <c r="L105" s="771"/>
      <c r="M105" s="772"/>
      <c r="N105" s="207"/>
      <c r="O105" s="762"/>
      <c r="P105" s="681"/>
      <c r="Q105" s="354"/>
      <c r="R105" s="379"/>
      <c r="S105" s="437"/>
      <c r="T105" s="432">
        <v>51</v>
      </c>
      <c r="U105" s="182"/>
      <c r="V105" s="499"/>
      <c r="W105" s="92"/>
      <c r="X105" s="182"/>
      <c r="Y105" s="182"/>
      <c r="Z105" s="401"/>
      <c r="AA105" s="59"/>
      <c r="AB105" s="120">
        <f t="shared" si="15"/>
        <v>0</v>
      </c>
      <c r="AC105" s="43">
        <f t="shared" si="16"/>
        <v>0</v>
      </c>
      <c r="AD105" s="39">
        <f t="shared" si="17"/>
        <v>0</v>
      </c>
      <c r="AE105" s="68">
        <f t="shared" si="18"/>
        <v>0</v>
      </c>
      <c r="AF105" s="67">
        <f t="shared" si="19"/>
        <v>0</v>
      </c>
      <c r="AG105" s="45">
        <f t="shared" si="20"/>
        <v>0</v>
      </c>
      <c r="AH105" s="69">
        <f t="shared" si="21"/>
        <v>0</v>
      </c>
      <c r="AI105" s="39">
        <f t="shared" si="22"/>
        <v>51</v>
      </c>
      <c r="AJ105" s="39">
        <f t="shared" si="26"/>
        <v>0</v>
      </c>
      <c r="AK105" s="43">
        <f t="shared" si="26"/>
        <v>0</v>
      </c>
      <c r="AL105" s="47">
        <f t="shared" si="26"/>
        <v>0</v>
      </c>
      <c r="AM105" s="39">
        <f t="shared" si="26"/>
        <v>0</v>
      </c>
      <c r="AN105" s="39">
        <f t="shared" si="26"/>
        <v>0</v>
      </c>
      <c r="AO105" s="56">
        <f t="shared" si="26"/>
        <v>0</v>
      </c>
      <c r="AP105" s="37"/>
      <c r="AQ105" s="37"/>
    </row>
    <row r="106" spans="1:43">
      <c r="A106" s="460">
        <f t="shared" si="24"/>
        <v>99</v>
      </c>
      <c r="B106" s="363" t="s">
        <v>1306</v>
      </c>
      <c r="C106" s="637">
        <v>80114</v>
      </c>
      <c r="D106" s="344" t="s">
        <v>1307</v>
      </c>
      <c r="E106" s="182" t="s">
        <v>59</v>
      </c>
      <c r="F106" s="182" t="s">
        <v>904</v>
      </c>
      <c r="G106" s="370">
        <f t="shared" si="27"/>
        <v>50</v>
      </c>
      <c r="H106" s="369"/>
      <c r="I106" s="284"/>
      <c r="J106" s="546"/>
      <c r="K106" s="499"/>
      <c r="L106" s="771"/>
      <c r="M106" s="772"/>
      <c r="N106" s="207"/>
      <c r="O106" s="762"/>
      <c r="P106" s="681"/>
      <c r="Q106" s="354"/>
      <c r="R106" s="379">
        <v>50</v>
      </c>
      <c r="S106" s="437"/>
      <c r="T106" s="437"/>
      <c r="U106" s="182"/>
      <c r="V106" s="499"/>
      <c r="W106" s="92"/>
      <c r="X106" s="182"/>
      <c r="Y106" s="182"/>
      <c r="Z106" s="401"/>
      <c r="AA106" s="59"/>
      <c r="AB106" s="120">
        <f t="shared" si="15"/>
        <v>0</v>
      </c>
      <c r="AC106" s="43">
        <f t="shared" si="16"/>
        <v>0</v>
      </c>
      <c r="AD106" s="39">
        <f t="shared" si="17"/>
        <v>0</v>
      </c>
      <c r="AE106" s="68">
        <f t="shared" si="18"/>
        <v>0</v>
      </c>
      <c r="AF106" s="67">
        <f t="shared" si="19"/>
        <v>0</v>
      </c>
      <c r="AG106" s="45">
        <f t="shared" si="20"/>
        <v>0</v>
      </c>
      <c r="AH106" s="69">
        <f t="shared" si="21"/>
        <v>50</v>
      </c>
      <c r="AI106" s="39">
        <f t="shared" si="22"/>
        <v>0</v>
      </c>
      <c r="AJ106" s="39">
        <f t="shared" si="26"/>
        <v>0</v>
      </c>
      <c r="AK106" s="43">
        <f t="shared" si="26"/>
        <v>0</v>
      </c>
      <c r="AL106" s="47">
        <f t="shared" si="26"/>
        <v>0</v>
      </c>
      <c r="AM106" s="39">
        <f t="shared" si="26"/>
        <v>0</v>
      </c>
      <c r="AN106" s="39">
        <f t="shared" si="26"/>
        <v>0</v>
      </c>
      <c r="AO106" s="56">
        <f t="shared" si="26"/>
        <v>0</v>
      </c>
      <c r="AP106" s="37"/>
      <c r="AQ106" s="37"/>
    </row>
    <row r="107" spans="1:43">
      <c r="A107" s="460">
        <f t="shared" si="24"/>
        <v>100</v>
      </c>
      <c r="B107" s="272" t="s">
        <v>307</v>
      </c>
      <c r="C107" s="273">
        <v>94353</v>
      </c>
      <c r="D107" s="140" t="s">
        <v>308</v>
      </c>
      <c r="E107" s="163" t="s">
        <v>11</v>
      </c>
      <c r="F107" s="163" t="s">
        <v>904</v>
      </c>
      <c r="G107" s="370">
        <f t="shared" si="27"/>
        <v>49</v>
      </c>
      <c r="H107" s="369"/>
      <c r="I107" s="284"/>
      <c r="J107" s="296"/>
      <c r="K107" s="508">
        <v>49</v>
      </c>
      <c r="L107" s="771"/>
      <c r="M107" s="772"/>
      <c r="N107" s="207"/>
      <c r="O107" s="762"/>
      <c r="P107" s="681"/>
      <c r="Q107" s="354"/>
      <c r="R107" s="379"/>
      <c r="S107" s="437"/>
      <c r="T107" s="437"/>
      <c r="U107" s="182"/>
      <c r="V107" s="499"/>
      <c r="W107" s="92"/>
      <c r="X107" s="182"/>
      <c r="Y107" s="182"/>
      <c r="Z107" s="401"/>
      <c r="AA107" s="59"/>
      <c r="AB107" s="120">
        <f t="shared" ref="AB107:AB139" si="28">H107</f>
        <v>0</v>
      </c>
      <c r="AC107" s="43">
        <f t="shared" ref="AC107:AC139" si="29">MAX(I107,J107)</f>
        <v>0</v>
      </c>
      <c r="AD107" s="39">
        <f t="shared" ref="AD107:AD139" si="30">K107</f>
        <v>49</v>
      </c>
      <c r="AE107" s="68">
        <f t="shared" ref="AE107:AE139" si="31">MAX(L107,M107)</f>
        <v>0</v>
      </c>
      <c r="AF107" s="67">
        <f t="shared" ref="AF107:AF139" si="32">N107</f>
        <v>0</v>
      </c>
      <c r="AG107" s="45">
        <f t="shared" ref="AG107:AG139" si="33">MAX(O107,P107)</f>
        <v>0</v>
      </c>
      <c r="AH107" s="69">
        <f t="shared" ref="AH107:AH139" si="34">MAX(Q107,R107)</f>
        <v>0</v>
      </c>
      <c r="AI107" s="39">
        <f t="shared" ref="AI107:AI139" si="35">MAX(S107,T107)</f>
        <v>0</v>
      </c>
      <c r="AJ107" s="39">
        <f t="shared" ref="AJ107:AO108" si="36">U107</f>
        <v>0</v>
      </c>
      <c r="AK107" s="43">
        <f t="shared" si="36"/>
        <v>0</v>
      </c>
      <c r="AL107" s="47">
        <f t="shared" si="36"/>
        <v>0</v>
      </c>
      <c r="AM107" s="39">
        <f t="shared" si="36"/>
        <v>0</v>
      </c>
      <c r="AN107" s="39">
        <f t="shared" si="36"/>
        <v>0</v>
      </c>
      <c r="AO107" s="56">
        <f t="shared" si="36"/>
        <v>0</v>
      </c>
      <c r="AP107" s="37"/>
      <c r="AQ107" s="37"/>
    </row>
    <row r="108" spans="1:43">
      <c r="A108" s="460">
        <f t="shared" si="24"/>
        <v>101</v>
      </c>
      <c r="B108" s="631" t="s">
        <v>1313</v>
      </c>
      <c r="C108" s="179">
        <v>62097</v>
      </c>
      <c r="D108" s="458" t="s">
        <v>715</v>
      </c>
      <c r="E108" s="347" t="s">
        <v>12</v>
      </c>
      <c r="F108" s="186"/>
      <c r="G108" s="370">
        <f t="shared" si="27"/>
        <v>48</v>
      </c>
      <c r="H108" s="369"/>
      <c r="I108" s="284"/>
      <c r="J108" s="296"/>
      <c r="K108" s="506"/>
      <c r="L108" s="771"/>
      <c r="M108" s="772"/>
      <c r="N108" s="207"/>
      <c r="O108" s="762"/>
      <c r="P108" s="681"/>
      <c r="Q108" s="354"/>
      <c r="R108" s="379"/>
      <c r="S108" s="437"/>
      <c r="T108" s="432">
        <v>48</v>
      </c>
      <c r="U108" s="182"/>
      <c r="V108" s="499"/>
      <c r="W108" s="92"/>
      <c r="X108" s="275"/>
      <c r="Y108" s="182"/>
      <c r="Z108" s="401"/>
      <c r="AA108" s="59"/>
      <c r="AB108" s="120">
        <f t="shared" si="28"/>
        <v>0</v>
      </c>
      <c r="AC108" s="43">
        <f t="shared" si="29"/>
        <v>0</v>
      </c>
      <c r="AD108" s="39">
        <f t="shared" si="30"/>
        <v>0</v>
      </c>
      <c r="AE108" s="68">
        <f t="shared" si="31"/>
        <v>0</v>
      </c>
      <c r="AF108" s="67">
        <f t="shared" si="32"/>
        <v>0</v>
      </c>
      <c r="AG108" s="45">
        <f t="shared" si="33"/>
        <v>0</v>
      </c>
      <c r="AH108" s="69">
        <f t="shared" si="34"/>
        <v>0</v>
      </c>
      <c r="AI108" s="39">
        <f t="shared" si="35"/>
        <v>48</v>
      </c>
      <c r="AJ108" s="39">
        <f t="shared" si="36"/>
        <v>0</v>
      </c>
      <c r="AK108" s="43">
        <f t="shared" si="36"/>
        <v>0</v>
      </c>
      <c r="AL108" s="47">
        <f t="shared" si="36"/>
        <v>0</v>
      </c>
      <c r="AM108" s="39">
        <f t="shared" si="36"/>
        <v>0</v>
      </c>
      <c r="AN108" s="39">
        <f t="shared" si="36"/>
        <v>0</v>
      </c>
      <c r="AO108" s="56">
        <f t="shared" si="36"/>
        <v>0</v>
      </c>
      <c r="AP108" s="37"/>
      <c r="AQ108" s="37"/>
    </row>
    <row r="109" spans="1:43">
      <c r="A109" s="460">
        <f t="shared" si="24"/>
        <v>102</v>
      </c>
      <c r="B109" s="363" t="s">
        <v>639</v>
      </c>
      <c r="C109" s="637">
        <v>54208</v>
      </c>
      <c r="D109" s="344" t="s">
        <v>640</v>
      </c>
      <c r="E109" s="185" t="s">
        <v>10</v>
      </c>
      <c r="F109" s="185"/>
      <c r="G109" s="370">
        <f t="shared" si="27"/>
        <v>48</v>
      </c>
      <c r="H109" s="369"/>
      <c r="I109" s="284"/>
      <c r="J109" s="296"/>
      <c r="K109" s="506"/>
      <c r="L109" s="771"/>
      <c r="M109" s="772"/>
      <c r="N109" s="207"/>
      <c r="O109" s="762"/>
      <c r="P109" s="681"/>
      <c r="Q109" s="379">
        <v>48</v>
      </c>
      <c r="R109" s="379">
        <v>0</v>
      </c>
      <c r="S109" s="437"/>
      <c r="T109" s="437"/>
      <c r="U109" s="182"/>
      <c r="V109" s="499"/>
      <c r="W109" s="92"/>
      <c r="X109" s="182"/>
      <c r="Y109" s="182"/>
      <c r="Z109" s="401"/>
      <c r="AA109" s="59"/>
      <c r="AB109" s="120">
        <f t="shared" si="28"/>
        <v>0</v>
      </c>
      <c r="AC109" s="43">
        <f t="shared" si="29"/>
        <v>0</v>
      </c>
      <c r="AD109" s="39">
        <f t="shared" si="30"/>
        <v>0</v>
      </c>
      <c r="AE109" s="68">
        <f t="shared" si="31"/>
        <v>0</v>
      </c>
      <c r="AF109" s="67">
        <f t="shared" si="32"/>
        <v>0</v>
      </c>
      <c r="AG109" s="45">
        <f t="shared" si="33"/>
        <v>0</v>
      </c>
      <c r="AH109" s="69">
        <f t="shared" si="34"/>
        <v>48</v>
      </c>
      <c r="AI109" s="39">
        <f t="shared" si="35"/>
        <v>0</v>
      </c>
      <c r="AJ109" s="39">
        <f t="shared" ref="AJ109:AO110" si="37">U109</f>
        <v>0</v>
      </c>
      <c r="AK109" s="43">
        <f t="shared" si="37"/>
        <v>0</v>
      </c>
      <c r="AL109" s="47">
        <f t="shared" si="37"/>
        <v>0</v>
      </c>
      <c r="AM109" s="39">
        <f t="shared" si="37"/>
        <v>0</v>
      </c>
      <c r="AN109" s="39">
        <f t="shared" si="37"/>
        <v>0</v>
      </c>
      <c r="AO109" s="56">
        <f t="shared" si="37"/>
        <v>0</v>
      </c>
      <c r="AP109" s="37"/>
      <c r="AQ109" s="37"/>
    </row>
    <row r="110" spans="1:43">
      <c r="A110" s="460">
        <f t="shared" si="24"/>
        <v>103</v>
      </c>
      <c r="B110" s="216" t="s">
        <v>105</v>
      </c>
      <c r="C110" s="641">
        <v>85411</v>
      </c>
      <c r="D110" s="154" t="s">
        <v>190</v>
      </c>
      <c r="E110" s="185" t="s">
        <v>0</v>
      </c>
      <c r="F110" s="185" t="s">
        <v>904</v>
      </c>
      <c r="G110" s="370">
        <f t="shared" si="27"/>
        <v>47</v>
      </c>
      <c r="H110" s="369">
        <v>47</v>
      </c>
      <c r="I110" s="284"/>
      <c r="J110" s="296"/>
      <c r="K110" s="499"/>
      <c r="L110" s="771"/>
      <c r="M110" s="772"/>
      <c r="N110" s="207"/>
      <c r="O110" s="762"/>
      <c r="P110" s="681"/>
      <c r="Q110" s="354"/>
      <c r="R110" s="379"/>
      <c r="S110" s="437"/>
      <c r="T110" s="437"/>
      <c r="U110" s="182"/>
      <c r="V110" s="499"/>
      <c r="W110" s="92"/>
      <c r="X110" s="182"/>
      <c r="Y110" s="182"/>
      <c r="Z110" s="401"/>
      <c r="AA110" s="59"/>
      <c r="AB110" s="120">
        <f t="shared" si="28"/>
        <v>47</v>
      </c>
      <c r="AC110" s="43">
        <f t="shared" si="29"/>
        <v>0</v>
      </c>
      <c r="AD110" s="39">
        <f t="shared" si="30"/>
        <v>0</v>
      </c>
      <c r="AE110" s="68">
        <f t="shared" si="31"/>
        <v>0</v>
      </c>
      <c r="AF110" s="67">
        <f t="shared" si="32"/>
        <v>0</v>
      </c>
      <c r="AG110" s="45">
        <f t="shared" si="33"/>
        <v>0</v>
      </c>
      <c r="AH110" s="69">
        <f t="shared" si="34"/>
        <v>0</v>
      </c>
      <c r="AI110" s="39">
        <f t="shared" si="35"/>
        <v>0</v>
      </c>
      <c r="AJ110" s="39">
        <f t="shared" si="37"/>
        <v>0</v>
      </c>
      <c r="AK110" s="43">
        <f t="shared" si="37"/>
        <v>0</v>
      </c>
      <c r="AL110" s="47">
        <f t="shared" si="37"/>
        <v>0</v>
      </c>
      <c r="AM110" s="39">
        <f t="shared" si="37"/>
        <v>0</v>
      </c>
      <c r="AN110" s="39">
        <f t="shared" si="37"/>
        <v>0</v>
      </c>
      <c r="AO110" s="56">
        <f t="shared" si="37"/>
        <v>0</v>
      </c>
      <c r="AP110" s="37"/>
      <c r="AQ110" s="37"/>
    </row>
    <row r="111" spans="1:43">
      <c r="A111" s="460">
        <f t="shared" si="24"/>
        <v>104</v>
      </c>
      <c r="B111" s="659" t="s">
        <v>712</v>
      </c>
      <c r="C111" s="634">
        <v>82435</v>
      </c>
      <c r="D111" s="400" t="s">
        <v>415</v>
      </c>
      <c r="E111" s="364" t="s">
        <v>59</v>
      </c>
      <c r="F111" s="364"/>
      <c r="G111" s="370">
        <f t="shared" si="27"/>
        <v>47</v>
      </c>
      <c r="H111" s="369"/>
      <c r="I111" s="284"/>
      <c r="J111" s="296"/>
      <c r="K111" s="506"/>
      <c r="L111" s="771"/>
      <c r="M111" s="776">
        <v>47</v>
      </c>
      <c r="N111" s="207"/>
      <c r="O111" s="762"/>
      <c r="P111" s="681"/>
      <c r="Q111" s="379"/>
      <c r="R111" s="379"/>
      <c r="S111" s="437"/>
      <c r="T111" s="437"/>
      <c r="U111" s="182"/>
      <c r="V111" s="499"/>
      <c r="W111" s="92"/>
      <c r="X111" s="182"/>
      <c r="Y111" s="182"/>
      <c r="Z111" s="401"/>
      <c r="AA111" s="59"/>
      <c r="AB111" s="120">
        <f t="shared" si="28"/>
        <v>0</v>
      </c>
      <c r="AC111" s="43">
        <f t="shared" si="29"/>
        <v>0</v>
      </c>
      <c r="AD111" s="39">
        <f t="shared" si="30"/>
        <v>0</v>
      </c>
      <c r="AE111" s="68">
        <f t="shared" si="31"/>
        <v>47</v>
      </c>
      <c r="AF111" s="67">
        <f t="shared" si="32"/>
        <v>0</v>
      </c>
      <c r="AG111" s="45">
        <f t="shared" si="33"/>
        <v>0</v>
      </c>
      <c r="AH111" s="69">
        <f t="shared" si="34"/>
        <v>0</v>
      </c>
      <c r="AI111" s="39">
        <f t="shared" si="35"/>
        <v>0</v>
      </c>
      <c r="AJ111" s="39">
        <f t="shared" ref="AJ111:AO115" si="38">U111</f>
        <v>0</v>
      </c>
      <c r="AK111" s="43">
        <f t="shared" si="38"/>
        <v>0</v>
      </c>
      <c r="AL111" s="47">
        <f t="shared" si="38"/>
        <v>0</v>
      </c>
      <c r="AM111" s="39">
        <f t="shared" si="38"/>
        <v>0</v>
      </c>
      <c r="AN111" s="39">
        <f t="shared" si="38"/>
        <v>0</v>
      </c>
      <c r="AO111" s="56">
        <f t="shared" si="38"/>
        <v>0</v>
      </c>
      <c r="AP111" s="37"/>
      <c r="AQ111" s="37"/>
    </row>
    <row r="112" spans="1:43">
      <c r="A112" s="460">
        <f t="shared" si="24"/>
        <v>105</v>
      </c>
      <c r="B112" s="418" t="s">
        <v>1209</v>
      </c>
      <c r="C112" s="430"/>
      <c r="D112" s="419" t="s">
        <v>908</v>
      </c>
      <c r="E112" s="419" t="s">
        <v>1210</v>
      </c>
      <c r="F112" s="163"/>
      <c r="G112" s="370">
        <f t="shared" si="27"/>
        <v>47</v>
      </c>
      <c r="H112" s="369"/>
      <c r="I112" s="284"/>
      <c r="J112" s="296"/>
      <c r="K112" s="506"/>
      <c r="L112" s="771"/>
      <c r="M112" s="772"/>
      <c r="N112" s="207"/>
      <c r="O112" s="762"/>
      <c r="P112" s="681"/>
      <c r="Q112" s="354"/>
      <c r="R112" s="379"/>
      <c r="S112" s="437"/>
      <c r="T112" s="437"/>
      <c r="U112" s="182"/>
      <c r="V112" s="499"/>
      <c r="W112" s="92"/>
      <c r="X112" s="275">
        <v>47</v>
      </c>
      <c r="Y112" s="182"/>
      <c r="Z112" s="401"/>
      <c r="AA112" s="59"/>
      <c r="AB112" s="120">
        <f t="shared" si="28"/>
        <v>0</v>
      </c>
      <c r="AC112" s="43">
        <f t="shared" si="29"/>
        <v>0</v>
      </c>
      <c r="AD112" s="39">
        <f t="shared" si="30"/>
        <v>0</v>
      </c>
      <c r="AE112" s="68">
        <f t="shared" si="31"/>
        <v>0</v>
      </c>
      <c r="AF112" s="67">
        <f t="shared" si="32"/>
        <v>0</v>
      </c>
      <c r="AG112" s="45">
        <f t="shared" si="33"/>
        <v>0</v>
      </c>
      <c r="AH112" s="69">
        <f t="shared" si="34"/>
        <v>0</v>
      </c>
      <c r="AI112" s="39">
        <f t="shared" si="35"/>
        <v>0</v>
      </c>
      <c r="AJ112" s="39">
        <f t="shared" si="38"/>
        <v>0</v>
      </c>
      <c r="AK112" s="43">
        <f t="shared" si="38"/>
        <v>0</v>
      </c>
      <c r="AL112" s="47">
        <f t="shared" si="38"/>
        <v>0</v>
      </c>
      <c r="AM112" s="39">
        <f t="shared" si="38"/>
        <v>47</v>
      </c>
      <c r="AN112" s="39">
        <f t="shared" si="38"/>
        <v>0</v>
      </c>
      <c r="AO112" s="56">
        <f t="shared" si="38"/>
        <v>0</v>
      </c>
      <c r="AP112" s="37"/>
      <c r="AQ112" s="37"/>
    </row>
    <row r="113" spans="1:43">
      <c r="A113" s="460">
        <f t="shared" si="24"/>
        <v>106</v>
      </c>
      <c r="B113" s="313" t="s">
        <v>557</v>
      </c>
      <c r="C113" s="640">
        <v>93691</v>
      </c>
      <c r="D113" s="319" t="s">
        <v>558</v>
      </c>
      <c r="E113" s="182" t="s">
        <v>1</v>
      </c>
      <c r="F113" s="182" t="s">
        <v>904</v>
      </c>
      <c r="G113" s="370">
        <f t="shared" si="27"/>
        <v>46</v>
      </c>
      <c r="H113" s="369"/>
      <c r="I113" s="284"/>
      <c r="J113" s="296"/>
      <c r="K113" s="499"/>
      <c r="L113" s="771"/>
      <c r="M113" s="772"/>
      <c r="N113" s="321">
        <v>46</v>
      </c>
      <c r="O113" s="762"/>
      <c r="P113" s="681"/>
      <c r="Q113" s="354"/>
      <c r="R113" s="379"/>
      <c r="S113" s="437"/>
      <c r="T113" s="437"/>
      <c r="U113" s="182"/>
      <c r="V113" s="499"/>
      <c r="W113" s="92"/>
      <c r="X113" s="182"/>
      <c r="Y113" s="182"/>
      <c r="Z113" s="401"/>
      <c r="AA113" s="59"/>
      <c r="AB113" s="120">
        <f t="shared" si="28"/>
        <v>0</v>
      </c>
      <c r="AC113" s="43">
        <f t="shared" si="29"/>
        <v>0</v>
      </c>
      <c r="AD113" s="39">
        <f t="shared" si="30"/>
        <v>0</v>
      </c>
      <c r="AE113" s="68">
        <f t="shared" si="31"/>
        <v>0</v>
      </c>
      <c r="AF113" s="67">
        <f t="shared" si="32"/>
        <v>46</v>
      </c>
      <c r="AG113" s="45">
        <f t="shared" si="33"/>
        <v>0</v>
      </c>
      <c r="AH113" s="69">
        <f t="shared" si="34"/>
        <v>0</v>
      </c>
      <c r="AI113" s="39">
        <f t="shared" si="35"/>
        <v>0</v>
      </c>
      <c r="AJ113" s="39">
        <f t="shared" si="38"/>
        <v>0</v>
      </c>
      <c r="AK113" s="43">
        <f t="shared" si="38"/>
        <v>0</v>
      </c>
      <c r="AL113" s="47">
        <f t="shared" si="38"/>
        <v>0</v>
      </c>
      <c r="AM113" s="39">
        <f t="shared" si="38"/>
        <v>0</v>
      </c>
      <c r="AN113" s="39">
        <f t="shared" si="38"/>
        <v>0</v>
      </c>
      <c r="AO113" s="56">
        <f t="shared" si="38"/>
        <v>0</v>
      </c>
      <c r="AP113" s="37"/>
      <c r="AQ113" s="37"/>
    </row>
    <row r="114" spans="1:43">
      <c r="A114" s="460">
        <f t="shared" si="24"/>
        <v>107</v>
      </c>
      <c r="B114" s="216" t="s">
        <v>224</v>
      </c>
      <c r="C114" s="641">
        <v>85402</v>
      </c>
      <c r="D114" s="154" t="s">
        <v>225</v>
      </c>
      <c r="E114" s="185" t="s">
        <v>0</v>
      </c>
      <c r="F114" s="185" t="s">
        <v>904</v>
      </c>
      <c r="G114" s="370">
        <f t="shared" si="27"/>
        <v>45</v>
      </c>
      <c r="H114" s="369">
        <v>45</v>
      </c>
      <c r="I114" s="284"/>
      <c r="J114" s="296"/>
      <c r="K114" s="506"/>
      <c r="L114" s="771"/>
      <c r="M114" s="772"/>
      <c r="N114" s="207"/>
      <c r="O114" s="762"/>
      <c r="P114" s="681"/>
      <c r="Q114" s="354"/>
      <c r="R114" s="379"/>
      <c r="S114" s="437"/>
      <c r="T114" s="437"/>
      <c r="U114" s="182"/>
      <c r="V114" s="499"/>
      <c r="W114" s="92"/>
      <c r="X114" s="182"/>
      <c r="Y114" s="182"/>
      <c r="Z114" s="401"/>
      <c r="AA114" s="59"/>
      <c r="AB114" s="120">
        <f t="shared" si="28"/>
        <v>45</v>
      </c>
      <c r="AC114" s="43">
        <f t="shared" si="29"/>
        <v>0</v>
      </c>
      <c r="AD114" s="39">
        <f t="shared" si="30"/>
        <v>0</v>
      </c>
      <c r="AE114" s="68">
        <f t="shared" si="31"/>
        <v>0</v>
      </c>
      <c r="AF114" s="67">
        <f t="shared" si="32"/>
        <v>0</v>
      </c>
      <c r="AG114" s="45">
        <f t="shared" si="33"/>
        <v>0</v>
      </c>
      <c r="AH114" s="69">
        <f t="shared" si="34"/>
        <v>0</v>
      </c>
      <c r="AI114" s="39">
        <f t="shared" si="35"/>
        <v>0</v>
      </c>
      <c r="AJ114" s="39">
        <f t="shared" si="38"/>
        <v>0</v>
      </c>
      <c r="AK114" s="43">
        <f t="shared" si="38"/>
        <v>0</v>
      </c>
      <c r="AL114" s="47">
        <f t="shared" si="38"/>
        <v>0</v>
      </c>
      <c r="AM114" s="39">
        <f t="shared" si="38"/>
        <v>0</v>
      </c>
      <c r="AN114" s="39">
        <f t="shared" si="38"/>
        <v>0</v>
      </c>
      <c r="AO114" s="56">
        <f t="shared" si="38"/>
        <v>0</v>
      </c>
      <c r="AP114" s="37"/>
      <c r="AQ114" s="37"/>
    </row>
    <row r="115" spans="1:43">
      <c r="A115" s="460">
        <f t="shared" si="24"/>
        <v>108</v>
      </c>
      <c r="B115" s="226" t="s">
        <v>1145</v>
      </c>
      <c r="C115" s="634">
        <v>70796</v>
      </c>
      <c r="D115" s="400" t="s">
        <v>708</v>
      </c>
      <c r="E115" s="163" t="s">
        <v>59</v>
      </c>
      <c r="F115" s="163" t="s">
        <v>904</v>
      </c>
      <c r="G115" s="370">
        <f t="shared" si="27"/>
        <v>45</v>
      </c>
      <c r="H115" s="369"/>
      <c r="I115" s="284"/>
      <c r="J115" s="296"/>
      <c r="K115" s="499"/>
      <c r="L115" s="772"/>
      <c r="M115" s="776">
        <v>45</v>
      </c>
      <c r="N115" s="207"/>
      <c r="O115" s="762"/>
      <c r="P115" s="681"/>
      <c r="Q115" s="354"/>
      <c r="R115" s="379"/>
      <c r="S115" s="437"/>
      <c r="T115" s="437"/>
      <c r="U115" s="182"/>
      <c r="V115" s="499"/>
      <c r="W115" s="92"/>
      <c r="X115" s="182"/>
      <c r="Y115" s="182"/>
      <c r="Z115" s="401"/>
      <c r="AA115" s="59"/>
      <c r="AB115" s="120">
        <f t="shared" si="28"/>
        <v>0</v>
      </c>
      <c r="AC115" s="43">
        <f t="shared" si="29"/>
        <v>0</v>
      </c>
      <c r="AD115" s="39">
        <f t="shared" si="30"/>
        <v>0</v>
      </c>
      <c r="AE115" s="68">
        <f t="shared" si="31"/>
        <v>45</v>
      </c>
      <c r="AF115" s="67">
        <f t="shared" si="32"/>
        <v>0</v>
      </c>
      <c r="AG115" s="45">
        <f t="shared" si="33"/>
        <v>0</v>
      </c>
      <c r="AH115" s="69">
        <f t="shared" si="34"/>
        <v>0</v>
      </c>
      <c r="AI115" s="39">
        <f t="shared" si="35"/>
        <v>0</v>
      </c>
      <c r="AJ115" s="39">
        <f t="shared" si="38"/>
        <v>0</v>
      </c>
      <c r="AK115" s="43">
        <f t="shared" si="38"/>
        <v>0</v>
      </c>
      <c r="AL115" s="47">
        <f t="shared" si="38"/>
        <v>0</v>
      </c>
      <c r="AM115" s="39">
        <f t="shared" si="38"/>
        <v>0</v>
      </c>
      <c r="AN115" s="39">
        <f t="shared" si="38"/>
        <v>0</v>
      </c>
      <c r="AO115" s="56">
        <f t="shared" si="38"/>
        <v>0</v>
      </c>
      <c r="AP115" s="37"/>
      <c r="AQ115" s="37"/>
    </row>
    <row r="116" spans="1:43">
      <c r="A116" s="460">
        <f t="shared" si="24"/>
        <v>109</v>
      </c>
      <c r="B116" s="625" t="s">
        <v>1323</v>
      </c>
      <c r="C116" s="607">
        <v>61962</v>
      </c>
      <c r="D116" s="607" t="s">
        <v>1338</v>
      </c>
      <c r="E116" s="239" t="s">
        <v>1333</v>
      </c>
      <c r="F116" s="163"/>
      <c r="G116" s="370">
        <f t="shared" si="27"/>
        <v>45</v>
      </c>
      <c r="H116" s="369"/>
      <c r="I116" s="284"/>
      <c r="J116" s="296"/>
      <c r="K116" s="506"/>
      <c r="L116" s="771"/>
      <c r="M116" s="772"/>
      <c r="N116" s="207"/>
      <c r="O116" s="762"/>
      <c r="P116" s="681"/>
      <c r="Q116" s="354"/>
      <c r="R116" s="379"/>
      <c r="S116" s="437"/>
      <c r="T116" s="432">
        <v>45</v>
      </c>
      <c r="U116" s="182"/>
      <c r="V116" s="499"/>
      <c r="W116" s="92"/>
      <c r="X116" s="182"/>
      <c r="Y116" s="182"/>
      <c r="Z116" s="196"/>
      <c r="AA116" s="59"/>
      <c r="AB116" s="120">
        <f t="shared" si="28"/>
        <v>0</v>
      </c>
      <c r="AC116" s="43">
        <f t="shared" si="29"/>
        <v>0</v>
      </c>
      <c r="AD116" s="39">
        <f t="shared" si="30"/>
        <v>0</v>
      </c>
      <c r="AE116" s="68">
        <f t="shared" si="31"/>
        <v>0</v>
      </c>
      <c r="AF116" s="67">
        <f t="shared" si="32"/>
        <v>0</v>
      </c>
      <c r="AG116" s="45">
        <f t="shared" si="33"/>
        <v>0</v>
      </c>
      <c r="AH116" s="69">
        <f t="shared" si="34"/>
        <v>0</v>
      </c>
      <c r="AI116" s="39">
        <f t="shared" si="35"/>
        <v>45</v>
      </c>
      <c r="AJ116" s="39">
        <f t="shared" ref="AJ116:AJ123" si="39">U116</f>
        <v>0</v>
      </c>
      <c r="AK116" s="43">
        <f t="shared" ref="AK116:AK123" si="40">V116</f>
        <v>0</v>
      </c>
      <c r="AL116" s="47">
        <f t="shared" ref="AL116:AL123" si="41">W116</f>
        <v>0</v>
      </c>
      <c r="AM116" s="39">
        <f t="shared" ref="AM116:AM123" si="42">X116</f>
        <v>0</v>
      </c>
      <c r="AN116" s="39">
        <f t="shared" ref="AN116:AN123" si="43">Y116</f>
        <v>0</v>
      </c>
      <c r="AO116" s="56">
        <f t="shared" ref="AO116:AO123" si="44">Z116</f>
        <v>0</v>
      </c>
      <c r="AP116" s="37"/>
      <c r="AQ116" s="37"/>
    </row>
    <row r="117" spans="1:43">
      <c r="A117" s="460">
        <f t="shared" si="24"/>
        <v>110</v>
      </c>
      <c r="B117" s="625" t="s">
        <v>1317</v>
      </c>
      <c r="C117" s="644">
        <v>83113</v>
      </c>
      <c r="D117" s="458" t="s">
        <v>720</v>
      </c>
      <c r="E117" s="347" t="s">
        <v>12</v>
      </c>
      <c r="F117" s="163"/>
      <c r="G117" s="370">
        <f t="shared" si="27"/>
        <v>44</v>
      </c>
      <c r="H117" s="369"/>
      <c r="I117" s="284"/>
      <c r="J117" s="546"/>
      <c r="K117" s="506"/>
      <c r="L117" s="771"/>
      <c r="M117" s="772"/>
      <c r="N117" s="207"/>
      <c r="O117" s="762"/>
      <c r="P117" s="681"/>
      <c r="Q117" s="379"/>
      <c r="R117" s="379"/>
      <c r="S117" s="437"/>
      <c r="T117" s="432">
        <v>44</v>
      </c>
      <c r="U117" s="182"/>
      <c r="V117" s="499"/>
      <c r="W117" s="92"/>
      <c r="X117" s="182"/>
      <c r="Y117" s="182"/>
      <c r="Z117" s="401"/>
      <c r="AA117" s="59"/>
      <c r="AB117" s="120">
        <f t="shared" si="28"/>
        <v>0</v>
      </c>
      <c r="AC117" s="43">
        <f t="shared" si="29"/>
        <v>0</v>
      </c>
      <c r="AD117" s="39">
        <f t="shared" si="30"/>
        <v>0</v>
      </c>
      <c r="AE117" s="68">
        <f t="shared" si="31"/>
        <v>0</v>
      </c>
      <c r="AF117" s="67">
        <f t="shared" si="32"/>
        <v>0</v>
      </c>
      <c r="AG117" s="45">
        <f t="shared" si="33"/>
        <v>0</v>
      </c>
      <c r="AH117" s="69">
        <f t="shared" si="34"/>
        <v>0</v>
      </c>
      <c r="AI117" s="39">
        <f t="shared" si="35"/>
        <v>44</v>
      </c>
      <c r="AJ117" s="39">
        <f t="shared" si="39"/>
        <v>0</v>
      </c>
      <c r="AK117" s="43">
        <f t="shared" si="40"/>
        <v>0</v>
      </c>
      <c r="AL117" s="47">
        <f t="shared" si="41"/>
        <v>0</v>
      </c>
      <c r="AM117" s="39">
        <f t="shared" si="42"/>
        <v>0</v>
      </c>
      <c r="AN117" s="39">
        <f t="shared" si="43"/>
        <v>0</v>
      </c>
      <c r="AO117" s="56">
        <f t="shared" si="44"/>
        <v>0</v>
      </c>
      <c r="AP117" s="37"/>
      <c r="AQ117" s="37"/>
    </row>
    <row r="118" spans="1:43">
      <c r="A118" s="460">
        <f t="shared" si="24"/>
        <v>111</v>
      </c>
      <c r="B118" s="313" t="s">
        <v>565</v>
      </c>
      <c r="C118" s="640">
        <v>67860</v>
      </c>
      <c r="D118" s="314" t="s">
        <v>566</v>
      </c>
      <c r="E118" s="182" t="s">
        <v>1</v>
      </c>
      <c r="F118" s="182" t="s">
        <v>904</v>
      </c>
      <c r="G118" s="370">
        <f t="shared" si="27"/>
        <v>43</v>
      </c>
      <c r="H118" s="369"/>
      <c r="I118" s="284"/>
      <c r="J118" s="296"/>
      <c r="K118" s="506"/>
      <c r="L118" s="771"/>
      <c r="M118" s="772"/>
      <c r="N118" s="321">
        <v>43</v>
      </c>
      <c r="O118" s="762"/>
      <c r="P118" s="681"/>
      <c r="Q118" s="354"/>
      <c r="R118" s="379"/>
      <c r="S118" s="437"/>
      <c r="T118" s="437"/>
      <c r="U118" s="182"/>
      <c r="V118" s="499"/>
      <c r="W118" s="92"/>
      <c r="X118" s="182"/>
      <c r="Y118" s="182"/>
      <c r="Z118" s="401"/>
      <c r="AA118" s="59"/>
      <c r="AB118" s="120">
        <f t="shared" si="28"/>
        <v>0</v>
      </c>
      <c r="AC118" s="43">
        <f t="shared" si="29"/>
        <v>0</v>
      </c>
      <c r="AD118" s="39">
        <f t="shared" si="30"/>
        <v>0</v>
      </c>
      <c r="AE118" s="68">
        <f t="shared" si="31"/>
        <v>0</v>
      </c>
      <c r="AF118" s="67">
        <f t="shared" si="32"/>
        <v>43</v>
      </c>
      <c r="AG118" s="45">
        <f t="shared" si="33"/>
        <v>0</v>
      </c>
      <c r="AH118" s="69">
        <f t="shared" si="34"/>
        <v>0</v>
      </c>
      <c r="AI118" s="39">
        <f t="shared" si="35"/>
        <v>0</v>
      </c>
      <c r="AJ118" s="39">
        <f t="shared" si="39"/>
        <v>0</v>
      </c>
      <c r="AK118" s="43">
        <f t="shared" si="40"/>
        <v>0</v>
      </c>
      <c r="AL118" s="47">
        <f t="shared" si="41"/>
        <v>0</v>
      </c>
      <c r="AM118" s="39">
        <f t="shared" si="42"/>
        <v>0</v>
      </c>
      <c r="AN118" s="39">
        <f t="shared" si="43"/>
        <v>0</v>
      </c>
      <c r="AO118" s="56">
        <f t="shared" si="44"/>
        <v>0</v>
      </c>
      <c r="AP118" s="37"/>
      <c r="AQ118" s="37"/>
    </row>
    <row r="119" spans="1:43">
      <c r="A119" s="460">
        <f t="shared" si="24"/>
        <v>112</v>
      </c>
      <c r="B119" s="313" t="s">
        <v>550</v>
      </c>
      <c r="C119" s="640">
        <v>67859</v>
      </c>
      <c r="D119" s="314" t="s">
        <v>551</v>
      </c>
      <c r="E119" s="182" t="s">
        <v>1</v>
      </c>
      <c r="F119" s="182" t="s">
        <v>904</v>
      </c>
      <c r="G119" s="370">
        <f t="shared" si="27"/>
        <v>43</v>
      </c>
      <c r="H119" s="369"/>
      <c r="I119" s="284"/>
      <c r="J119" s="296"/>
      <c r="K119" s="506"/>
      <c r="L119" s="771"/>
      <c r="M119" s="772"/>
      <c r="N119" s="321">
        <v>43</v>
      </c>
      <c r="O119" s="762"/>
      <c r="P119" s="681"/>
      <c r="Q119" s="354"/>
      <c r="R119" s="379"/>
      <c r="S119" s="437"/>
      <c r="T119" s="437"/>
      <c r="U119" s="182"/>
      <c r="V119" s="499"/>
      <c r="W119" s="92"/>
      <c r="X119" s="182"/>
      <c r="Y119" s="182"/>
      <c r="Z119" s="401"/>
      <c r="AA119" s="59"/>
      <c r="AB119" s="120">
        <f t="shared" si="28"/>
        <v>0</v>
      </c>
      <c r="AC119" s="43">
        <f t="shared" si="29"/>
        <v>0</v>
      </c>
      <c r="AD119" s="39">
        <f t="shared" si="30"/>
        <v>0</v>
      </c>
      <c r="AE119" s="68">
        <f t="shared" si="31"/>
        <v>0</v>
      </c>
      <c r="AF119" s="67">
        <f t="shared" si="32"/>
        <v>43</v>
      </c>
      <c r="AG119" s="45">
        <f t="shared" si="33"/>
        <v>0</v>
      </c>
      <c r="AH119" s="69">
        <f t="shared" si="34"/>
        <v>0</v>
      </c>
      <c r="AI119" s="39">
        <f t="shared" si="35"/>
        <v>0</v>
      </c>
      <c r="AJ119" s="39">
        <f t="shared" si="39"/>
        <v>0</v>
      </c>
      <c r="AK119" s="43">
        <f t="shared" si="40"/>
        <v>0</v>
      </c>
      <c r="AL119" s="47">
        <f t="shared" si="41"/>
        <v>0</v>
      </c>
      <c r="AM119" s="39">
        <f t="shared" si="42"/>
        <v>0</v>
      </c>
      <c r="AN119" s="39">
        <f t="shared" si="43"/>
        <v>0</v>
      </c>
      <c r="AO119" s="56">
        <f t="shared" si="44"/>
        <v>0</v>
      </c>
      <c r="AP119" s="37"/>
      <c r="AQ119" s="37"/>
    </row>
    <row r="120" spans="1:43">
      <c r="A120" s="460">
        <f t="shared" si="24"/>
        <v>113</v>
      </c>
      <c r="B120" s="313" t="s">
        <v>538</v>
      </c>
      <c r="C120" s="640">
        <v>67864</v>
      </c>
      <c r="D120" s="314" t="s">
        <v>539</v>
      </c>
      <c r="E120" s="182" t="s">
        <v>1</v>
      </c>
      <c r="F120" s="182" t="s">
        <v>904</v>
      </c>
      <c r="G120" s="370">
        <f t="shared" si="27"/>
        <v>42</v>
      </c>
      <c r="H120" s="369"/>
      <c r="I120" s="284"/>
      <c r="J120" s="296"/>
      <c r="K120" s="506"/>
      <c r="L120" s="771"/>
      <c r="M120" s="772"/>
      <c r="N120" s="321">
        <v>42</v>
      </c>
      <c r="O120" s="762"/>
      <c r="P120" s="681"/>
      <c r="Q120" s="354"/>
      <c r="R120" s="379"/>
      <c r="S120" s="437"/>
      <c r="T120" s="437"/>
      <c r="U120" s="182"/>
      <c r="V120" s="499"/>
      <c r="W120" s="92"/>
      <c r="X120" s="182"/>
      <c r="Y120" s="182"/>
      <c r="Z120" s="401"/>
      <c r="AA120" s="59"/>
      <c r="AB120" s="120">
        <f t="shared" si="28"/>
        <v>0</v>
      </c>
      <c r="AC120" s="43">
        <f t="shared" si="29"/>
        <v>0</v>
      </c>
      <c r="AD120" s="39">
        <f t="shared" si="30"/>
        <v>0</v>
      </c>
      <c r="AE120" s="68">
        <f t="shared" si="31"/>
        <v>0</v>
      </c>
      <c r="AF120" s="67">
        <f t="shared" si="32"/>
        <v>42</v>
      </c>
      <c r="AG120" s="45">
        <f t="shared" si="33"/>
        <v>0</v>
      </c>
      <c r="AH120" s="69">
        <f t="shared" si="34"/>
        <v>0</v>
      </c>
      <c r="AI120" s="39">
        <f t="shared" si="35"/>
        <v>0</v>
      </c>
      <c r="AJ120" s="39">
        <f t="shared" si="39"/>
        <v>0</v>
      </c>
      <c r="AK120" s="43">
        <f t="shared" si="40"/>
        <v>0</v>
      </c>
      <c r="AL120" s="47">
        <f t="shared" si="41"/>
        <v>0</v>
      </c>
      <c r="AM120" s="39">
        <f t="shared" si="42"/>
        <v>0</v>
      </c>
      <c r="AN120" s="39">
        <f t="shared" si="43"/>
        <v>0</v>
      </c>
      <c r="AO120" s="56">
        <f t="shared" si="44"/>
        <v>0</v>
      </c>
      <c r="AP120" s="37"/>
      <c r="AQ120" s="37"/>
    </row>
    <row r="121" spans="1:43">
      <c r="A121" s="460">
        <f t="shared" si="24"/>
        <v>114</v>
      </c>
      <c r="B121" s="178" t="s">
        <v>1005</v>
      </c>
      <c r="C121" s="179">
        <v>101720</v>
      </c>
      <c r="D121" s="444" t="s">
        <v>1006</v>
      </c>
      <c r="E121" s="473" t="s">
        <v>11</v>
      </c>
      <c r="F121" s="473"/>
      <c r="G121" s="370">
        <f t="shared" si="27"/>
        <v>41</v>
      </c>
      <c r="H121" s="369"/>
      <c r="I121" s="284"/>
      <c r="J121" s="296"/>
      <c r="K121" s="499"/>
      <c r="L121" s="771"/>
      <c r="M121" s="772"/>
      <c r="N121" s="207"/>
      <c r="O121" s="762"/>
      <c r="P121" s="681"/>
      <c r="Q121" s="354"/>
      <c r="R121" s="379"/>
      <c r="S121" s="437"/>
      <c r="T121" s="437"/>
      <c r="U121" s="182"/>
      <c r="V121" s="499">
        <v>41</v>
      </c>
      <c r="W121" s="92"/>
      <c r="X121" s="182"/>
      <c r="Y121" s="182"/>
      <c r="Z121" s="401"/>
      <c r="AA121" s="59"/>
      <c r="AB121" s="120">
        <f t="shared" si="28"/>
        <v>0</v>
      </c>
      <c r="AC121" s="43">
        <f t="shared" si="29"/>
        <v>0</v>
      </c>
      <c r="AD121" s="39">
        <f t="shared" si="30"/>
        <v>0</v>
      </c>
      <c r="AE121" s="68">
        <f t="shared" si="31"/>
        <v>0</v>
      </c>
      <c r="AF121" s="67">
        <f t="shared" si="32"/>
        <v>0</v>
      </c>
      <c r="AG121" s="45">
        <f t="shared" si="33"/>
        <v>0</v>
      </c>
      <c r="AH121" s="69">
        <f t="shared" si="34"/>
        <v>0</v>
      </c>
      <c r="AI121" s="39">
        <f t="shared" si="35"/>
        <v>0</v>
      </c>
      <c r="AJ121" s="39">
        <f t="shared" si="39"/>
        <v>0</v>
      </c>
      <c r="AK121" s="43">
        <f t="shared" si="40"/>
        <v>41</v>
      </c>
      <c r="AL121" s="47">
        <f t="shared" si="41"/>
        <v>0</v>
      </c>
      <c r="AM121" s="39">
        <f t="shared" si="42"/>
        <v>0</v>
      </c>
      <c r="AN121" s="39">
        <f t="shared" si="43"/>
        <v>0</v>
      </c>
      <c r="AO121" s="56">
        <f t="shared" si="44"/>
        <v>0</v>
      </c>
      <c r="AP121" s="37"/>
      <c r="AQ121" s="37"/>
    </row>
    <row r="122" spans="1:43">
      <c r="A122" s="460">
        <f t="shared" si="24"/>
        <v>115</v>
      </c>
      <c r="B122" s="313" t="s">
        <v>540</v>
      </c>
      <c r="C122" s="640">
        <v>82238</v>
      </c>
      <c r="D122" s="314" t="s">
        <v>541</v>
      </c>
      <c r="E122" s="182" t="s">
        <v>1</v>
      </c>
      <c r="F122" s="182" t="s">
        <v>904</v>
      </c>
      <c r="G122" s="370">
        <f t="shared" si="27"/>
        <v>41</v>
      </c>
      <c r="H122" s="369"/>
      <c r="I122" s="284"/>
      <c r="J122" s="296"/>
      <c r="K122" s="499"/>
      <c r="L122" s="771"/>
      <c r="M122" s="772"/>
      <c r="N122" s="321">
        <v>41</v>
      </c>
      <c r="O122" s="762"/>
      <c r="P122" s="681"/>
      <c r="Q122" s="354"/>
      <c r="R122" s="379"/>
      <c r="S122" s="437"/>
      <c r="T122" s="437"/>
      <c r="U122" s="182"/>
      <c r="V122" s="499"/>
      <c r="W122" s="92"/>
      <c r="X122" s="182"/>
      <c r="Y122" s="182"/>
      <c r="Z122" s="401"/>
      <c r="AA122" s="59"/>
      <c r="AB122" s="120">
        <f t="shared" si="28"/>
        <v>0</v>
      </c>
      <c r="AC122" s="43">
        <f t="shared" si="29"/>
        <v>0</v>
      </c>
      <c r="AD122" s="39">
        <f t="shared" si="30"/>
        <v>0</v>
      </c>
      <c r="AE122" s="68">
        <f t="shared" si="31"/>
        <v>0</v>
      </c>
      <c r="AF122" s="67">
        <f t="shared" si="32"/>
        <v>41</v>
      </c>
      <c r="AG122" s="45">
        <f t="shared" si="33"/>
        <v>0</v>
      </c>
      <c r="AH122" s="69">
        <f t="shared" si="34"/>
        <v>0</v>
      </c>
      <c r="AI122" s="39">
        <f t="shared" si="35"/>
        <v>0</v>
      </c>
      <c r="AJ122" s="39">
        <f t="shared" si="39"/>
        <v>0</v>
      </c>
      <c r="AK122" s="43">
        <f t="shared" si="40"/>
        <v>0</v>
      </c>
      <c r="AL122" s="47">
        <f t="shared" si="41"/>
        <v>0</v>
      </c>
      <c r="AM122" s="39">
        <f t="shared" si="42"/>
        <v>0</v>
      </c>
      <c r="AN122" s="39">
        <f t="shared" si="43"/>
        <v>0</v>
      </c>
      <c r="AO122" s="56">
        <f t="shared" si="44"/>
        <v>0</v>
      </c>
      <c r="AP122" s="37"/>
      <c r="AQ122" s="37"/>
    </row>
    <row r="123" spans="1:43">
      <c r="A123" s="460">
        <f t="shared" si="24"/>
        <v>116</v>
      </c>
      <c r="B123" s="313" t="s">
        <v>569</v>
      </c>
      <c r="C123" s="640">
        <v>67863</v>
      </c>
      <c r="D123" s="314" t="s">
        <v>570</v>
      </c>
      <c r="E123" s="182" t="s">
        <v>1</v>
      </c>
      <c r="F123" s="182" t="s">
        <v>904</v>
      </c>
      <c r="G123" s="370">
        <f t="shared" si="27"/>
        <v>41</v>
      </c>
      <c r="H123" s="369"/>
      <c r="I123" s="284"/>
      <c r="J123" s="296"/>
      <c r="K123" s="506"/>
      <c r="L123" s="771"/>
      <c r="M123" s="772"/>
      <c r="N123" s="321">
        <v>41</v>
      </c>
      <c r="O123" s="762"/>
      <c r="P123" s="681"/>
      <c r="Q123" s="354"/>
      <c r="R123" s="379"/>
      <c r="S123" s="437"/>
      <c r="T123" s="437"/>
      <c r="U123" s="182"/>
      <c r="V123" s="499"/>
      <c r="W123" s="92"/>
      <c r="X123" s="182"/>
      <c r="Y123" s="182"/>
      <c r="Z123" s="401"/>
      <c r="AA123" s="59"/>
      <c r="AB123" s="120">
        <f t="shared" si="28"/>
        <v>0</v>
      </c>
      <c r="AC123" s="43">
        <f t="shared" si="29"/>
        <v>0</v>
      </c>
      <c r="AD123" s="39">
        <f t="shared" si="30"/>
        <v>0</v>
      </c>
      <c r="AE123" s="68">
        <f t="shared" si="31"/>
        <v>0</v>
      </c>
      <c r="AF123" s="67">
        <f t="shared" si="32"/>
        <v>41</v>
      </c>
      <c r="AG123" s="45">
        <f t="shared" si="33"/>
        <v>0</v>
      </c>
      <c r="AH123" s="69">
        <f t="shared" si="34"/>
        <v>0</v>
      </c>
      <c r="AI123" s="39">
        <f t="shared" si="35"/>
        <v>0</v>
      </c>
      <c r="AJ123" s="39">
        <f t="shared" si="39"/>
        <v>0</v>
      </c>
      <c r="AK123" s="43">
        <f t="shared" si="40"/>
        <v>0</v>
      </c>
      <c r="AL123" s="47">
        <f t="shared" si="41"/>
        <v>0</v>
      </c>
      <c r="AM123" s="39">
        <f t="shared" si="42"/>
        <v>0</v>
      </c>
      <c r="AN123" s="39">
        <f t="shared" si="43"/>
        <v>0</v>
      </c>
      <c r="AO123" s="56">
        <f t="shared" si="44"/>
        <v>0</v>
      </c>
      <c r="AP123" s="37"/>
      <c r="AQ123" s="37"/>
    </row>
    <row r="124" spans="1:43">
      <c r="A124" s="460">
        <f t="shared" si="24"/>
        <v>117</v>
      </c>
      <c r="B124" s="625" t="s">
        <v>1312</v>
      </c>
      <c r="C124" s="637">
        <v>66176</v>
      </c>
      <c r="D124" s="344" t="s">
        <v>727</v>
      </c>
      <c r="E124" s="347" t="s">
        <v>12</v>
      </c>
      <c r="F124" s="163"/>
      <c r="G124" s="370">
        <f t="shared" si="27"/>
        <v>41</v>
      </c>
      <c r="H124" s="369"/>
      <c r="I124" s="284"/>
      <c r="J124" s="296"/>
      <c r="K124" s="506"/>
      <c r="L124" s="771"/>
      <c r="M124" s="772"/>
      <c r="N124" s="207"/>
      <c r="O124" s="762"/>
      <c r="P124" s="681"/>
      <c r="Q124" s="379"/>
      <c r="R124" s="379"/>
      <c r="S124" s="437"/>
      <c r="T124" s="432">
        <v>41</v>
      </c>
      <c r="U124" s="182"/>
      <c r="V124" s="499"/>
      <c r="W124" s="92"/>
      <c r="X124" s="182"/>
      <c r="Y124" s="182"/>
      <c r="Z124" s="196"/>
      <c r="AA124" s="59"/>
      <c r="AB124" s="120">
        <f t="shared" si="28"/>
        <v>0</v>
      </c>
      <c r="AC124" s="43">
        <f t="shared" si="29"/>
        <v>0</v>
      </c>
      <c r="AD124" s="39">
        <f t="shared" si="30"/>
        <v>0</v>
      </c>
      <c r="AE124" s="68">
        <f t="shared" si="31"/>
        <v>0</v>
      </c>
      <c r="AF124" s="67">
        <f t="shared" si="32"/>
        <v>0</v>
      </c>
      <c r="AG124" s="45">
        <f t="shared" si="33"/>
        <v>0</v>
      </c>
      <c r="AH124" s="69">
        <f t="shared" si="34"/>
        <v>0</v>
      </c>
      <c r="AI124" s="39">
        <f t="shared" si="35"/>
        <v>41</v>
      </c>
      <c r="AJ124" s="39">
        <f t="shared" ref="AJ124:AJ132" si="45">U124</f>
        <v>0</v>
      </c>
      <c r="AK124" s="43">
        <f t="shared" ref="AK124:AK132" si="46">V124</f>
        <v>0</v>
      </c>
      <c r="AL124" s="47">
        <f t="shared" ref="AL124:AL132" si="47">W124</f>
        <v>0</v>
      </c>
      <c r="AM124" s="39">
        <f t="shared" ref="AM124:AM132" si="48">X124</f>
        <v>0</v>
      </c>
      <c r="AN124" s="39">
        <f t="shared" ref="AN124:AN132" si="49">Y124</f>
        <v>0</v>
      </c>
      <c r="AO124" s="56">
        <f t="shared" ref="AO124:AO132" si="50">Z124</f>
        <v>0</v>
      </c>
      <c r="AP124" s="37"/>
      <c r="AQ124" s="37"/>
    </row>
    <row r="125" spans="1:43">
      <c r="A125" s="460">
        <f t="shared" si="24"/>
        <v>118</v>
      </c>
      <c r="B125" s="313" t="s">
        <v>575</v>
      </c>
      <c r="C125" s="640">
        <v>67855</v>
      </c>
      <c r="D125" s="314" t="s">
        <v>576</v>
      </c>
      <c r="E125" s="182" t="s">
        <v>1</v>
      </c>
      <c r="F125" s="182" t="s">
        <v>904</v>
      </c>
      <c r="G125" s="370">
        <f t="shared" si="27"/>
        <v>40</v>
      </c>
      <c r="H125" s="369"/>
      <c r="I125" s="284"/>
      <c r="J125" s="296"/>
      <c r="K125" s="506"/>
      <c r="L125" s="771"/>
      <c r="M125" s="772"/>
      <c r="N125" s="321">
        <v>40</v>
      </c>
      <c r="O125" s="762"/>
      <c r="P125" s="681"/>
      <c r="Q125" s="354"/>
      <c r="R125" s="379"/>
      <c r="S125" s="437"/>
      <c r="T125" s="437"/>
      <c r="U125" s="182"/>
      <c r="V125" s="499"/>
      <c r="W125" s="92"/>
      <c r="X125" s="182"/>
      <c r="Y125" s="182"/>
      <c r="Z125" s="401"/>
      <c r="AA125" s="59"/>
      <c r="AB125" s="120">
        <f t="shared" si="28"/>
        <v>0</v>
      </c>
      <c r="AC125" s="43">
        <f t="shared" si="29"/>
        <v>0</v>
      </c>
      <c r="AD125" s="39">
        <f t="shared" si="30"/>
        <v>0</v>
      </c>
      <c r="AE125" s="68">
        <f t="shared" si="31"/>
        <v>0</v>
      </c>
      <c r="AF125" s="67">
        <f t="shared" si="32"/>
        <v>40</v>
      </c>
      <c r="AG125" s="45">
        <f t="shared" si="33"/>
        <v>0</v>
      </c>
      <c r="AH125" s="69">
        <f t="shared" si="34"/>
        <v>0</v>
      </c>
      <c r="AI125" s="39">
        <f t="shared" si="35"/>
        <v>0</v>
      </c>
      <c r="AJ125" s="39">
        <f t="shared" si="45"/>
        <v>0</v>
      </c>
      <c r="AK125" s="43">
        <f t="shared" si="46"/>
        <v>0</v>
      </c>
      <c r="AL125" s="47">
        <f t="shared" si="47"/>
        <v>0</v>
      </c>
      <c r="AM125" s="39">
        <f t="shared" si="48"/>
        <v>0</v>
      </c>
      <c r="AN125" s="39">
        <f t="shared" si="49"/>
        <v>0</v>
      </c>
      <c r="AO125" s="56">
        <f t="shared" si="50"/>
        <v>0</v>
      </c>
      <c r="AP125" s="37"/>
      <c r="AQ125" s="37"/>
    </row>
    <row r="126" spans="1:43">
      <c r="A126" s="460">
        <f t="shared" si="24"/>
        <v>119</v>
      </c>
      <c r="B126" s="313" t="s">
        <v>590</v>
      </c>
      <c r="C126" s="640"/>
      <c r="D126" s="314" t="s">
        <v>591</v>
      </c>
      <c r="E126" s="182" t="s">
        <v>4</v>
      </c>
      <c r="F126" s="182"/>
      <c r="G126" s="370">
        <f t="shared" si="27"/>
        <v>40</v>
      </c>
      <c r="H126" s="369"/>
      <c r="I126" s="284"/>
      <c r="J126" s="296"/>
      <c r="K126" s="506"/>
      <c r="L126" s="771"/>
      <c r="M126" s="772"/>
      <c r="N126" s="321">
        <v>40</v>
      </c>
      <c r="O126" s="762"/>
      <c r="P126" s="681"/>
      <c r="Q126" s="354"/>
      <c r="R126" s="379"/>
      <c r="S126" s="437"/>
      <c r="T126" s="437"/>
      <c r="U126" s="182"/>
      <c r="V126" s="499"/>
      <c r="W126" s="92"/>
      <c r="X126" s="182"/>
      <c r="Y126" s="182"/>
      <c r="Z126" s="401"/>
      <c r="AA126" s="59"/>
      <c r="AB126" s="120">
        <f t="shared" si="28"/>
        <v>0</v>
      </c>
      <c r="AC126" s="43">
        <f t="shared" si="29"/>
        <v>0</v>
      </c>
      <c r="AD126" s="39">
        <f t="shared" si="30"/>
        <v>0</v>
      </c>
      <c r="AE126" s="68">
        <f t="shared" si="31"/>
        <v>0</v>
      </c>
      <c r="AF126" s="67">
        <f t="shared" si="32"/>
        <v>40</v>
      </c>
      <c r="AG126" s="45">
        <f t="shared" si="33"/>
        <v>0</v>
      </c>
      <c r="AH126" s="69">
        <f t="shared" si="34"/>
        <v>0</v>
      </c>
      <c r="AI126" s="39">
        <f t="shared" si="35"/>
        <v>0</v>
      </c>
      <c r="AJ126" s="39">
        <f t="shared" si="45"/>
        <v>0</v>
      </c>
      <c r="AK126" s="43">
        <f t="shared" si="46"/>
        <v>0</v>
      </c>
      <c r="AL126" s="47">
        <f t="shared" si="47"/>
        <v>0</v>
      </c>
      <c r="AM126" s="39">
        <f t="shared" si="48"/>
        <v>0</v>
      </c>
      <c r="AN126" s="39">
        <f t="shared" si="49"/>
        <v>0</v>
      </c>
      <c r="AO126" s="56">
        <f t="shared" si="50"/>
        <v>0</v>
      </c>
      <c r="AP126" s="37"/>
      <c r="AQ126" s="37"/>
    </row>
    <row r="127" spans="1:43">
      <c r="A127" s="460">
        <f t="shared" si="24"/>
        <v>120</v>
      </c>
      <c r="B127" s="631" t="s">
        <v>1361</v>
      </c>
      <c r="C127" s="649"/>
      <c r="D127" s="630" t="s">
        <v>1362</v>
      </c>
      <c r="E127" s="630" t="s">
        <v>12</v>
      </c>
      <c r="F127" s="182"/>
      <c r="G127" s="370">
        <f t="shared" si="27"/>
        <v>40</v>
      </c>
      <c r="H127" s="369"/>
      <c r="I127" s="546"/>
      <c r="J127" s="296"/>
      <c r="K127" s="508"/>
      <c r="L127" s="771"/>
      <c r="M127" s="772"/>
      <c r="N127" s="207"/>
      <c r="O127" s="762"/>
      <c r="P127" s="681"/>
      <c r="Q127" s="354"/>
      <c r="R127" s="379"/>
      <c r="S127" s="437"/>
      <c r="T127" s="432">
        <v>40</v>
      </c>
      <c r="U127" s="182"/>
      <c r="V127" s="499"/>
      <c r="W127" s="92"/>
      <c r="X127" s="182"/>
      <c r="Y127" s="182"/>
      <c r="Z127" s="401"/>
      <c r="AA127" s="59"/>
      <c r="AB127" s="120">
        <f t="shared" si="28"/>
        <v>0</v>
      </c>
      <c r="AC127" s="43">
        <f t="shared" si="29"/>
        <v>0</v>
      </c>
      <c r="AD127" s="39">
        <f t="shared" si="30"/>
        <v>0</v>
      </c>
      <c r="AE127" s="68">
        <f t="shared" si="31"/>
        <v>0</v>
      </c>
      <c r="AF127" s="67">
        <f t="shared" si="32"/>
        <v>0</v>
      </c>
      <c r="AG127" s="45">
        <f t="shared" si="33"/>
        <v>0</v>
      </c>
      <c r="AH127" s="69">
        <f t="shared" si="34"/>
        <v>0</v>
      </c>
      <c r="AI127" s="39">
        <f t="shared" si="35"/>
        <v>40</v>
      </c>
      <c r="AJ127" s="39">
        <f t="shared" si="45"/>
        <v>0</v>
      </c>
      <c r="AK127" s="43">
        <f t="shared" si="46"/>
        <v>0</v>
      </c>
      <c r="AL127" s="47">
        <f t="shared" si="47"/>
        <v>0</v>
      </c>
      <c r="AM127" s="39">
        <f t="shared" si="48"/>
        <v>0</v>
      </c>
      <c r="AN127" s="39">
        <f t="shared" si="49"/>
        <v>0</v>
      </c>
      <c r="AO127" s="56">
        <f t="shared" si="50"/>
        <v>0</v>
      </c>
      <c r="AP127" s="37"/>
      <c r="AQ127" s="37"/>
    </row>
    <row r="128" spans="1:43">
      <c r="A128" s="460">
        <f t="shared" si="24"/>
        <v>121</v>
      </c>
      <c r="B128" s="272" t="s">
        <v>544</v>
      </c>
      <c r="C128" s="640">
        <v>82234</v>
      </c>
      <c r="D128" s="319" t="s">
        <v>545</v>
      </c>
      <c r="E128" s="129" t="s">
        <v>1</v>
      </c>
      <c r="F128" s="129" t="s">
        <v>904</v>
      </c>
      <c r="G128" s="370">
        <f t="shared" si="27"/>
        <v>39</v>
      </c>
      <c r="H128" s="369"/>
      <c r="I128" s="284"/>
      <c r="J128" s="296"/>
      <c r="K128" s="499"/>
      <c r="L128" s="771"/>
      <c r="M128" s="772"/>
      <c r="N128" s="321">
        <v>39</v>
      </c>
      <c r="O128" s="762"/>
      <c r="P128" s="681"/>
      <c r="Q128" s="354"/>
      <c r="R128" s="379"/>
      <c r="S128" s="437"/>
      <c r="T128" s="437"/>
      <c r="U128" s="182"/>
      <c r="V128" s="499"/>
      <c r="W128" s="92"/>
      <c r="X128" s="182"/>
      <c r="Y128" s="182"/>
      <c r="Z128" s="401"/>
      <c r="AA128" s="59"/>
      <c r="AB128" s="120">
        <f t="shared" si="28"/>
        <v>0</v>
      </c>
      <c r="AC128" s="43">
        <f t="shared" si="29"/>
        <v>0</v>
      </c>
      <c r="AD128" s="39">
        <f t="shared" si="30"/>
        <v>0</v>
      </c>
      <c r="AE128" s="68">
        <f t="shared" si="31"/>
        <v>0</v>
      </c>
      <c r="AF128" s="67">
        <f t="shared" si="32"/>
        <v>39</v>
      </c>
      <c r="AG128" s="45">
        <f t="shared" si="33"/>
        <v>0</v>
      </c>
      <c r="AH128" s="69">
        <f t="shared" si="34"/>
        <v>0</v>
      </c>
      <c r="AI128" s="39">
        <f t="shared" si="35"/>
        <v>0</v>
      </c>
      <c r="AJ128" s="39">
        <f t="shared" si="45"/>
        <v>0</v>
      </c>
      <c r="AK128" s="43">
        <f t="shared" si="46"/>
        <v>0</v>
      </c>
      <c r="AL128" s="47">
        <f t="shared" si="47"/>
        <v>0</v>
      </c>
      <c r="AM128" s="39">
        <f t="shared" si="48"/>
        <v>0</v>
      </c>
      <c r="AN128" s="39">
        <f t="shared" si="49"/>
        <v>0</v>
      </c>
      <c r="AO128" s="56">
        <f t="shared" si="50"/>
        <v>0</v>
      </c>
      <c r="AP128" s="37"/>
      <c r="AQ128" s="37"/>
    </row>
    <row r="129" spans="1:43">
      <c r="A129" s="460">
        <f t="shared" si="24"/>
        <v>122</v>
      </c>
      <c r="B129" s="272" t="s">
        <v>567</v>
      </c>
      <c r="C129" s="640">
        <v>69825</v>
      </c>
      <c r="D129" s="314" t="s">
        <v>568</v>
      </c>
      <c r="E129" s="129" t="s">
        <v>1</v>
      </c>
      <c r="F129" s="129" t="s">
        <v>904</v>
      </c>
      <c r="G129" s="370">
        <f t="shared" si="27"/>
        <v>39</v>
      </c>
      <c r="H129" s="369"/>
      <c r="I129" s="284"/>
      <c r="J129" s="296"/>
      <c r="K129" s="506"/>
      <c r="L129" s="771"/>
      <c r="M129" s="772"/>
      <c r="N129" s="321">
        <v>39</v>
      </c>
      <c r="O129" s="762"/>
      <c r="P129" s="681"/>
      <c r="Q129" s="354"/>
      <c r="R129" s="379"/>
      <c r="S129" s="437"/>
      <c r="T129" s="437"/>
      <c r="U129" s="182"/>
      <c r="V129" s="499"/>
      <c r="W129" s="92"/>
      <c r="X129" s="182"/>
      <c r="Y129" s="182"/>
      <c r="Z129" s="401"/>
      <c r="AA129" s="59"/>
      <c r="AB129" s="120">
        <f t="shared" si="28"/>
        <v>0</v>
      </c>
      <c r="AC129" s="43">
        <f t="shared" si="29"/>
        <v>0</v>
      </c>
      <c r="AD129" s="39">
        <f t="shared" si="30"/>
        <v>0</v>
      </c>
      <c r="AE129" s="68">
        <f t="shared" si="31"/>
        <v>0</v>
      </c>
      <c r="AF129" s="67">
        <f t="shared" si="32"/>
        <v>39</v>
      </c>
      <c r="AG129" s="45">
        <f t="shared" si="33"/>
        <v>0</v>
      </c>
      <c r="AH129" s="69">
        <f t="shared" si="34"/>
        <v>0</v>
      </c>
      <c r="AI129" s="39">
        <f t="shared" si="35"/>
        <v>0</v>
      </c>
      <c r="AJ129" s="39">
        <f t="shared" si="45"/>
        <v>0</v>
      </c>
      <c r="AK129" s="43">
        <f t="shared" si="46"/>
        <v>0</v>
      </c>
      <c r="AL129" s="47">
        <f t="shared" si="47"/>
        <v>0</v>
      </c>
      <c r="AM129" s="39">
        <f t="shared" si="48"/>
        <v>0</v>
      </c>
      <c r="AN129" s="39">
        <f t="shared" si="49"/>
        <v>0</v>
      </c>
      <c r="AO129" s="56">
        <f t="shared" si="50"/>
        <v>0</v>
      </c>
      <c r="AP129" s="37"/>
      <c r="AQ129" s="37"/>
    </row>
    <row r="130" spans="1:43">
      <c r="A130" s="460">
        <f t="shared" si="24"/>
        <v>123</v>
      </c>
      <c r="B130" s="628" t="s">
        <v>1327</v>
      </c>
      <c r="C130" s="648">
        <v>67998</v>
      </c>
      <c r="D130" s="458" t="s">
        <v>737</v>
      </c>
      <c r="E130" s="347" t="s">
        <v>12</v>
      </c>
      <c r="F130" s="163"/>
      <c r="G130" s="370">
        <f t="shared" si="27"/>
        <v>39</v>
      </c>
      <c r="H130" s="369"/>
      <c r="I130" s="284"/>
      <c r="J130" s="296"/>
      <c r="K130" s="506"/>
      <c r="L130" s="771"/>
      <c r="M130" s="772"/>
      <c r="N130" s="207"/>
      <c r="O130" s="762"/>
      <c r="P130" s="681"/>
      <c r="Q130" s="354"/>
      <c r="R130" s="379"/>
      <c r="S130" s="437"/>
      <c r="T130" s="432">
        <v>39</v>
      </c>
      <c r="U130" s="129"/>
      <c r="V130" s="499"/>
      <c r="W130" s="92"/>
      <c r="X130" s="182"/>
      <c r="Y130" s="182"/>
      <c r="Z130" s="401"/>
      <c r="AA130" s="59"/>
      <c r="AB130" s="120">
        <f t="shared" si="28"/>
        <v>0</v>
      </c>
      <c r="AC130" s="43">
        <f t="shared" si="29"/>
        <v>0</v>
      </c>
      <c r="AD130" s="39">
        <f t="shared" si="30"/>
        <v>0</v>
      </c>
      <c r="AE130" s="68">
        <f t="shared" si="31"/>
        <v>0</v>
      </c>
      <c r="AF130" s="67">
        <f t="shared" si="32"/>
        <v>0</v>
      </c>
      <c r="AG130" s="45">
        <f t="shared" si="33"/>
        <v>0</v>
      </c>
      <c r="AH130" s="69">
        <f t="shared" si="34"/>
        <v>0</v>
      </c>
      <c r="AI130" s="39">
        <f t="shared" si="35"/>
        <v>39</v>
      </c>
      <c r="AJ130" s="39">
        <f t="shared" si="45"/>
        <v>0</v>
      </c>
      <c r="AK130" s="43">
        <f t="shared" si="46"/>
        <v>0</v>
      </c>
      <c r="AL130" s="47">
        <f t="shared" si="47"/>
        <v>0</v>
      </c>
      <c r="AM130" s="39">
        <f t="shared" si="48"/>
        <v>0</v>
      </c>
      <c r="AN130" s="39">
        <f t="shared" si="49"/>
        <v>0</v>
      </c>
      <c r="AO130" s="56">
        <f t="shared" si="50"/>
        <v>0</v>
      </c>
      <c r="AP130" s="37"/>
      <c r="AQ130" s="37"/>
    </row>
    <row r="131" spans="1:43">
      <c r="A131" s="460">
        <f t="shared" si="24"/>
        <v>124</v>
      </c>
      <c r="B131" s="313" t="s">
        <v>571</v>
      </c>
      <c r="C131" s="640">
        <v>82242</v>
      </c>
      <c r="D131" s="314" t="s">
        <v>572</v>
      </c>
      <c r="E131" s="129" t="s">
        <v>1</v>
      </c>
      <c r="F131" s="129" t="s">
        <v>904</v>
      </c>
      <c r="G131" s="370">
        <f t="shared" si="27"/>
        <v>38</v>
      </c>
      <c r="H131" s="369"/>
      <c r="I131" s="284"/>
      <c r="J131" s="296"/>
      <c r="K131" s="506"/>
      <c r="L131" s="771"/>
      <c r="M131" s="772"/>
      <c r="N131" s="321">
        <v>38</v>
      </c>
      <c r="O131" s="762"/>
      <c r="P131" s="681"/>
      <c r="Q131" s="354"/>
      <c r="R131" s="379"/>
      <c r="S131" s="437"/>
      <c r="T131" s="437"/>
      <c r="U131" s="182"/>
      <c r="V131" s="499"/>
      <c r="W131" s="92"/>
      <c r="X131" s="182"/>
      <c r="Y131" s="182"/>
      <c r="Z131" s="401"/>
      <c r="AA131" s="59"/>
      <c r="AB131" s="120">
        <f t="shared" si="28"/>
        <v>0</v>
      </c>
      <c r="AC131" s="43">
        <f t="shared" si="29"/>
        <v>0</v>
      </c>
      <c r="AD131" s="39">
        <f t="shared" si="30"/>
        <v>0</v>
      </c>
      <c r="AE131" s="68">
        <f t="shared" si="31"/>
        <v>0</v>
      </c>
      <c r="AF131" s="67">
        <f t="shared" si="32"/>
        <v>38</v>
      </c>
      <c r="AG131" s="45">
        <f t="shared" si="33"/>
        <v>0</v>
      </c>
      <c r="AH131" s="69">
        <f t="shared" si="34"/>
        <v>0</v>
      </c>
      <c r="AI131" s="39">
        <f t="shared" si="35"/>
        <v>0</v>
      </c>
      <c r="AJ131" s="39">
        <f t="shared" si="45"/>
        <v>0</v>
      </c>
      <c r="AK131" s="43">
        <f t="shared" si="46"/>
        <v>0</v>
      </c>
      <c r="AL131" s="47">
        <f t="shared" si="47"/>
        <v>0</v>
      </c>
      <c r="AM131" s="39">
        <f t="shared" si="48"/>
        <v>0</v>
      </c>
      <c r="AN131" s="39">
        <f t="shared" si="49"/>
        <v>0</v>
      </c>
      <c r="AO131" s="56">
        <f t="shared" si="50"/>
        <v>0</v>
      </c>
      <c r="AP131" s="37"/>
      <c r="AQ131" s="37"/>
    </row>
    <row r="132" spans="1:43">
      <c r="A132" s="460">
        <f t="shared" si="24"/>
        <v>125</v>
      </c>
      <c r="B132" s="605" t="s">
        <v>1314</v>
      </c>
      <c r="C132" s="606">
        <v>69582</v>
      </c>
      <c r="D132" s="606">
        <v>650</v>
      </c>
      <c r="E132" s="606" t="s">
        <v>1340</v>
      </c>
      <c r="F132" s="163"/>
      <c r="G132" s="370">
        <f t="shared" si="27"/>
        <v>38</v>
      </c>
      <c r="H132" s="369"/>
      <c r="I132" s="284"/>
      <c r="J132" s="546"/>
      <c r="K132" s="506"/>
      <c r="L132" s="771"/>
      <c r="M132" s="772"/>
      <c r="N132" s="207"/>
      <c r="O132" s="762"/>
      <c r="P132" s="681"/>
      <c r="Q132" s="379"/>
      <c r="R132" s="379"/>
      <c r="S132" s="437"/>
      <c r="T132" s="432">
        <v>38</v>
      </c>
      <c r="U132" s="182"/>
      <c r="V132" s="499"/>
      <c r="W132" s="92"/>
      <c r="X132" s="182"/>
      <c r="Y132" s="182"/>
      <c r="Z132" s="401"/>
      <c r="AA132" s="59"/>
      <c r="AB132" s="120">
        <f t="shared" si="28"/>
        <v>0</v>
      </c>
      <c r="AC132" s="43">
        <f t="shared" si="29"/>
        <v>0</v>
      </c>
      <c r="AD132" s="39">
        <f t="shared" si="30"/>
        <v>0</v>
      </c>
      <c r="AE132" s="68">
        <f t="shared" si="31"/>
        <v>0</v>
      </c>
      <c r="AF132" s="67">
        <f t="shared" si="32"/>
        <v>0</v>
      </c>
      <c r="AG132" s="45">
        <f t="shared" si="33"/>
        <v>0</v>
      </c>
      <c r="AH132" s="69">
        <f t="shared" si="34"/>
        <v>0</v>
      </c>
      <c r="AI132" s="39">
        <f t="shared" si="35"/>
        <v>38</v>
      </c>
      <c r="AJ132" s="39">
        <f t="shared" si="45"/>
        <v>0</v>
      </c>
      <c r="AK132" s="43">
        <f t="shared" si="46"/>
        <v>0</v>
      </c>
      <c r="AL132" s="47">
        <f t="shared" si="47"/>
        <v>0</v>
      </c>
      <c r="AM132" s="39">
        <f t="shared" si="48"/>
        <v>0</v>
      </c>
      <c r="AN132" s="39">
        <f t="shared" si="49"/>
        <v>0</v>
      </c>
      <c r="AO132" s="56">
        <f t="shared" si="50"/>
        <v>0</v>
      </c>
      <c r="AP132" s="37"/>
      <c r="AQ132" s="37"/>
    </row>
    <row r="133" spans="1:43">
      <c r="A133" s="460">
        <f t="shared" si="24"/>
        <v>126</v>
      </c>
      <c r="B133" s="629" t="s">
        <v>1363</v>
      </c>
      <c r="C133" s="649"/>
      <c r="D133" s="625" t="s">
        <v>1364</v>
      </c>
      <c r="E133" s="630" t="s">
        <v>12</v>
      </c>
      <c r="F133" s="163"/>
      <c r="G133" s="370">
        <f t="shared" si="27"/>
        <v>38</v>
      </c>
      <c r="H133" s="369"/>
      <c r="I133" s="284"/>
      <c r="J133" s="296"/>
      <c r="K133" s="506"/>
      <c r="L133" s="771"/>
      <c r="M133" s="772"/>
      <c r="N133" s="207"/>
      <c r="O133" s="762"/>
      <c r="P133" s="681"/>
      <c r="Q133" s="379"/>
      <c r="R133" s="379"/>
      <c r="S133" s="437"/>
      <c r="T133" s="432">
        <v>38</v>
      </c>
      <c r="U133" s="182"/>
      <c r="V133" s="499"/>
      <c r="W133" s="92"/>
      <c r="X133" s="182"/>
      <c r="Y133" s="182"/>
      <c r="Z133" s="401"/>
      <c r="AA133" s="59"/>
      <c r="AB133" s="120">
        <f t="shared" si="28"/>
        <v>0</v>
      </c>
      <c r="AC133" s="43">
        <f t="shared" si="29"/>
        <v>0</v>
      </c>
      <c r="AD133" s="39">
        <f t="shared" si="30"/>
        <v>0</v>
      </c>
      <c r="AE133" s="68">
        <f t="shared" si="31"/>
        <v>0</v>
      </c>
      <c r="AF133" s="67">
        <f t="shared" si="32"/>
        <v>0</v>
      </c>
      <c r="AG133" s="45">
        <f t="shared" si="33"/>
        <v>0</v>
      </c>
      <c r="AH133" s="69">
        <f t="shared" si="34"/>
        <v>0</v>
      </c>
      <c r="AI133" s="39">
        <f t="shared" si="35"/>
        <v>38</v>
      </c>
      <c r="AJ133" s="39">
        <f t="shared" ref="AJ133:AJ139" si="51">U133</f>
        <v>0</v>
      </c>
      <c r="AK133" s="43">
        <f t="shared" ref="AK133:AK139" si="52">V133</f>
        <v>0</v>
      </c>
      <c r="AL133" s="47">
        <f t="shared" ref="AL133:AL139" si="53">W133</f>
        <v>0</v>
      </c>
      <c r="AM133" s="39">
        <f t="shared" ref="AM133:AM139" si="54">X133</f>
        <v>0</v>
      </c>
      <c r="AN133" s="39">
        <f t="shared" ref="AN133:AN139" si="55">Y133</f>
        <v>0</v>
      </c>
      <c r="AO133" s="56">
        <f t="shared" ref="AO133:AO139" si="56">Z133</f>
        <v>0</v>
      </c>
      <c r="AP133" s="37"/>
      <c r="AQ133" s="37"/>
    </row>
    <row r="134" spans="1:43">
      <c r="A134" s="460">
        <f t="shared" si="24"/>
        <v>127</v>
      </c>
      <c r="B134" s="631" t="s">
        <v>1331</v>
      </c>
      <c r="C134" s="649"/>
      <c r="D134" s="630" t="s">
        <v>1332</v>
      </c>
      <c r="E134" s="630" t="s">
        <v>12</v>
      </c>
      <c r="F134" s="163"/>
      <c r="G134" s="370">
        <f t="shared" si="27"/>
        <v>38</v>
      </c>
      <c r="H134" s="369"/>
      <c r="I134" s="284"/>
      <c r="J134" s="296"/>
      <c r="K134" s="508"/>
      <c r="L134" s="771"/>
      <c r="M134" s="772"/>
      <c r="N134" s="207"/>
      <c r="O134" s="762"/>
      <c r="P134" s="681"/>
      <c r="Q134" s="354"/>
      <c r="R134" s="379"/>
      <c r="S134" s="437"/>
      <c r="T134" s="432">
        <v>38</v>
      </c>
      <c r="U134" s="129"/>
      <c r="V134" s="499"/>
      <c r="W134" s="92"/>
      <c r="X134" s="182"/>
      <c r="Y134" s="182"/>
      <c r="Z134" s="401"/>
      <c r="AA134" s="59"/>
      <c r="AB134" s="120">
        <f t="shared" si="28"/>
        <v>0</v>
      </c>
      <c r="AC134" s="43">
        <f t="shared" si="29"/>
        <v>0</v>
      </c>
      <c r="AD134" s="39">
        <f t="shared" si="30"/>
        <v>0</v>
      </c>
      <c r="AE134" s="68">
        <f t="shared" si="31"/>
        <v>0</v>
      </c>
      <c r="AF134" s="67">
        <f t="shared" si="32"/>
        <v>0</v>
      </c>
      <c r="AG134" s="45">
        <f t="shared" si="33"/>
        <v>0</v>
      </c>
      <c r="AH134" s="69">
        <f t="shared" si="34"/>
        <v>0</v>
      </c>
      <c r="AI134" s="39">
        <f t="shared" si="35"/>
        <v>38</v>
      </c>
      <c r="AJ134" s="39">
        <f t="shared" si="51"/>
        <v>0</v>
      </c>
      <c r="AK134" s="43">
        <f t="shared" si="52"/>
        <v>0</v>
      </c>
      <c r="AL134" s="47">
        <f t="shared" si="53"/>
        <v>0</v>
      </c>
      <c r="AM134" s="39">
        <f t="shared" si="54"/>
        <v>0</v>
      </c>
      <c r="AN134" s="39">
        <f t="shared" si="55"/>
        <v>0</v>
      </c>
      <c r="AO134" s="56">
        <f t="shared" si="56"/>
        <v>0</v>
      </c>
      <c r="AP134" s="37"/>
      <c r="AQ134" s="37"/>
    </row>
    <row r="135" spans="1:43">
      <c r="A135" s="460">
        <f t="shared" si="24"/>
        <v>128</v>
      </c>
      <c r="B135" s="629" t="s">
        <v>1319</v>
      </c>
      <c r="C135" s="368">
        <v>65769</v>
      </c>
      <c r="D135" s="182" t="s">
        <v>722</v>
      </c>
      <c r="E135" s="347" t="s">
        <v>12</v>
      </c>
      <c r="F135" s="163"/>
      <c r="G135" s="370">
        <f t="shared" si="27"/>
        <v>37</v>
      </c>
      <c r="H135" s="369"/>
      <c r="I135" s="284"/>
      <c r="J135" s="296"/>
      <c r="K135" s="506"/>
      <c r="L135" s="771"/>
      <c r="M135" s="772"/>
      <c r="N135" s="207"/>
      <c r="O135" s="762"/>
      <c r="P135" s="681"/>
      <c r="Q135" s="354">
        <v>0</v>
      </c>
      <c r="R135" s="379"/>
      <c r="S135" s="437"/>
      <c r="T135" s="432">
        <v>37</v>
      </c>
      <c r="U135" s="129"/>
      <c r="V135" s="499"/>
      <c r="W135" s="92"/>
      <c r="X135" s="182"/>
      <c r="Y135" s="182"/>
      <c r="Z135" s="401"/>
      <c r="AA135" s="59"/>
      <c r="AB135" s="120">
        <f t="shared" si="28"/>
        <v>0</v>
      </c>
      <c r="AC135" s="43">
        <f t="shared" si="29"/>
        <v>0</v>
      </c>
      <c r="AD135" s="39">
        <f t="shared" si="30"/>
        <v>0</v>
      </c>
      <c r="AE135" s="68">
        <f t="shared" si="31"/>
        <v>0</v>
      </c>
      <c r="AF135" s="67">
        <f t="shared" si="32"/>
        <v>0</v>
      </c>
      <c r="AG135" s="45">
        <f t="shared" si="33"/>
        <v>0</v>
      </c>
      <c r="AH135" s="69">
        <f t="shared" si="34"/>
        <v>0</v>
      </c>
      <c r="AI135" s="39">
        <f t="shared" si="35"/>
        <v>37</v>
      </c>
      <c r="AJ135" s="39">
        <f t="shared" si="51"/>
        <v>0</v>
      </c>
      <c r="AK135" s="43">
        <f t="shared" si="52"/>
        <v>0</v>
      </c>
      <c r="AL135" s="47">
        <f t="shared" si="53"/>
        <v>0</v>
      </c>
      <c r="AM135" s="39">
        <f t="shared" si="54"/>
        <v>0</v>
      </c>
      <c r="AN135" s="39">
        <f t="shared" si="55"/>
        <v>0</v>
      </c>
      <c r="AO135" s="56">
        <f t="shared" si="56"/>
        <v>0</v>
      </c>
      <c r="AP135" s="37"/>
      <c r="AQ135" s="37"/>
    </row>
    <row r="136" spans="1:43">
      <c r="A136" s="460">
        <f t="shared" si="24"/>
        <v>129</v>
      </c>
      <c r="B136" s="216" t="s">
        <v>121</v>
      </c>
      <c r="C136" s="641">
        <v>85419</v>
      </c>
      <c r="D136" s="154" t="s">
        <v>206</v>
      </c>
      <c r="E136" s="185" t="s">
        <v>0</v>
      </c>
      <c r="F136" s="185" t="s">
        <v>904</v>
      </c>
      <c r="G136" s="370">
        <f t="shared" si="27"/>
        <v>35</v>
      </c>
      <c r="H136" s="369">
        <v>35</v>
      </c>
      <c r="I136" s="284"/>
      <c r="J136" s="296"/>
      <c r="K136" s="506"/>
      <c r="L136" s="771"/>
      <c r="M136" s="772"/>
      <c r="N136" s="207"/>
      <c r="O136" s="762"/>
      <c r="P136" s="681"/>
      <c r="Q136" s="354"/>
      <c r="R136" s="379"/>
      <c r="S136" s="437"/>
      <c r="T136" s="437"/>
      <c r="U136" s="182"/>
      <c r="V136" s="499"/>
      <c r="W136" s="92"/>
      <c r="X136" s="182"/>
      <c r="Y136" s="182"/>
      <c r="Z136" s="401"/>
      <c r="AA136" s="59"/>
      <c r="AB136" s="120">
        <f t="shared" si="28"/>
        <v>35</v>
      </c>
      <c r="AC136" s="43">
        <f t="shared" si="29"/>
        <v>0</v>
      </c>
      <c r="AD136" s="39">
        <f t="shared" si="30"/>
        <v>0</v>
      </c>
      <c r="AE136" s="68">
        <f t="shared" si="31"/>
        <v>0</v>
      </c>
      <c r="AF136" s="67">
        <f t="shared" si="32"/>
        <v>0</v>
      </c>
      <c r="AG136" s="45">
        <f t="shared" si="33"/>
        <v>0</v>
      </c>
      <c r="AH136" s="69">
        <f t="shared" si="34"/>
        <v>0</v>
      </c>
      <c r="AI136" s="39">
        <f t="shared" si="35"/>
        <v>0</v>
      </c>
      <c r="AJ136" s="39">
        <f t="shared" si="51"/>
        <v>0</v>
      </c>
      <c r="AK136" s="43">
        <f t="shared" si="52"/>
        <v>0</v>
      </c>
      <c r="AL136" s="47">
        <f t="shared" si="53"/>
        <v>0</v>
      </c>
      <c r="AM136" s="39">
        <f t="shared" si="54"/>
        <v>0</v>
      </c>
      <c r="AN136" s="39">
        <f t="shared" si="55"/>
        <v>0</v>
      </c>
      <c r="AO136" s="56">
        <f t="shared" si="56"/>
        <v>0</v>
      </c>
      <c r="AP136" s="37"/>
      <c r="AQ136" s="37"/>
    </row>
    <row r="137" spans="1:43">
      <c r="A137" s="460">
        <f t="shared" si="24"/>
        <v>130</v>
      </c>
      <c r="B137" s="631" t="s">
        <v>1365</v>
      </c>
      <c r="C137" s="607">
        <v>80208</v>
      </c>
      <c r="D137" s="607">
        <v>2614</v>
      </c>
      <c r="E137" s="239" t="s">
        <v>1340</v>
      </c>
      <c r="F137" s="163"/>
      <c r="G137" s="370">
        <f t="shared" ref="G137:G168" si="57">ROUND(IF(COUNT(AB137:AQ137)&lt;=3,SUM(AB137:AQ137),SUM(LARGE(AB137:AQ137,1),LARGE(AB137:AQ137,2),LARGE(AB137:AQ137,3))),0)</f>
        <v>35</v>
      </c>
      <c r="H137" s="369"/>
      <c r="I137" s="284"/>
      <c r="J137" s="296"/>
      <c r="K137" s="506"/>
      <c r="L137" s="771"/>
      <c r="M137" s="772"/>
      <c r="N137" s="207"/>
      <c r="O137" s="762"/>
      <c r="P137" s="681"/>
      <c r="Q137" s="354"/>
      <c r="R137" s="379"/>
      <c r="S137" s="437"/>
      <c r="T137" s="432">
        <v>35</v>
      </c>
      <c r="U137" s="182"/>
      <c r="V137" s="499"/>
      <c r="W137" s="92"/>
      <c r="X137" s="182"/>
      <c r="Y137" s="182"/>
      <c r="Z137" s="196"/>
      <c r="AA137" s="59"/>
      <c r="AB137" s="120">
        <f t="shared" si="28"/>
        <v>0</v>
      </c>
      <c r="AC137" s="43">
        <f t="shared" si="29"/>
        <v>0</v>
      </c>
      <c r="AD137" s="39">
        <f t="shared" si="30"/>
        <v>0</v>
      </c>
      <c r="AE137" s="68">
        <f t="shared" si="31"/>
        <v>0</v>
      </c>
      <c r="AF137" s="67">
        <f t="shared" si="32"/>
        <v>0</v>
      </c>
      <c r="AG137" s="45">
        <f t="shared" si="33"/>
        <v>0</v>
      </c>
      <c r="AH137" s="69">
        <f t="shared" si="34"/>
        <v>0</v>
      </c>
      <c r="AI137" s="39">
        <f t="shared" si="35"/>
        <v>35</v>
      </c>
      <c r="AJ137" s="39">
        <f t="shared" si="51"/>
        <v>0</v>
      </c>
      <c r="AK137" s="43">
        <f t="shared" si="52"/>
        <v>0</v>
      </c>
      <c r="AL137" s="47">
        <f t="shared" si="53"/>
        <v>0</v>
      </c>
      <c r="AM137" s="39">
        <f t="shared" si="54"/>
        <v>0</v>
      </c>
      <c r="AN137" s="39">
        <f t="shared" si="55"/>
        <v>0</v>
      </c>
      <c r="AO137" s="56">
        <f t="shared" si="56"/>
        <v>0</v>
      </c>
      <c r="AP137" s="37"/>
      <c r="AQ137" s="37"/>
    </row>
    <row r="138" spans="1:43">
      <c r="A138" s="460">
        <f t="shared" ref="A138:A174" si="58">1+A137</f>
        <v>131</v>
      </c>
      <c r="B138" s="609" t="s">
        <v>1316</v>
      </c>
      <c r="C138" s="607">
        <v>62049</v>
      </c>
      <c r="D138" s="607" t="s">
        <v>1342</v>
      </c>
      <c r="E138" s="239" t="s">
        <v>1333</v>
      </c>
      <c r="F138" s="186"/>
      <c r="G138" s="370">
        <f t="shared" si="57"/>
        <v>35</v>
      </c>
      <c r="H138" s="369"/>
      <c r="I138" s="284"/>
      <c r="J138" s="296"/>
      <c r="K138" s="506"/>
      <c r="L138" s="771"/>
      <c r="M138" s="772"/>
      <c r="N138" s="207"/>
      <c r="O138" s="762"/>
      <c r="P138" s="681"/>
      <c r="Q138" s="354"/>
      <c r="R138" s="379"/>
      <c r="S138" s="437"/>
      <c r="T138" s="432">
        <v>35</v>
      </c>
      <c r="U138" s="182"/>
      <c r="V138" s="499"/>
      <c r="W138" s="92"/>
      <c r="X138" s="275"/>
      <c r="Y138" s="182"/>
      <c r="Z138" s="401"/>
      <c r="AA138" s="59"/>
      <c r="AB138" s="120">
        <f t="shared" si="28"/>
        <v>0</v>
      </c>
      <c r="AC138" s="43">
        <f t="shared" si="29"/>
        <v>0</v>
      </c>
      <c r="AD138" s="39">
        <f t="shared" si="30"/>
        <v>0</v>
      </c>
      <c r="AE138" s="68">
        <f t="shared" si="31"/>
        <v>0</v>
      </c>
      <c r="AF138" s="67">
        <f t="shared" si="32"/>
        <v>0</v>
      </c>
      <c r="AG138" s="45">
        <f t="shared" si="33"/>
        <v>0</v>
      </c>
      <c r="AH138" s="69">
        <f t="shared" si="34"/>
        <v>0</v>
      </c>
      <c r="AI138" s="39">
        <f t="shared" si="35"/>
        <v>35</v>
      </c>
      <c r="AJ138" s="39">
        <f t="shared" si="51"/>
        <v>0</v>
      </c>
      <c r="AK138" s="43">
        <f t="shared" si="52"/>
        <v>0</v>
      </c>
      <c r="AL138" s="47">
        <f t="shared" si="53"/>
        <v>0</v>
      </c>
      <c r="AM138" s="39">
        <f t="shared" si="54"/>
        <v>0</v>
      </c>
      <c r="AN138" s="39">
        <f t="shared" si="55"/>
        <v>0</v>
      </c>
      <c r="AO138" s="56">
        <f t="shared" si="56"/>
        <v>0</v>
      </c>
      <c r="AP138" s="37"/>
      <c r="AQ138" s="37"/>
    </row>
    <row r="139" spans="1:43">
      <c r="A139" s="460">
        <f t="shared" si="58"/>
        <v>132</v>
      </c>
      <c r="B139" s="514" t="s">
        <v>1091</v>
      </c>
      <c r="C139" s="431">
        <v>92391</v>
      </c>
      <c r="D139" s="520" t="s">
        <v>1081</v>
      </c>
      <c r="E139" s="129" t="s">
        <v>52</v>
      </c>
      <c r="F139" s="129"/>
      <c r="G139" s="370">
        <f t="shared" si="57"/>
        <v>33</v>
      </c>
      <c r="H139" s="369"/>
      <c r="I139" s="284"/>
      <c r="J139" s="546">
        <v>33</v>
      </c>
      <c r="K139" s="506"/>
      <c r="L139" s="771"/>
      <c r="M139" s="772"/>
      <c r="N139" s="207"/>
      <c r="O139" s="762"/>
      <c r="P139" s="681"/>
      <c r="Q139" s="379"/>
      <c r="R139" s="379"/>
      <c r="S139" s="432"/>
      <c r="T139" s="437"/>
      <c r="U139" s="129"/>
      <c r="V139" s="499"/>
      <c r="W139" s="92"/>
      <c r="X139" s="182"/>
      <c r="Y139" s="182"/>
      <c r="Z139" s="401"/>
      <c r="AA139" s="59"/>
      <c r="AB139" s="120">
        <f t="shared" si="28"/>
        <v>0</v>
      </c>
      <c r="AC139" s="43">
        <f t="shared" si="29"/>
        <v>33</v>
      </c>
      <c r="AD139" s="39">
        <f t="shared" si="30"/>
        <v>0</v>
      </c>
      <c r="AE139" s="68">
        <f t="shared" si="31"/>
        <v>0</v>
      </c>
      <c r="AF139" s="67">
        <f t="shared" si="32"/>
        <v>0</v>
      </c>
      <c r="AG139" s="45">
        <f t="shared" si="33"/>
        <v>0</v>
      </c>
      <c r="AH139" s="69">
        <f t="shared" si="34"/>
        <v>0</v>
      </c>
      <c r="AI139" s="39">
        <f t="shared" si="35"/>
        <v>0</v>
      </c>
      <c r="AJ139" s="39">
        <f t="shared" si="51"/>
        <v>0</v>
      </c>
      <c r="AK139" s="43">
        <f t="shared" si="52"/>
        <v>0</v>
      </c>
      <c r="AL139" s="47">
        <f t="shared" si="53"/>
        <v>0</v>
      </c>
      <c r="AM139" s="39">
        <f t="shared" si="54"/>
        <v>0</v>
      </c>
      <c r="AN139" s="39">
        <f t="shared" si="55"/>
        <v>0</v>
      </c>
      <c r="AO139" s="56">
        <f t="shared" si="56"/>
        <v>0</v>
      </c>
      <c r="AP139" s="37"/>
      <c r="AQ139" s="37"/>
    </row>
    <row r="140" spans="1:43">
      <c r="A140" s="460">
        <f t="shared" si="58"/>
        <v>133</v>
      </c>
      <c r="B140" s="270" t="s">
        <v>1074</v>
      </c>
      <c r="C140" s="431">
        <v>92390</v>
      </c>
      <c r="D140" s="520" t="s">
        <v>1076</v>
      </c>
      <c r="E140" s="129" t="s">
        <v>52</v>
      </c>
      <c r="F140" s="129"/>
      <c r="G140" s="370">
        <f t="shared" si="57"/>
        <v>28</v>
      </c>
      <c r="H140" s="369"/>
      <c r="I140" s="284"/>
      <c r="J140" s="546">
        <v>28</v>
      </c>
      <c r="K140" s="506"/>
      <c r="L140" s="771"/>
      <c r="M140" s="772"/>
      <c r="N140" s="207"/>
      <c r="O140" s="762"/>
      <c r="P140" s="681"/>
      <c r="Q140" s="379"/>
      <c r="R140" s="379"/>
      <c r="S140" s="437"/>
      <c r="T140" s="437"/>
      <c r="U140" s="182"/>
      <c r="V140" s="499"/>
      <c r="W140" s="92"/>
      <c r="X140" s="182"/>
      <c r="Y140" s="182"/>
      <c r="Z140" s="401"/>
      <c r="AA140" s="59"/>
      <c r="AB140" s="120">
        <f t="shared" ref="AB140:AB147" si="59">H140</f>
        <v>0</v>
      </c>
      <c r="AC140" s="43">
        <f t="shared" ref="AC140:AC147" si="60">MAX(I140,J140)</f>
        <v>28</v>
      </c>
      <c r="AD140" s="39">
        <f t="shared" ref="AD140:AD147" si="61">K140</f>
        <v>0</v>
      </c>
      <c r="AE140" s="68">
        <f t="shared" ref="AE140:AE147" si="62">MAX(L140,M140)</f>
        <v>0</v>
      </c>
      <c r="AF140" s="67">
        <f t="shared" ref="AF140:AF147" si="63">N140</f>
        <v>0</v>
      </c>
      <c r="AG140" s="45">
        <f t="shared" ref="AG140:AG147" si="64">MAX(O140,P140)</f>
        <v>0</v>
      </c>
      <c r="AH140" s="69">
        <f t="shared" ref="AH140:AH147" si="65">MAX(Q140,R140)</f>
        <v>0</v>
      </c>
      <c r="AI140" s="39">
        <f t="shared" ref="AI140:AI147" si="66">MAX(S140,T140)</f>
        <v>0</v>
      </c>
      <c r="AJ140" s="39">
        <f t="shared" ref="AJ140:AJ147" si="67">U140</f>
        <v>0</v>
      </c>
      <c r="AK140" s="43">
        <f t="shared" ref="AK140:AK147" si="68">V140</f>
        <v>0</v>
      </c>
      <c r="AL140" s="47">
        <f t="shared" ref="AL140:AL147" si="69">W140</f>
        <v>0</v>
      </c>
      <c r="AM140" s="39">
        <f t="shared" ref="AM140:AM147" si="70">X140</f>
        <v>0</v>
      </c>
      <c r="AN140" s="39">
        <f t="shared" ref="AN140:AN147" si="71">Y140</f>
        <v>0</v>
      </c>
      <c r="AO140" s="56">
        <f t="shared" ref="AO140:AO147" si="72">Z140</f>
        <v>0</v>
      </c>
      <c r="AP140" s="37"/>
      <c r="AQ140" s="37"/>
    </row>
    <row r="141" spans="1:43">
      <c r="A141" s="460">
        <f t="shared" si="58"/>
        <v>134</v>
      </c>
      <c r="B141" s="466" t="s">
        <v>902</v>
      </c>
      <c r="C141" s="129" t="s">
        <v>903</v>
      </c>
      <c r="D141" s="129">
        <v>650</v>
      </c>
      <c r="E141" s="129" t="s">
        <v>52</v>
      </c>
      <c r="F141" s="182"/>
      <c r="G141" s="370">
        <f t="shared" si="57"/>
        <v>0</v>
      </c>
      <c r="H141" s="369"/>
      <c r="I141" s="284"/>
      <c r="J141" s="546"/>
      <c r="K141" s="508"/>
      <c r="L141" s="771"/>
      <c r="M141" s="772"/>
      <c r="N141" s="207"/>
      <c r="O141" s="762"/>
      <c r="P141" s="682">
        <v>0</v>
      </c>
      <c r="Q141" s="354"/>
      <c r="R141" s="379"/>
      <c r="S141" s="437"/>
      <c r="T141" s="432"/>
      <c r="U141" s="182"/>
      <c r="V141" s="499"/>
      <c r="W141" s="92"/>
      <c r="X141" s="182"/>
      <c r="Y141" s="182"/>
      <c r="Z141" s="401"/>
      <c r="AA141" s="59"/>
      <c r="AB141" s="120">
        <f t="shared" si="59"/>
        <v>0</v>
      </c>
      <c r="AC141" s="43">
        <f t="shared" si="60"/>
        <v>0</v>
      </c>
      <c r="AD141" s="39">
        <f t="shared" si="61"/>
        <v>0</v>
      </c>
      <c r="AE141" s="68">
        <f t="shared" si="62"/>
        <v>0</v>
      </c>
      <c r="AF141" s="67">
        <f t="shared" si="63"/>
        <v>0</v>
      </c>
      <c r="AG141" s="45">
        <f t="shared" si="64"/>
        <v>0</v>
      </c>
      <c r="AH141" s="69">
        <f t="shared" si="65"/>
        <v>0</v>
      </c>
      <c r="AI141" s="39">
        <f t="shared" si="66"/>
        <v>0</v>
      </c>
      <c r="AJ141" s="39">
        <f t="shared" si="67"/>
        <v>0</v>
      </c>
      <c r="AK141" s="43">
        <f t="shared" si="68"/>
        <v>0</v>
      </c>
      <c r="AL141" s="47">
        <f t="shared" si="69"/>
        <v>0</v>
      </c>
      <c r="AM141" s="39">
        <f t="shared" si="70"/>
        <v>0</v>
      </c>
      <c r="AN141" s="39">
        <f t="shared" si="71"/>
        <v>0</v>
      </c>
      <c r="AO141" s="56">
        <f t="shared" si="72"/>
        <v>0</v>
      </c>
      <c r="AP141" s="37"/>
      <c r="AQ141" s="37"/>
    </row>
    <row r="142" spans="1:43">
      <c r="A142" s="460">
        <f t="shared" si="58"/>
        <v>135</v>
      </c>
      <c r="B142" s="418" t="s">
        <v>1216</v>
      </c>
      <c r="C142" s="430">
        <v>101721</v>
      </c>
      <c r="D142" s="419" t="s">
        <v>1218</v>
      </c>
      <c r="E142" s="140" t="s">
        <v>11</v>
      </c>
      <c r="F142" s="182"/>
      <c r="G142" s="370">
        <f t="shared" si="57"/>
        <v>0</v>
      </c>
      <c r="H142" s="369"/>
      <c r="I142" s="284"/>
      <c r="J142" s="546"/>
      <c r="K142" s="508"/>
      <c r="L142" s="771"/>
      <c r="M142" s="772"/>
      <c r="N142" s="207"/>
      <c r="O142" s="762"/>
      <c r="P142" s="681"/>
      <c r="Q142" s="354"/>
      <c r="R142" s="379"/>
      <c r="S142" s="437"/>
      <c r="T142" s="437"/>
      <c r="U142" s="182"/>
      <c r="V142" s="499"/>
      <c r="W142" s="92"/>
      <c r="X142" s="182"/>
      <c r="Y142" s="182"/>
      <c r="Z142" s="196">
        <v>0</v>
      </c>
      <c r="AA142" s="59"/>
      <c r="AB142" s="120">
        <f t="shared" si="59"/>
        <v>0</v>
      </c>
      <c r="AC142" s="43">
        <f t="shared" si="60"/>
        <v>0</v>
      </c>
      <c r="AD142" s="39">
        <f t="shared" si="61"/>
        <v>0</v>
      </c>
      <c r="AE142" s="68">
        <f t="shared" si="62"/>
        <v>0</v>
      </c>
      <c r="AF142" s="67">
        <f t="shared" si="63"/>
        <v>0</v>
      </c>
      <c r="AG142" s="45">
        <f t="shared" si="64"/>
        <v>0</v>
      </c>
      <c r="AH142" s="69">
        <f t="shared" si="65"/>
        <v>0</v>
      </c>
      <c r="AI142" s="39">
        <f t="shared" si="66"/>
        <v>0</v>
      </c>
      <c r="AJ142" s="39">
        <f t="shared" si="67"/>
        <v>0</v>
      </c>
      <c r="AK142" s="43">
        <f t="shared" si="68"/>
        <v>0</v>
      </c>
      <c r="AL142" s="47">
        <f t="shared" si="69"/>
        <v>0</v>
      </c>
      <c r="AM142" s="39">
        <f t="shared" si="70"/>
        <v>0</v>
      </c>
      <c r="AN142" s="39">
        <f t="shared" si="71"/>
        <v>0</v>
      </c>
      <c r="AO142" s="56">
        <f t="shared" si="72"/>
        <v>0</v>
      </c>
      <c r="AP142" s="37"/>
      <c r="AQ142" s="37"/>
    </row>
    <row r="143" spans="1:43">
      <c r="A143" s="460">
        <f t="shared" si="58"/>
        <v>136</v>
      </c>
      <c r="B143" s="472" t="s">
        <v>1018</v>
      </c>
      <c r="C143" s="441">
        <v>101714</v>
      </c>
      <c r="D143" s="444" t="s">
        <v>955</v>
      </c>
      <c r="E143" s="473" t="s">
        <v>11</v>
      </c>
      <c r="F143" s="473"/>
      <c r="G143" s="370">
        <f t="shared" si="57"/>
        <v>0</v>
      </c>
      <c r="H143" s="369"/>
      <c r="I143" s="284"/>
      <c r="J143" s="296"/>
      <c r="K143" s="508"/>
      <c r="L143" s="771"/>
      <c r="M143" s="772"/>
      <c r="N143" s="207"/>
      <c r="O143" s="762"/>
      <c r="P143" s="681"/>
      <c r="Q143" s="354"/>
      <c r="R143" s="379"/>
      <c r="S143" s="437"/>
      <c r="T143" s="437"/>
      <c r="U143" s="182"/>
      <c r="V143" s="499">
        <v>0</v>
      </c>
      <c r="W143" s="92"/>
      <c r="X143" s="182"/>
      <c r="Y143" s="182"/>
      <c r="Z143" s="401"/>
      <c r="AA143" s="59"/>
      <c r="AB143" s="120">
        <f t="shared" si="59"/>
        <v>0</v>
      </c>
      <c r="AC143" s="43">
        <f t="shared" si="60"/>
        <v>0</v>
      </c>
      <c r="AD143" s="39">
        <f t="shared" si="61"/>
        <v>0</v>
      </c>
      <c r="AE143" s="68">
        <f t="shared" si="62"/>
        <v>0</v>
      </c>
      <c r="AF143" s="67">
        <f t="shared" si="63"/>
        <v>0</v>
      </c>
      <c r="AG143" s="45">
        <f t="shared" si="64"/>
        <v>0</v>
      </c>
      <c r="AH143" s="69">
        <f t="shared" si="65"/>
        <v>0</v>
      </c>
      <c r="AI143" s="39">
        <f t="shared" si="66"/>
        <v>0</v>
      </c>
      <c r="AJ143" s="39">
        <f t="shared" si="67"/>
        <v>0</v>
      </c>
      <c r="AK143" s="43">
        <f t="shared" si="68"/>
        <v>0</v>
      </c>
      <c r="AL143" s="47">
        <f t="shared" si="69"/>
        <v>0</v>
      </c>
      <c r="AM143" s="39">
        <f t="shared" si="70"/>
        <v>0</v>
      </c>
      <c r="AN143" s="39">
        <f t="shared" si="71"/>
        <v>0</v>
      </c>
      <c r="AO143" s="56">
        <f t="shared" si="72"/>
        <v>0</v>
      </c>
      <c r="AP143" s="37"/>
      <c r="AQ143" s="37"/>
    </row>
    <row r="144" spans="1:43">
      <c r="A144" s="460">
        <f t="shared" si="58"/>
        <v>137</v>
      </c>
      <c r="B144" s="472" t="s">
        <v>1017</v>
      </c>
      <c r="C144" s="441">
        <v>101713</v>
      </c>
      <c r="D144" s="444" t="s">
        <v>974</v>
      </c>
      <c r="E144" s="473" t="s">
        <v>11</v>
      </c>
      <c r="F144" s="473"/>
      <c r="G144" s="370">
        <f t="shared" si="57"/>
        <v>0</v>
      </c>
      <c r="H144" s="369"/>
      <c r="I144" s="284"/>
      <c r="J144" s="296"/>
      <c r="K144" s="508"/>
      <c r="L144" s="771"/>
      <c r="M144" s="772"/>
      <c r="N144" s="207"/>
      <c r="O144" s="762"/>
      <c r="P144" s="681"/>
      <c r="Q144" s="354"/>
      <c r="R144" s="379"/>
      <c r="S144" s="437"/>
      <c r="T144" s="437"/>
      <c r="U144" s="182"/>
      <c r="V144" s="499">
        <v>0</v>
      </c>
      <c r="W144" s="92"/>
      <c r="X144" s="182"/>
      <c r="Y144" s="182"/>
      <c r="Z144" s="401"/>
      <c r="AA144" s="59"/>
      <c r="AB144" s="120">
        <f t="shared" si="59"/>
        <v>0</v>
      </c>
      <c r="AC144" s="43">
        <f t="shared" si="60"/>
        <v>0</v>
      </c>
      <c r="AD144" s="39">
        <f t="shared" si="61"/>
        <v>0</v>
      </c>
      <c r="AE144" s="68">
        <f t="shared" si="62"/>
        <v>0</v>
      </c>
      <c r="AF144" s="67">
        <f t="shared" si="63"/>
        <v>0</v>
      </c>
      <c r="AG144" s="45">
        <f t="shared" si="64"/>
        <v>0</v>
      </c>
      <c r="AH144" s="69">
        <f t="shared" si="65"/>
        <v>0</v>
      </c>
      <c r="AI144" s="39">
        <f t="shared" si="66"/>
        <v>0</v>
      </c>
      <c r="AJ144" s="39">
        <f t="shared" si="67"/>
        <v>0</v>
      </c>
      <c r="AK144" s="43">
        <f t="shared" si="68"/>
        <v>0</v>
      </c>
      <c r="AL144" s="47">
        <f t="shared" si="69"/>
        <v>0</v>
      </c>
      <c r="AM144" s="39">
        <f t="shared" si="70"/>
        <v>0</v>
      </c>
      <c r="AN144" s="39">
        <f t="shared" si="71"/>
        <v>0</v>
      </c>
      <c r="AO144" s="56">
        <f t="shared" si="72"/>
        <v>0</v>
      </c>
      <c r="AP144" s="37"/>
      <c r="AQ144" s="37"/>
    </row>
    <row r="145" spans="1:43">
      <c r="A145" s="460">
        <f t="shared" si="58"/>
        <v>138</v>
      </c>
      <c r="B145" s="472" t="s">
        <v>978</v>
      </c>
      <c r="C145" s="441">
        <v>101712</v>
      </c>
      <c r="D145" s="444" t="s">
        <v>979</v>
      </c>
      <c r="E145" s="473" t="s">
        <v>11</v>
      </c>
      <c r="F145" s="473"/>
      <c r="G145" s="370">
        <f t="shared" si="57"/>
        <v>0</v>
      </c>
      <c r="H145" s="369"/>
      <c r="I145" s="284"/>
      <c r="J145" s="296"/>
      <c r="K145" s="506"/>
      <c r="L145" s="771"/>
      <c r="M145" s="772"/>
      <c r="N145" s="207"/>
      <c r="O145" s="762"/>
      <c r="P145" s="681"/>
      <c r="Q145" s="354"/>
      <c r="R145" s="379"/>
      <c r="S145" s="437"/>
      <c r="T145" s="437"/>
      <c r="U145" s="182"/>
      <c r="V145" s="499">
        <v>0</v>
      </c>
      <c r="W145" s="92"/>
      <c r="X145" s="182"/>
      <c r="Y145" s="182"/>
      <c r="Z145" s="401"/>
      <c r="AA145" s="59"/>
      <c r="AB145" s="120">
        <f t="shared" si="59"/>
        <v>0</v>
      </c>
      <c r="AC145" s="43">
        <f t="shared" si="60"/>
        <v>0</v>
      </c>
      <c r="AD145" s="39">
        <f t="shared" si="61"/>
        <v>0</v>
      </c>
      <c r="AE145" s="68">
        <f t="shared" si="62"/>
        <v>0</v>
      </c>
      <c r="AF145" s="67">
        <f t="shared" si="63"/>
        <v>0</v>
      </c>
      <c r="AG145" s="45">
        <f t="shared" si="64"/>
        <v>0</v>
      </c>
      <c r="AH145" s="69">
        <f t="shared" si="65"/>
        <v>0</v>
      </c>
      <c r="AI145" s="39">
        <f t="shared" si="66"/>
        <v>0</v>
      </c>
      <c r="AJ145" s="39">
        <f t="shared" si="67"/>
        <v>0</v>
      </c>
      <c r="AK145" s="43">
        <f t="shared" si="68"/>
        <v>0</v>
      </c>
      <c r="AL145" s="47">
        <f t="shared" si="69"/>
        <v>0</v>
      </c>
      <c r="AM145" s="39">
        <f t="shared" si="70"/>
        <v>0</v>
      </c>
      <c r="AN145" s="39">
        <f t="shared" si="71"/>
        <v>0</v>
      </c>
      <c r="AO145" s="56">
        <f t="shared" si="72"/>
        <v>0</v>
      </c>
      <c r="AP145" s="37"/>
      <c r="AQ145" s="37"/>
    </row>
    <row r="146" spans="1:43">
      <c r="A146" s="460">
        <f t="shared" si="58"/>
        <v>139</v>
      </c>
      <c r="B146" s="472" t="s">
        <v>923</v>
      </c>
      <c r="C146" s="441">
        <v>101711</v>
      </c>
      <c r="D146" s="444" t="s">
        <v>925</v>
      </c>
      <c r="E146" s="473" t="s">
        <v>11</v>
      </c>
      <c r="F146" s="473"/>
      <c r="G146" s="370">
        <f t="shared" si="57"/>
        <v>0</v>
      </c>
      <c r="H146" s="369"/>
      <c r="I146" s="284"/>
      <c r="J146" s="296"/>
      <c r="K146" s="506"/>
      <c r="L146" s="771"/>
      <c r="M146" s="772"/>
      <c r="N146" s="207"/>
      <c r="O146" s="762"/>
      <c r="P146" s="681"/>
      <c r="Q146" s="354"/>
      <c r="R146" s="379"/>
      <c r="S146" s="437"/>
      <c r="T146" s="437"/>
      <c r="U146" s="182"/>
      <c r="V146" s="499">
        <v>0</v>
      </c>
      <c r="W146" s="92"/>
      <c r="X146" s="182"/>
      <c r="Y146" s="182"/>
      <c r="Z146" s="401"/>
      <c r="AA146" s="59"/>
      <c r="AB146" s="120">
        <f t="shared" si="59"/>
        <v>0</v>
      </c>
      <c r="AC146" s="43">
        <f t="shared" si="60"/>
        <v>0</v>
      </c>
      <c r="AD146" s="39">
        <f t="shared" si="61"/>
        <v>0</v>
      </c>
      <c r="AE146" s="68">
        <f t="shared" si="62"/>
        <v>0</v>
      </c>
      <c r="AF146" s="67">
        <f t="shared" si="63"/>
        <v>0</v>
      </c>
      <c r="AG146" s="45">
        <f t="shared" si="64"/>
        <v>0</v>
      </c>
      <c r="AH146" s="69">
        <f t="shared" si="65"/>
        <v>0</v>
      </c>
      <c r="AI146" s="39">
        <f t="shared" si="66"/>
        <v>0</v>
      </c>
      <c r="AJ146" s="39">
        <f t="shared" si="67"/>
        <v>0</v>
      </c>
      <c r="AK146" s="43">
        <f t="shared" si="68"/>
        <v>0</v>
      </c>
      <c r="AL146" s="47">
        <f t="shared" si="69"/>
        <v>0</v>
      </c>
      <c r="AM146" s="39">
        <f t="shared" si="70"/>
        <v>0</v>
      </c>
      <c r="AN146" s="39">
        <f t="shared" si="71"/>
        <v>0</v>
      </c>
      <c r="AO146" s="56">
        <f t="shared" si="72"/>
        <v>0</v>
      </c>
      <c r="AP146" s="37"/>
      <c r="AQ146" s="37"/>
    </row>
    <row r="147" spans="1:43">
      <c r="A147" s="460">
        <f t="shared" si="58"/>
        <v>140</v>
      </c>
      <c r="B147" s="367" t="s">
        <v>1219</v>
      </c>
      <c r="C147" s="441">
        <v>101637</v>
      </c>
      <c r="D147" s="419" t="s">
        <v>1221</v>
      </c>
      <c r="E147" s="140" t="s">
        <v>11</v>
      </c>
      <c r="F147" s="163"/>
      <c r="G147" s="370">
        <f t="shared" si="57"/>
        <v>0</v>
      </c>
      <c r="H147" s="369"/>
      <c r="I147" s="284"/>
      <c r="J147" s="296"/>
      <c r="K147" s="506"/>
      <c r="L147" s="771"/>
      <c r="M147" s="772"/>
      <c r="N147" s="207"/>
      <c r="O147" s="762"/>
      <c r="P147" s="681"/>
      <c r="Q147" s="379"/>
      <c r="R147" s="379"/>
      <c r="S147" s="437"/>
      <c r="T147" s="437"/>
      <c r="U147" s="182"/>
      <c r="V147" s="499"/>
      <c r="W147" s="92"/>
      <c r="X147" s="275">
        <v>0</v>
      </c>
      <c r="Y147" s="182"/>
      <c r="Z147" s="401">
        <v>0</v>
      </c>
      <c r="AA147" s="59"/>
      <c r="AB147" s="120">
        <f t="shared" si="59"/>
        <v>0</v>
      </c>
      <c r="AC147" s="43">
        <f t="shared" si="60"/>
        <v>0</v>
      </c>
      <c r="AD147" s="39">
        <f t="shared" si="61"/>
        <v>0</v>
      </c>
      <c r="AE147" s="68">
        <f t="shared" si="62"/>
        <v>0</v>
      </c>
      <c r="AF147" s="67">
        <f t="shared" si="63"/>
        <v>0</v>
      </c>
      <c r="AG147" s="45">
        <f t="shared" si="64"/>
        <v>0</v>
      </c>
      <c r="AH147" s="69">
        <f t="shared" si="65"/>
        <v>0</v>
      </c>
      <c r="AI147" s="39">
        <f t="shared" si="66"/>
        <v>0</v>
      </c>
      <c r="AJ147" s="39">
        <f t="shared" si="67"/>
        <v>0</v>
      </c>
      <c r="AK147" s="43">
        <f t="shared" si="68"/>
        <v>0</v>
      </c>
      <c r="AL147" s="47">
        <f t="shared" si="69"/>
        <v>0</v>
      </c>
      <c r="AM147" s="39">
        <f t="shared" si="70"/>
        <v>0</v>
      </c>
      <c r="AN147" s="39">
        <f t="shared" si="71"/>
        <v>0</v>
      </c>
      <c r="AO147" s="56">
        <f t="shared" si="72"/>
        <v>0</v>
      </c>
      <c r="AP147" s="37"/>
      <c r="AQ147" s="37"/>
    </row>
    <row r="148" spans="1:43">
      <c r="A148" s="460">
        <f t="shared" si="58"/>
        <v>141</v>
      </c>
      <c r="B148" s="492" t="s">
        <v>1201</v>
      </c>
      <c r="C148" s="441">
        <v>101636</v>
      </c>
      <c r="D148" s="444" t="s">
        <v>1203</v>
      </c>
      <c r="E148" s="140" t="s">
        <v>11</v>
      </c>
      <c r="F148" s="163" t="s">
        <v>904</v>
      </c>
      <c r="G148" s="370">
        <f t="shared" si="57"/>
        <v>0</v>
      </c>
      <c r="H148" s="369"/>
      <c r="I148" s="284"/>
      <c r="J148" s="296"/>
      <c r="K148" s="506"/>
      <c r="L148" s="771"/>
      <c r="M148" s="772"/>
      <c r="N148" s="207"/>
      <c r="O148" s="762"/>
      <c r="P148" s="681"/>
      <c r="Q148" s="379"/>
      <c r="R148" s="379"/>
      <c r="S148" s="437"/>
      <c r="T148" s="437"/>
      <c r="U148" s="182"/>
      <c r="V148" s="499">
        <v>0</v>
      </c>
      <c r="W148" s="92"/>
      <c r="X148" s="182">
        <v>0</v>
      </c>
      <c r="Y148" s="182"/>
      <c r="Z148" s="196">
        <v>0</v>
      </c>
      <c r="AA148" s="59"/>
      <c r="AB148" s="120">
        <f t="shared" ref="AB148:AB159" si="73">H148</f>
        <v>0</v>
      </c>
      <c r="AC148" s="43">
        <f t="shared" ref="AC148:AC159" si="74">MAX(I148,J148)</f>
        <v>0</v>
      </c>
      <c r="AD148" s="39">
        <f t="shared" ref="AD148:AD159" si="75">K148</f>
        <v>0</v>
      </c>
      <c r="AE148" s="68">
        <f t="shared" ref="AE148:AE159" si="76">MAX(L148,M148)</f>
        <v>0</v>
      </c>
      <c r="AF148" s="67">
        <f t="shared" ref="AF148:AF159" si="77">N148</f>
        <v>0</v>
      </c>
      <c r="AG148" s="45">
        <f t="shared" ref="AG148:AG159" si="78">MAX(O148,P148)</f>
        <v>0</v>
      </c>
      <c r="AH148" s="69">
        <f t="shared" ref="AH148:AH159" si="79">MAX(Q148,R148)</f>
        <v>0</v>
      </c>
      <c r="AI148" s="39">
        <f t="shared" ref="AI148:AI159" si="80">MAX(S148,T148)</f>
        <v>0</v>
      </c>
      <c r="AJ148" s="39">
        <f t="shared" ref="AJ148:AJ159" si="81">U148</f>
        <v>0</v>
      </c>
      <c r="AK148" s="43">
        <f t="shared" ref="AK148:AK159" si="82">V148</f>
        <v>0</v>
      </c>
      <c r="AL148" s="47">
        <f t="shared" ref="AL148:AL159" si="83">W148</f>
        <v>0</v>
      </c>
      <c r="AM148" s="39">
        <f t="shared" ref="AM148:AM159" si="84">X148</f>
        <v>0</v>
      </c>
      <c r="AN148" s="39">
        <f t="shared" ref="AN148:AN159" si="85">Y148</f>
        <v>0</v>
      </c>
      <c r="AO148" s="56">
        <f t="shared" ref="AO148:AO159" si="86">Z148</f>
        <v>0</v>
      </c>
      <c r="AP148" s="37"/>
      <c r="AQ148" s="37"/>
    </row>
    <row r="149" spans="1:43">
      <c r="A149" s="460">
        <f t="shared" si="58"/>
        <v>142</v>
      </c>
      <c r="B149" s="272" t="s">
        <v>275</v>
      </c>
      <c r="C149" s="273">
        <v>94348</v>
      </c>
      <c r="D149" s="140" t="s">
        <v>276</v>
      </c>
      <c r="E149" s="163" t="s">
        <v>11</v>
      </c>
      <c r="F149" s="163" t="s">
        <v>904</v>
      </c>
      <c r="G149" s="370">
        <f t="shared" si="57"/>
        <v>0</v>
      </c>
      <c r="H149" s="369"/>
      <c r="I149" s="284"/>
      <c r="J149" s="296"/>
      <c r="K149" s="506">
        <v>0</v>
      </c>
      <c r="L149" s="771"/>
      <c r="M149" s="772"/>
      <c r="N149" s="207"/>
      <c r="O149" s="762"/>
      <c r="P149" s="681"/>
      <c r="Q149" s="379"/>
      <c r="R149" s="379"/>
      <c r="S149" s="437"/>
      <c r="T149" s="437"/>
      <c r="U149" s="182"/>
      <c r="V149" s="499"/>
      <c r="W149" s="92"/>
      <c r="X149" s="275"/>
      <c r="Y149" s="182"/>
      <c r="Z149" s="401"/>
      <c r="AA149" s="59"/>
      <c r="AB149" s="120">
        <f t="shared" si="73"/>
        <v>0</v>
      </c>
      <c r="AC149" s="43">
        <f t="shared" si="74"/>
        <v>0</v>
      </c>
      <c r="AD149" s="39">
        <f t="shared" si="75"/>
        <v>0</v>
      </c>
      <c r="AE149" s="68">
        <f t="shared" si="76"/>
        <v>0</v>
      </c>
      <c r="AF149" s="67">
        <f t="shared" si="77"/>
        <v>0</v>
      </c>
      <c r="AG149" s="45">
        <f t="shared" si="78"/>
        <v>0</v>
      </c>
      <c r="AH149" s="69">
        <f t="shared" si="79"/>
        <v>0</v>
      </c>
      <c r="AI149" s="39">
        <f t="shared" si="80"/>
        <v>0</v>
      </c>
      <c r="AJ149" s="39">
        <f t="shared" si="81"/>
        <v>0</v>
      </c>
      <c r="AK149" s="43">
        <f t="shared" si="82"/>
        <v>0</v>
      </c>
      <c r="AL149" s="47">
        <f t="shared" si="83"/>
        <v>0</v>
      </c>
      <c r="AM149" s="39">
        <f t="shared" si="84"/>
        <v>0</v>
      </c>
      <c r="AN149" s="39">
        <f t="shared" si="85"/>
        <v>0</v>
      </c>
      <c r="AO149" s="56">
        <f t="shared" si="86"/>
        <v>0</v>
      </c>
      <c r="AP149" s="37"/>
      <c r="AQ149" s="37"/>
    </row>
    <row r="150" spans="1:43">
      <c r="A150" s="460">
        <f t="shared" si="58"/>
        <v>143</v>
      </c>
      <c r="B150" s="272" t="s">
        <v>296</v>
      </c>
      <c r="C150" s="273">
        <v>94345</v>
      </c>
      <c r="D150" s="140" t="s">
        <v>297</v>
      </c>
      <c r="E150" s="163" t="s">
        <v>11</v>
      </c>
      <c r="F150" s="163" t="s">
        <v>904</v>
      </c>
      <c r="G150" s="370">
        <f t="shared" si="57"/>
        <v>0</v>
      </c>
      <c r="H150" s="369"/>
      <c r="I150" s="284"/>
      <c r="J150" s="296"/>
      <c r="K150" s="506">
        <v>0</v>
      </c>
      <c r="L150" s="771"/>
      <c r="M150" s="772"/>
      <c r="N150" s="207"/>
      <c r="O150" s="762"/>
      <c r="P150" s="681"/>
      <c r="Q150" s="379"/>
      <c r="R150" s="379"/>
      <c r="S150" s="437"/>
      <c r="T150" s="437"/>
      <c r="U150" s="182"/>
      <c r="V150" s="499"/>
      <c r="W150" s="92"/>
      <c r="X150" s="182"/>
      <c r="Y150" s="182"/>
      <c r="Z150" s="196"/>
      <c r="AA150" s="59"/>
      <c r="AB150" s="120">
        <f t="shared" si="73"/>
        <v>0</v>
      </c>
      <c r="AC150" s="43">
        <f t="shared" si="74"/>
        <v>0</v>
      </c>
      <c r="AD150" s="39">
        <f t="shared" si="75"/>
        <v>0</v>
      </c>
      <c r="AE150" s="68">
        <f t="shared" si="76"/>
        <v>0</v>
      </c>
      <c r="AF150" s="67">
        <f t="shared" si="77"/>
        <v>0</v>
      </c>
      <c r="AG150" s="45">
        <f t="shared" si="78"/>
        <v>0</v>
      </c>
      <c r="AH150" s="69">
        <f t="shared" si="79"/>
        <v>0</v>
      </c>
      <c r="AI150" s="39">
        <f t="shared" si="80"/>
        <v>0</v>
      </c>
      <c r="AJ150" s="39">
        <f t="shared" si="81"/>
        <v>0</v>
      </c>
      <c r="AK150" s="43">
        <f t="shared" si="82"/>
        <v>0</v>
      </c>
      <c r="AL150" s="47">
        <f t="shared" si="83"/>
        <v>0</v>
      </c>
      <c r="AM150" s="39">
        <f t="shared" si="84"/>
        <v>0</v>
      </c>
      <c r="AN150" s="39">
        <f t="shared" si="85"/>
        <v>0</v>
      </c>
      <c r="AO150" s="56">
        <f t="shared" si="86"/>
        <v>0</v>
      </c>
      <c r="AP150" s="37"/>
      <c r="AQ150" s="37"/>
    </row>
    <row r="151" spans="1:43">
      <c r="A151" s="460">
        <f t="shared" si="58"/>
        <v>144</v>
      </c>
      <c r="B151" s="272" t="s">
        <v>326</v>
      </c>
      <c r="C151" s="273">
        <v>94344</v>
      </c>
      <c r="D151" s="140" t="s">
        <v>295</v>
      </c>
      <c r="E151" s="163" t="s">
        <v>11</v>
      </c>
      <c r="F151" s="163" t="s">
        <v>904</v>
      </c>
      <c r="G151" s="370">
        <f t="shared" si="57"/>
        <v>0</v>
      </c>
      <c r="H151" s="369"/>
      <c r="I151" s="284"/>
      <c r="J151" s="546"/>
      <c r="K151" s="499">
        <v>0</v>
      </c>
      <c r="L151" s="771"/>
      <c r="M151" s="772"/>
      <c r="N151" s="207"/>
      <c r="O151" s="762"/>
      <c r="P151" s="681"/>
      <c r="Q151" s="354"/>
      <c r="R151" s="379"/>
      <c r="S151" s="437"/>
      <c r="T151" s="437"/>
      <c r="U151" s="182"/>
      <c r="V151" s="499"/>
      <c r="W151" s="92"/>
      <c r="X151" s="275"/>
      <c r="Y151" s="182"/>
      <c r="Z151" s="401"/>
      <c r="AA151" s="59"/>
      <c r="AB151" s="120">
        <f t="shared" si="73"/>
        <v>0</v>
      </c>
      <c r="AC151" s="43">
        <f t="shared" si="74"/>
        <v>0</v>
      </c>
      <c r="AD151" s="39">
        <f t="shared" si="75"/>
        <v>0</v>
      </c>
      <c r="AE151" s="68">
        <f t="shared" si="76"/>
        <v>0</v>
      </c>
      <c r="AF151" s="67">
        <f t="shared" si="77"/>
        <v>0</v>
      </c>
      <c r="AG151" s="45">
        <f t="shared" si="78"/>
        <v>0</v>
      </c>
      <c r="AH151" s="69">
        <f t="shared" si="79"/>
        <v>0</v>
      </c>
      <c r="AI151" s="39">
        <f t="shared" si="80"/>
        <v>0</v>
      </c>
      <c r="AJ151" s="39">
        <f t="shared" si="81"/>
        <v>0</v>
      </c>
      <c r="AK151" s="43">
        <f t="shared" si="82"/>
        <v>0</v>
      </c>
      <c r="AL151" s="47">
        <f t="shared" si="83"/>
        <v>0</v>
      </c>
      <c r="AM151" s="39">
        <f t="shared" si="84"/>
        <v>0</v>
      </c>
      <c r="AN151" s="39">
        <f t="shared" si="85"/>
        <v>0</v>
      </c>
      <c r="AO151" s="56">
        <f t="shared" si="86"/>
        <v>0</v>
      </c>
      <c r="AP151" s="37"/>
      <c r="AQ151" s="37"/>
    </row>
    <row r="152" spans="1:43">
      <c r="A152" s="460">
        <f t="shared" si="58"/>
        <v>145</v>
      </c>
      <c r="B152" s="272" t="s">
        <v>305</v>
      </c>
      <c r="C152" s="273">
        <v>94343</v>
      </c>
      <c r="D152" s="140" t="s">
        <v>306</v>
      </c>
      <c r="E152" s="163" t="s">
        <v>11</v>
      </c>
      <c r="F152" s="163" t="s">
        <v>904</v>
      </c>
      <c r="G152" s="370">
        <f t="shared" si="57"/>
        <v>0</v>
      </c>
      <c r="H152" s="369"/>
      <c r="I152" s="284"/>
      <c r="J152" s="296"/>
      <c r="K152" s="508">
        <v>0</v>
      </c>
      <c r="L152" s="771"/>
      <c r="M152" s="776"/>
      <c r="N152" s="207"/>
      <c r="O152" s="763"/>
      <c r="P152" s="681"/>
      <c r="Q152" s="354"/>
      <c r="R152" s="379"/>
      <c r="S152" s="437"/>
      <c r="T152" s="437"/>
      <c r="U152" s="182"/>
      <c r="V152" s="499"/>
      <c r="W152" s="92"/>
      <c r="X152" s="182"/>
      <c r="Y152" s="182"/>
      <c r="Z152" s="401"/>
      <c r="AA152" s="59"/>
      <c r="AB152" s="120">
        <f t="shared" si="73"/>
        <v>0</v>
      </c>
      <c r="AC152" s="43">
        <f t="shared" si="74"/>
        <v>0</v>
      </c>
      <c r="AD152" s="39">
        <f t="shared" si="75"/>
        <v>0</v>
      </c>
      <c r="AE152" s="68">
        <f t="shared" si="76"/>
        <v>0</v>
      </c>
      <c r="AF152" s="67">
        <f t="shared" si="77"/>
        <v>0</v>
      </c>
      <c r="AG152" s="45">
        <f t="shared" si="78"/>
        <v>0</v>
      </c>
      <c r="AH152" s="69">
        <f t="shared" si="79"/>
        <v>0</v>
      </c>
      <c r="AI152" s="39">
        <f t="shared" si="80"/>
        <v>0</v>
      </c>
      <c r="AJ152" s="39">
        <f t="shared" si="81"/>
        <v>0</v>
      </c>
      <c r="AK152" s="43">
        <f t="shared" si="82"/>
        <v>0</v>
      </c>
      <c r="AL152" s="47">
        <f t="shared" si="83"/>
        <v>0</v>
      </c>
      <c r="AM152" s="39">
        <f t="shared" si="84"/>
        <v>0</v>
      </c>
      <c r="AN152" s="39">
        <f t="shared" si="85"/>
        <v>0</v>
      </c>
      <c r="AO152" s="56">
        <f t="shared" si="86"/>
        <v>0</v>
      </c>
      <c r="AP152" s="37"/>
      <c r="AQ152" s="37"/>
    </row>
    <row r="153" spans="1:43">
      <c r="A153" s="460">
        <f t="shared" si="58"/>
        <v>146</v>
      </c>
      <c r="B153" s="272" t="s">
        <v>277</v>
      </c>
      <c r="C153" s="273">
        <v>94341</v>
      </c>
      <c r="D153" s="140" t="s">
        <v>278</v>
      </c>
      <c r="E153" s="163" t="s">
        <v>11</v>
      </c>
      <c r="F153" s="163" t="s">
        <v>904</v>
      </c>
      <c r="G153" s="370">
        <f t="shared" si="57"/>
        <v>0</v>
      </c>
      <c r="H153" s="369"/>
      <c r="I153" s="284"/>
      <c r="J153" s="296"/>
      <c r="K153" s="499">
        <v>0</v>
      </c>
      <c r="L153" s="771"/>
      <c r="M153" s="772"/>
      <c r="N153" s="207"/>
      <c r="O153" s="763"/>
      <c r="P153" s="681"/>
      <c r="Q153" s="354"/>
      <c r="R153" s="379"/>
      <c r="S153" s="437"/>
      <c r="T153" s="437"/>
      <c r="U153" s="182"/>
      <c r="V153" s="499"/>
      <c r="W153" s="92"/>
      <c r="X153" s="182"/>
      <c r="Y153" s="182"/>
      <c r="Z153" s="401"/>
      <c r="AA153" s="59"/>
      <c r="AB153" s="120">
        <f t="shared" si="73"/>
        <v>0</v>
      </c>
      <c r="AC153" s="43">
        <f t="shared" si="74"/>
        <v>0</v>
      </c>
      <c r="AD153" s="39">
        <f t="shared" si="75"/>
        <v>0</v>
      </c>
      <c r="AE153" s="68">
        <f t="shared" si="76"/>
        <v>0</v>
      </c>
      <c r="AF153" s="67">
        <f t="shared" si="77"/>
        <v>0</v>
      </c>
      <c r="AG153" s="45">
        <f t="shared" si="78"/>
        <v>0</v>
      </c>
      <c r="AH153" s="69">
        <f t="shared" si="79"/>
        <v>0</v>
      </c>
      <c r="AI153" s="39">
        <f t="shared" si="80"/>
        <v>0</v>
      </c>
      <c r="AJ153" s="39">
        <f t="shared" si="81"/>
        <v>0</v>
      </c>
      <c r="AK153" s="43">
        <f t="shared" si="82"/>
        <v>0</v>
      </c>
      <c r="AL153" s="47">
        <f t="shared" si="83"/>
        <v>0</v>
      </c>
      <c r="AM153" s="39">
        <f t="shared" si="84"/>
        <v>0</v>
      </c>
      <c r="AN153" s="39">
        <f t="shared" si="85"/>
        <v>0</v>
      </c>
      <c r="AO153" s="56">
        <f t="shared" si="86"/>
        <v>0</v>
      </c>
      <c r="AP153" s="37"/>
      <c r="AQ153" s="37"/>
    </row>
    <row r="154" spans="1:43">
      <c r="A154" s="460">
        <f t="shared" si="58"/>
        <v>147</v>
      </c>
      <c r="B154" s="272" t="s">
        <v>301</v>
      </c>
      <c r="C154" s="273">
        <v>89685</v>
      </c>
      <c r="D154" s="140" t="s">
        <v>302</v>
      </c>
      <c r="E154" s="163" t="s">
        <v>11</v>
      </c>
      <c r="F154" s="163"/>
      <c r="G154" s="370">
        <f t="shared" si="57"/>
        <v>0</v>
      </c>
      <c r="H154" s="369"/>
      <c r="I154" s="284"/>
      <c r="J154" s="296"/>
      <c r="K154" s="499">
        <v>0</v>
      </c>
      <c r="L154" s="771"/>
      <c r="M154" s="772"/>
      <c r="N154" s="207"/>
      <c r="O154" s="762"/>
      <c r="P154" s="681"/>
      <c r="Q154" s="354"/>
      <c r="R154" s="379"/>
      <c r="S154" s="437"/>
      <c r="T154" s="437"/>
      <c r="U154" s="182"/>
      <c r="V154" s="499"/>
      <c r="W154" s="92"/>
      <c r="X154" s="182"/>
      <c r="Y154" s="182"/>
      <c r="Z154" s="401"/>
      <c r="AA154" s="59"/>
      <c r="AB154" s="120">
        <f t="shared" si="73"/>
        <v>0</v>
      </c>
      <c r="AC154" s="43">
        <f t="shared" si="74"/>
        <v>0</v>
      </c>
      <c r="AD154" s="39">
        <f t="shared" si="75"/>
        <v>0</v>
      </c>
      <c r="AE154" s="68">
        <f t="shared" si="76"/>
        <v>0</v>
      </c>
      <c r="AF154" s="67">
        <f t="shared" si="77"/>
        <v>0</v>
      </c>
      <c r="AG154" s="45">
        <f t="shared" si="78"/>
        <v>0</v>
      </c>
      <c r="AH154" s="69">
        <f t="shared" si="79"/>
        <v>0</v>
      </c>
      <c r="AI154" s="39">
        <f t="shared" si="80"/>
        <v>0</v>
      </c>
      <c r="AJ154" s="39">
        <f t="shared" si="81"/>
        <v>0</v>
      </c>
      <c r="AK154" s="43">
        <f t="shared" si="82"/>
        <v>0</v>
      </c>
      <c r="AL154" s="47">
        <f t="shared" si="83"/>
        <v>0</v>
      </c>
      <c r="AM154" s="39">
        <f t="shared" si="84"/>
        <v>0</v>
      </c>
      <c r="AN154" s="39">
        <f t="shared" si="85"/>
        <v>0</v>
      </c>
      <c r="AO154" s="56">
        <f t="shared" si="86"/>
        <v>0</v>
      </c>
      <c r="AP154" s="37"/>
      <c r="AQ154" s="37"/>
    </row>
    <row r="155" spans="1:43">
      <c r="A155" s="460">
        <f t="shared" si="58"/>
        <v>148</v>
      </c>
      <c r="B155" s="475" t="s">
        <v>1007</v>
      </c>
      <c r="C155" s="441">
        <v>89682</v>
      </c>
      <c r="D155" s="444" t="s">
        <v>1009</v>
      </c>
      <c r="E155" s="473" t="s">
        <v>11</v>
      </c>
      <c r="F155" s="182"/>
      <c r="G155" s="370">
        <f t="shared" si="57"/>
        <v>0</v>
      </c>
      <c r="H155" s="369"/>
      <c r="I155" s="284"/>
      <c r="J155" s="546"/>
      <c r="K155" s="508"/>
      <c r="L155" s="771"/>
      <c r="M155" s="772"/>
      <c r="N155" s="207"/>
      <c r="O155" s="762"/>
      <c r="P155" s="681"/>
      <c r="Q155" s="354"/>
      <c r="R155" s="379"/>
      <c r="S155" s="437"/>
      <c r="T155" s="437"/>
      <c r="U155" s="182"/>
      <c r="V155" s="499">
        <v>0</v>
      </c>
      <c r="W155" s="92"/>
      <c r="X155" s="182"/>
      <c r="Y155" s="182"/>
      <c r="Z155" s="401"/>
      <c r="AA155" s="59"/>
      <c r="AB155" s="120">
        <f t="shared" si="73"/>
        <v>0</v>
      </c>
      <c r="AC155" s="43">
        <f t="shared" si="74"/>
        <v>0</v>
      </c>
      <c r="AD155" s="39">
        <f t="shared" si="75"/>
        <v>0</v>
      </c>
      <c r="AE155" s="68">
        <f t="shared" si="76"/>
        <v>0</v>
      </c>
      <c r="AF155" s="67">
        <f t="shared" si="77"/>
        <v>0</v>
      </c>
      <c r="AG155" s="45">
        <f t="shared" si="78"/>
        <v>0</v>
      </c>
      <c r="AH155" s="69">
        <f t="shared" si="79"/>
        <v>0</v>
      </c>
      <c r="AI155" s="39">
        <f t="shared" si="80"/>
        <v>0</v>
      </c>
      <c r="AJ155" s="39">
        <f t="shared" si="81"/>
        <v>0</v>
      </c>
      <c r="AK155" s="43">
        <f t="shared" si="82"/>
        <v>0</v>
      </c>
      <c r="AL155" s="47">
        <f t="shared" si="83"/>
        <v>0</v>
      </c>
      <c r="AM155" s="39">
        <f t="shared" si="84"/>
        <v>0</v>
      </c>
      <c r="AN155" s="39">
        <f t="shared" si="85"/>
        <v>0</v>
      </c>
      <c r="AO155" s="56">
        <f t="shared" si="86"/>
        <v>0</v>
      </c>
      <c r="AP155" s="37"/>
      <c r="AQ155" s="37"/>
    </row>
    <row r="156" spans="1:43">
      <c r="A156" s="460">
        <f t="shared" si="58"/>
        <v>149</v>
      </c>
      <c r="B156" s="272" t="s">
        <v>281</v>
      </c>
      <c r="C156" s="273">
        <v>89679</v>
      </c>
      <c r="D156" s="140" t="s">
        <v>282</v>
      </c>
      <c r="E156" s="163" t="s">
        <v>11</v>
      </c>
      <c r="F156" s="163"/>
      <c r="G156" s="370">
        <f t="shared" si="57"/>
        <v>0</v>
      </c>
      <c r="H156" s="369"/>
      <c r="I156" s="284"/>
      <c r="J156" s="296"/>
      <c r="K156" s="506">
        <v>0</v>
      </c>
      <c r="L156" s="771"/>
      <c r="M156" s="772"/>
      <c r="N156" s="207"/>
      <c r="O156" s="762"/>
      <c r="P156" s="681"/>
      <c r="Q156" s="354"/>
      <c r="R156" s="379"/>
      <c r="S156" s="437"/>
      <c r="T156" s="437"/>
      <c r="U156" s="182"/>
      <c r="V156" s="499"/>
      <c r="W156" s="92"/>
      <c r="X156" s="182"/>
      <c r="Y156" s="182"/>
      <c r="Z156" s="401"/>
      <c r="AA156" s="59"/>
      <c r="AB156" s="120">
        <f t="shared" si="73"/>
        <v>0</v>
      </c>
      <c r="AC156" s="43">
        <f t="shared" si="74"/>
        <v>0</v>
      </c>
      <c r="AD156" s="39">
        <f t="shared" si="75"/>
        <v>0</v>
      </c>
      <c r="AE156" s="68">
        <f t="shared" si="76"/>
        <v>0</v>
      </c>
      <c r="AF156" s="67">
        <f t="shared" si="77"/>
        <v>0</v>
      </c>
      <c r="AG156" s="45">
        <f t="shared" si="78"/>
        <v>0</v>
      </c>
      <c r="AH156" s="69">
        <f t="shared" si="79"/>
        <v>0</v>
      </c>
      <c r="AI156" s="39">
        <f t="shared" si="80"/>
        <v>0</v>
      </c>
      <c r="AJ156" s="39">
        <f t="shared" si="81"/>
        <v>0</v>
      </c>
      <c r="AK156" s="43">
        <f t="shared" si="82"/>
        <v>0</v>
      </c>
      <c r="AL156" s="47">
        <f t="shared" si="83"/>
        <v>0</v>
      </c>
      <c r="AM156" s="39">
        <f t="shared" si="84"/>
        <v>0</v>
      </c>
      <c r="AN156" s="39">
        <f t="shared" si="85"/>
        <v>0</v>
      </c>
      <c r="AO156" s="56">
        <f t="shared" si="86"/>
        <v>0</v>
      </c>
      <c r="AP156" s="37"/>
      <c r="AQ156" s="37"/>
    </row>
    <row r="157" spans="1:43">
      <c r="A157" s="460">
        <f t="shared" si="58"/>
        <v>150</v>
      </c>
      <c r="B157" s="214" t="s">
        <v>211</v>
      </c>
      <c r="C157" s="642">
        <v>85481</v>
      </c>
      <c r="D157" s="161" t="s">
        <v>212</v>
      </c>
      <c r="E157" s="163" t="s">
        <v>13</v>
      </c>
      <c r="F157" s="163"/>
      <c r="G157" s="370">
        <f t="shared" si="57"/>
        <v>0</v>
      </c>
      <c r="H157" s="369">
        <v>0</v>
      </c>
      <c r="I157" s="546"/>
      <c r="J157" s="296"/>
      <c r="K157" s="508"/>
      <c r="L157" s="771"/>
      <c r="M157" s="772"/>
      <c r="N157" s="207"/>
      <c r="O157" s="762"/>
      <c r="P157" s="681"/>
      <c r="Q157" s="354"/>
      <c r="R157" s="379"/>
      <c r="S157" s="437"/>
      <c r="T157" s="437"/>
      <c r="U157" s="182"/>
      <c r="V157" s="499"/>
      <c r="W157" s="92"/>
      <c r="X157" s="275"/>
      <c r="Y157" s="182"/>
      <c r="Z157" s="401"/>
      <c r="AA157" s="59"/>
      <c r="AB157" s="120">
        <f t="shared" si="73"/>
        <v>0</v>
      </c>
      <c r="AC157" s="43">
        <f t="shared" si="74"/>
        <v>0</v>
      </c>
      <c r="AD157" s="39">
        <f t="shared" si="75"/>
        <v>0</v>
      </c>
      <c r="AE157" s="68">
        <f t="shared" si="76"/>
        <v>0</v>
      </c>
      <c r="AF157" s="67">
        <f t="shared" si="77"/>
        <v>0</v>
      </c>
      <c r="AG157" s="45">
        <f t="shared" si="78"/>
        <v>0</v>
      </c>
      <c r="AH157" s="69">
        <f t="shared" si="79"/>
        <v>0</v>
      </c>
      <c r="AI157" s="39">
        <f t="shared" si="80"/>
        <v>0</v>
      </c>
      <c r="AJ157" s="39">
        <f t="shared" si="81"/>
        <v>0</v>
      </c>
      <c r="AK157" s="43">
        <f t="shared" si="82"/>
        <v>0</v>
      </c>
      <c r="AL157" s="47">
        <f t="shared" si="83"/>
        <v>0</v>
      </c>
      <c r="AM157" s="39">
        <f t="shared" si="84"/>
        <v>0</v>
      </c>
      <c r="AN157" s="39">
        <f t="shared" si="85"/>
        <v>0</v>
      </c>
      <c r="AO157" s="56">
        <f t="shared" si="86"/>
        <v>0</v>
      </c>
      <c r="AP157" s="37"/>
      <c r="AQ157" s="37"/>
    </row>
    <row r="158" spans="1:43">
      <c r="A158" s="460">
        <f t="shared" si="58"/>
        <v>151</v>
      </c>
      <c r="B158" s="214" t="s">
        <v>113</v>
      </c>
      <c r="C158" s="642">
        <v>83914</v>
      </c>
      <c r="D158" s="161" t="s">
        <v>218</v>
      </c>
      <c r="E158" s="163" t="s">
        <v>11</v>
      </c>
      <c r="F158" s="163" t="s">
        <v>904</v>
      </c>
      <c r="G158" s="370">
        <f t="shared" si="57"/>
        <v>0</v>
      </c>
      <c r="H158" s="369">
        <v>0</v>
      </c>
      <c r="I158" s="546"/>
      <c r="J158" s="296"/>
      <c r="K158" s="508"/>
      <c r="L158" s="771"/>
      <c r="M158" s="772"/>
      <c r="N158" s="207"/>
      <c r="O158" s="762"/>
      <c r="P158" s="681"/>
      <c r="Q158" s="354"/>
      <c r="R158" s="379"/>
      <c r="S158" s="437"/>
      <c r="T158" s="437"/>
      <c r="U158" s="182"/>
      <c r="V158" s="499"/>
      <c r="W158" s="92"/>
      <c r="X158" s="182"/>
      <c r="Y158" s="182"/>
      <c r="Z158" s="401"/>
      <c r="AA158" s="59"/>
      <c r="AB158" s="120">
        <f t="shared" si="73"/>
        <v>0</v>
      </c>
      <c r="AC158" s="43">
        <f t="shared" si="74"/>
        <v>0</v>
      </c>
      <c r="AD158" s="39">
        <f t="shared" si="75"/>
        <v>0</v>
      </c>
      <c r="AE158" s="68">
        <f t="shared" si="76"/>
        <v>0</v>
      </c>
      <c r="AF158" s="67">
        <f t="shared" si="77"/>
        <v>0</v>
      </c>
      <c r="AG158" s="45">
        <f t="shared" si="78"/>
        <v>0</v>
      </c>
      <c r="AH158" s="69">
        <f t="shared" si="79"/>
        <v>0</v>
      </c>
      <c r="AI158" s="39">
        <f t="shared" si="80"/>
        <v>0</v>
      </c>
      <c r="AJ158" s="39">
        <f t="shared" si="81"/>
        <v>0</v>
      </c>
      <c r="AK158" s="43">
        <f t="shared" si="82"/>
        <v>0</v>
      </c>
      <c r="AL158" s="47">
        <f t="shared" si="83"/>
        <v>0</v>
      </c>
      <c r="AM158" s="39">
        <f t="shared" si="84"/>
        <v>0</v>
      </c>
      <c r="AN158" s="39">
        <f t="shared" si="85"/>
        <v>0</v>
      </c>
      <c r="AO158" s="56">
        <f t="shared" si="86"/>
        <v>0</v>
      </c>
      <c r="AP158" s="37"/>
      <c r="AQ158" s="37"/>
    </row>
    <row r="159" spans="1:43">
      <c r="A159" s="460">
        <f t="shared" si="58"/>
        <v>152</v>
      </c>
      <c r="B159" s="363" t="s">
        <v>637</v>
      </c>
      <c r="C159" s="637">
        <v>82336</v>
      </c>
      <c r="D159" s="182" t="s">
        <v>638</v>
      </c>
      <c r="E159" s="185" t="s">
        <v>10</v>
      </c>
      <c r="F159" s="185" t="s">
        <v>904</v>
      </c>
      <c r="G159" s="370">
        <f t="shared" si="57"/>
        <v>0</v>
      </c>
      <c r="H159" s="369"/>
      <c r="I159" s="284"/>
      <c r="J159" s="296"/>
      <c r="K159" s="506"/>
      <c r="L159" s="771"/>
      <c r="M159" s="772"/>
      <c r="N159" s="207"/>
      <c r="O159" s="762"/>
      <c r="P159" s="681"/>
      <c r="Q159" s="379">
        <v>0</v>
      </c>
      <c r="R159" s="379"/>
      <c r="S159" s="437"/>
      <c r="T159" s="437"/>
      <c r="U159" s="182"/>
      <c r="V159" s="499"/>
      <c r="W159" s="92"/>
      <c r="X159" s="275"/>
      <c r="Y159" s="182"/>
      <c r="Z159" s="401"/>
      <c r="AA159" s="59"/>
      <c r="AB159" s="120">
        <f t="shared" si="73"/>
        <v>0</v>
      </c>
      <c r="AC159" s="43">
        <f t="shared" si="74"/>
        <v>0</v>
      </c>
      <c r="AD159" s="39">
        <f t="shared" si="75"/>
        <v>0</v>
      </c>
      <c r="AE159" s="68">
        <f t="shared" si="76"/>
        <v>0</v>
      </c>
      <c r="AF159" s="67">
        <f t="shared" si="77"/>
        <v>0</v>
      </c>
      <c r="AG159" s="45">
        <f t="shared" si="78"/>
        <v>0</v>
      </c>
      <c r="AH159" s="69">
        <f t="shared" si="79"/>
        <v>0</v>
      </c>
      <c r="AI159" s="39">
        <f t="shared" si="80"/>
        <v>0</v>
      </c>
      <c r="AJ159" s="39">
        <f t="shared" si="81"/>
        <v>0</v>
      </c>
      <c r="AK159" s="43">
        <f t="shared" si="82"/>
        <v>0</v>
      </c>
      <c r="AL159" s="47">
        <f t="shared" si="83"/>
        <v>0</v>
      </c>
      <c r="AM159" s="39">
        <f t="shared" si="84"/>
        <v>0</v>
      </c>
      <c r="AN159" s="39">
        <f t="shared" si="85"/>
        <v>0</v>
      </c>
      <c r="AO159" s="56">
        <f t="shared" si="86"/>
        <v>0</v>
      </c>
      <c r="AP159" s="37"/>
      <c r="AQ159" s="37"/>
    </row>
    <row r="160" spans="1:43">
      <c r="A160" s="460">
        <f t="shared" si="58"/>
        <v>153</v>
      </c>
      <c r="B160" s="449" t="s">
        <v>795</v>
      </c>
      <c r="C160" s="636">
        <v>81513</v>
      </c>
      <c r="D160" s="451" t="s">
        <v>796</v>
      </c>
      <c r="E160" s="451" t="s">
        <v>4</v>
      </c>
      <c r="F160" s="451"/>
      <c r="G160" s="370">
        <f t="shared" si="57"/>
        <v>0</v>
      </c>
      <c r="H160" s="369"/>
      <c r="I160" s="284"/>
      <c r="J160" s="296"/>
      <c r="K160" s="506"/>
      <c r="L160" s="771"/>
      <c r="M160" s="772"/>
      <c r="N160" s="207"/>
      <c r="O160" s="762"/>
      <c r="P160" s="681"/>
      <c r="Q160" s="379"/>
      <c r="R160" s="379"/>
      <c r="S160" s="432"/>
      <c r="T160" s="437"/>
      <c r="U160" s="129">
        <v>0</v>
      </c>
      <c r="V160" s="499"/>
      <c r="W160" s="92"/>
      <c r="X160" s="182"/>
      <c r="Y160" s="182"/>
      <c r="Z160" s="196"/>
      <c r="AA160" s="59"/>
      <c r="AB160" s="120">
        <f t="shared" ref="AB160:AB168" si="87">H160</f>
        <v>0</v>
      </c>
      <c r="AC160" s="43">
        <f t="shared" ref="AC160:AC168" si="88">MAX(I160,J160)</f>
        <v>0</v>
      </c>
      <c r="AD160" s="39">
        <f t="shared" ref="AD160:AD168" si="89">K160</f>
        <v>0</v>
      </c>
      <c r="AE160" s="68">
        <f t="shared" ref="AE160:AE168" si="90">MAX(L160,M160)</f>
        <v>0</v>
      </c>
      <c r="AF160" s="67">
        <f t="shared" ref="AF160:AF168" si="91">N160</f>
        <v>0</v>
      </c>
      <c r="AG160" s="45">
        <f t="shared" ref="AG160:AG168" si="92">MAX(O160,P160)</f>
        <v>0</v>
      </c>
      <c r="AH160" s="69">
        <f t="shared" ref="AH160:AH168" si="93">MAX(Q160,R160)</f>
        <v>0</v>
      </c>
      <c r="AI160" s="39">
        <f t="shared" ref="AI160:AI168" si="94">MAX(S160,T160)</f>
        <v>0</v>
      </c>
      <c r="AJ160" s="39">
        <f t="shared" ref="AJ160:AJ168" si="95">U160</f>
        <v>0</v>
      </c>
      <c r="AK160" s="43">
        <f t="shared" ref="AK160:AK168" si="96">V160</f>
        <v>0</v>
      </c>
      <c r="AL160" s="47">
        <f t="shared" ref="AL160:AL168" si="97">W160</f>
        <v>0</v>
      </c>
      <c r="AM160" s="39">
        <f t="shared" ref="AM160:AM168" si="98">X160</f>
        <v>0</v>
      </c>
      <c r="AN160" s="39">
        <f t="shared" ref="AN160:AN168" si="99">Y160</f>
        <v>0</v>
      </c>
      <c r="AO160" s="56">
        <f t="shared" ref="AO160:AO168" si="100">Z160</f>
        <v>0</v>
      </c>
      <c r="AP160" s="37"/>
      <c r="AQ160" s="37"/>
    </row>
    <row r="161" spans="1:43">
      <c r="A161" s="460">
        <f t="shared" si="58"/>
        <v>154</v>
      </c>
      <c r="B161" s="363" t="s">
        <v>645</v>
      </c>
      <c r="C161" s="637">
        <v>80115</v>
      </c>
      <c r="D161" s="344" t="s">
        <v>646</v>
      </c>
      <c r="E161" s="182" t="s">
        <v>59</v>
      </c>
      <c r="F161" s="163" t="s">
        <v>904</v>
      </c>
      <c r="G161" s="371">
        <f t="shared" si="57"/>
        <v>0</v>
      </c>
      <c r="H161" s="369"/>
      <c r="I161" s="284"/>
      <c r="J161" s="296"/>
      <c r="K161" s="506"/>
      <c r="L161" s="771"/>
      <c r="M161" s="772"/>
      <c r="N161" s="207"/>
      <c r="O161" s="762"/>
      <c r="P161" s="681"/>
      <c r="Q161" s="354"/>
      <c r="R161" s="379">
        <v>0</v>
      </c>
      <c r="S161" s="437"/>
      <c r="T161" s="437"/>
      <c r="U161" s="182"/>
      <c r="V161" s="499"/>
      <c r="W161" s="92"/>
      <c r="X161" s="182"/>
      <c r="Y161" s="182"/>
      <c r="Z161" s="401"/>
      <c r="AA161" s="59"/>
      <c r="AB161" s="120">
        <f t="shared" si="87"/>
        <v>0</v>
      </c>
      <c r="AC161" s="43">
        <f t="shared" si="88"/>
        <v>0</v>
      </c>
      <c r="AD161" s="39">
        <f t="shared" si="89"/>
        <v>0</v>
      </c>
      <c r="AE161" s="68">
        <f t="shared" si="90"/>
        <v>0</v>
      </c>
      <c r="AF161" s="67">
        <f t="shared" si="91"/>
        <v>0</v>
      </c>
      <c r="AG161" s="45">
        <f t="shared" si="92"/>
        <v>0</v>
      </c>
      <c r="AH161" s="69">
        <f t="shared" si="93"/>
        <v>0</v>
      </c>
      <c r="AI161" s="39">
        <f t="shared" si="94"/>
        <v>0</v>
      </c>
      <c r="AJ161" s="39">
        <f t="shared" si="95"/>
        <v>0</v>
      </c>
      <c r="AK161" s="43">
        <f t="shared" si="96"/>
        <v>0</v>
      </c>
      <c r="AL161" s="47">
        <f t="shared" si="97"/>
        <v>0</v>
      </c>
      <c r="AM161" s="39">
        <f t="shared" si="98"/>
        <v>0</v>
      </c>
      <c r="AN161" s="39">
        <f t="shared" si="99"/>
        <v>0</v>
      </c>
      <c r="AO161" s="56">
        <f t="shared" si="100"/>
        <v>0</v>
      </c>
      <c r="AP161" s="37"/>
      <c r="AQ161" s="37"/>
    </row>
    <row r="162" spans="1:43">
      <c r="A162" s="460">
        <f t="shared" si="58"/>
        <v>155</v>
      </c>
      <c r="B162" s="216" t="s">
        <v>74</v>
      </c>
      <c r="C162" s="641">
        <v>76181</v>
      </c>
      <c r="D162" s="154" t="s">
        <v>217</v>
      </c>
      <c r="E162" s="185" t="s">
        <v>0</v>
      </c>
      <c r="F162" s="185"/>
      <c r="G162" s="370">
        <f t="shared" si="57"/>
        <v>0</v>
      </c>
      <c r="H162" s="369">
        <v>0</v>
      </c>
      <c r="I162" s="546"/>
      <c r="J162" s="296"/>
      <c r="K162" s="508"/>
      <c r="L162" s="771"/>
      <c r="M162" s="772"/>
      <c r="N162" s="207"/>
      <c r="O162" s="762"/>
      <c r="P162" s="681"/>
      <c r="Q162" s="354"/>
      <c r="R162" s="379"/>
      <c r="S162" s="437"/>
      <c r="T162" s="437"/>
      <c r="U162" s="182"/>
      <c r="V162" s="499"/>
      <c r="W162" s="92"/>
      <c r="X162" s="182"/>
      <c r="Y162" s="182"/>
      <c r="Z162" s="196"/>
      <c r="AA162" s="59"/>
      <c r="AB162" s="120">
        <f t="shared" si="87"/>
        <v>0</v>
      </c>
      <c r="AC162" s="43">
        <f t="shared" si="88"/>
        <v>0</v>
      </c>
      <c r="AD162" s="39">
        <f t="shared" si="89"/>
        <v>0</v>
      </c>
      <c r="AE162" s="68">
        <f t="shared" si="90"/>
        <v>0</v>
      </c>
      <c r="AF162" s="67">
        <f t="shared" si="91"/>
        <v>0</v>
      </c>
      <c r="AG162" s="45">
        <f t="shared" si="92"/>
        <v>0</v>
      </c>
      <c r="AH162" s="69">
        <f t="shared" si="93"/>
        <v>0</v>
      </c>
      <c r="AI162" s="39">
        <f t="shared" si="94"/>
        <v>0</v>
      </c>
      <c r="AJ162" s="39">
        <f t="shared" si="95"/>
        <v>0</v>
      </c>
      <c r="AK162" s="43">
        <f t="shared" si="96"/>
        <v>0</v>
      </c>
      <c r="AL162" s="47">
        <f t="shared" si="97"/>
        <v>0</v>
      </c>
      <c r="AM162" s="39">
        <f t="shared" si="98"/>
        <v>0</v>
      </c>
      <c r="AN162" s="39">
        <f t="shared" si="99"/>
        <v>0</v>
      </c>
      <c r="AO162" s="56">
        <f t="shared" si="100"/>
        <v>0</v>
      </c>
      <c r="AP162" s="37"/>
      <c r="AQ162" s="37"/>
    </row>
    <row r="163" spans="1:43">
      <c r="A163" s="460">
        <f t="shared" si="58"/>
        <v>156</v>
      </c>
      <c r="B163" s="475" t="s">
        <v>999</v>
      </c>
      <c r="C163" s="441">
        <v>75942</v>
      </c>
      <c r="D163" s="444" t="s">
        <v>1001</v>
      </c>
      <c r="E163" s="473" t="s">
        <v>11</v>
      </c>
      <c r="F163" s="473"/>
      <c r="G163" s="370">
        <f t="shared" si="57"/>
        <v>0</v>
      </c>
      <c r="H163" s="369"/>
      <c r="I163" s="284"/>
      <c r="J163" s="296"/>
      <c r="K163" s="499"/>
      <c r="L163" s="771"/>
      <c r="M163" s="772"/>
      <c r="N163" s="207"/>
      <c r="O163" s="762"/>
      <c r="P163" s="681"/>
      <c r="Q163" s="354"/>
      <c r="R163" s="379"/>
      <c r="S163" s="437"/>
      <c r="T163" s="437"/>
      <c r="U163" s="182"/>
      <c r="V163" s="499">
        <v>0</v>
      </c>
      <c r="W163" s="92"/>
      <c r="X163" s="182"/>
      <c r="Y163" s="182"/>
      <c r="Z163" s="401"/>
      <c r="AA163" s="59"/>
      <c r="AB163" s="120">
        <f t="shared" si="87"/>
        <v>0</v>
      </c>
      <c r="AC163" s="43">
        <f t="shared" si="88"/>
        <v>0</v>
      </c>
      <c r="AD163" s="39">
        <f t="shared" si="89"/>
        <v>0</v>
      </c>
      <c r="AE163" s="68">
        <f t="shared" si="90"/>
        <v>0</v>
      </c>
      <c r="AF163" s="67">
        <f t="shared" si="91"/>
        <v>0</v>
      </c>
      <c r="AG163" s="45">
        <f t="shared" si="92"/>
        <v>0</v>
      </c>
      <c r="AH163" s="69">
        <f t="shared" si="93"/>
        <v>0</v>
      </c>
      <c r="AI163" s="39">
        <f t="shared" si="94"/>
        <v>0</v>
      </c>
      <c r="AJ163" s="39">
        <f t="shared" si="95"/>
        <v>0</v>
      </c>
      <c r="AK163" s="43">
        <f t="shared" si="96"/>
        <v>0</v>
      </c>
      <c r="AL163" s="47">
        <f t="shared" si="97"/>
        <v>0</v>
      </c>
      <c r="AM163" s="39">
        <f t="shared" si="98"/>
        <v>0</v>
      </c>
      <c r="AN163" s="39">
        <f t="shared" si="99"/>
        <v>0</v>
      </c>
      <c r="AO163" s="56">
        <f t="shared" si="100"/>
        <v>0</v>
      </c>
      <c r="AP163" s="37"/>
      <c r="AQ163" s="37"/>
    </row>
    <row r="164" spans="1:43">
      <c r="A164" s="460">
        <f t="shared" si="58"/>
        <v>157</v>
      </c>
      <c r="B164" s="514" t="s">
        <v>1094</v>
      </c>
      <c r="C164" s="431">
        <v>72085</v>
      </c>
      <c r="D164" s="520">
        <v>2696</v>
      </c>
      <c r="E164" s="129" t="s">
        <v>52</v>
      </c>
      <c r="F164" s="129" t="s">
        <v>904</v>
      </c>
      <c r="G164" s="370">
        <f t="shared" si="57"/>
        <v>0</v>
      </c>
      <c r="H164" s="369"/>
      <c r="I164" s="546">
        <v>0</v>
      </c>
      <c r="J164" s="546">
        <v>0</v>
      </c>
      <c r="K164" s="506"/>
      <c r="L164" s="771"/>
      <c r="M164" s="772"/>
      <c r="N164" s="207"/>
      <c r="O164" s="762"/>
      <c r="P164" s="681"/>
      <c r="Q164" s="354"/>
      <c r="R164" s="379"/>
      <c r="S164" s="437"/>
      <c r="T164" s="437"/>
      <c r="U164" s="182"/>
      <c r="V164" s="499"/>
      <c r="W164" s="92"/>
      <c r="X164" s="182"/>
      <c r="Y164" s="182"/>
      <c r="Z164" s="401"/>
      <c r="AA164" s="59"/>
      <c r="AB164" s="120">
        <f t="shared" si="87"/>
        <v>0</v>
      </c>
      <c r="AC164" s="43">
        <f t="shared" si="88"/>
        <v>0</v>
      </c>
      <c r="AD164" s="39">
        <f t="shared" si="89"/>
        <v>0</v>
      </c>
      <c r="AE164" s="68">
        <f t="shared" si="90"/>
        <v>0</v>
      </c>
      <c r="AF164" s="67">
        <f t="shared" si="91"/>
        <v>0</v>
      </c>
      <c r="AG164" s="45">
        <f t="shared" si="92"/>
        <v>0</v>
      </c>
      <c r="AH164" s="69">
        <f t="shared" si="93"/>
        <v>0</v>
      </c>
      <c r="AI164" s="39">
        <f t="shared" si="94"/>
        <v>0</v>
      </c>
      <c r="AJ164" s="39">
        <f t="shared" si="95"/>
        <v>0</v>
      </c>
      <c r="AK164" s="43">
        <f t="shared" si="96"/>
        <v>0</v>
      </c>
      <c r="AL164" s="47">
        <f t="shared" si="97"/>
        <v>0</v>
      </c>
      <c r="AM164" s="39">
        <f t="shared" si="98"/>
        <v>0</v>
      </c>
      <c r="AN164" s="39">
        <f t="shared" si="99"/>
        <v>0</v>
      </c>
      <c r="AO164" s="56">
        <f t="shared" si="100"/>
        <v>0</v>
      </c>
      <c r="AP164" s="37"/>
      <c r="AQ164" s="37"/>
    </row>
    <row r="165" spans="1:43">
      <c r="A165" s="460">
        <f t="shared" si="58"/>
        <v>158</v>
      </c>
      <c r="B165" s="276" t="s">
        <v>500</v>
      </c>
      <c r="C165" s="179">
        <v>72047</v>
      </c>
      <c r="D165" s="182">
        <v>2558</v>
      </c>
      <c r="E165" s="182" t="s">
        <v>52</v>
      </c>
      <c r="F165" s="182"/>
      <c r="G165" s="370">
        <f t="shared" si="57"/>
        <v>0</v>
      </c>
      <c r="H165" s="369"/>
      <c r="I165" s="546">
        <v>0</v>
      </c>
      <c r="J165" s="296"/>
      <c r="K165" s="506"/>
      <c r="L165" s="771"/>
      <c r="M165" s="772"/>
      <c r="N165" s="207"/>
      <c r="O165" s="762"/>
      <c r="P165" s="681"/>
      <c r="Q165" s="354"/>
      <c r="R165" s="379"/>
      <c r="S165" s="437"/>
      <c r="T165" s="437"/>
      <c r="U165" s="182"/>
      <c r="V165" s="499"/>
      <c r="W165" s="92"/>
      <c r="X165" s="182"/>
      <c r="Y165" s="182"/>
      <c r="Z165" s="401"/>
      <c r="AA165" s="59"/>
      <c r="AB165" s="120">
        <f t="shared" si="87"/>
        <v>0</v>
      </c>
      <c r="AC165" s="43">
        <f t="shared" si="88"/>
        <v>0</v>
      </c>
      <c r="AD165" s="39">
        <f t="shared" si="89"/>
        <v>0</v>
      </c>
      <c r="AE165" s="68">
        <f t="shared" si="90"/>
        <v>0</v>
      </c>
      <c r="AF165" s="67">
        <f t="shared" si="91"/>
        <v>0</v>
      </c>
      <c r="AG165" s="45">
        <f t="shared" si="92"/>
        <v>0</v>
      </c>
      <c r="AH165" s="69">
        <f t="shared" si="93"/>
        <v>0</v>
      </c>
      <c r="AI165" s="39">
        <f t="shared" si="94"/>
        <v>0</v>
      </c>
      <c r="AJ165" s="39">
        <f t="shared" si="95"/>
        <v>0</v>
      </c>
      <c r="AK165" s="43">
        <f t="shared" si="96"/>
        <v>0</v>
      </c>
      <c r="AL165" s="47">
        <f t="shared" si="97"/>
        <v>0</v>
      </c>
      <c r="AM165" s="39">
        <f t="shared" si="98"/>
        <v>0</v>
      </c>
      <c r="AN165" s="39">
        <f t="shared" si="99"/>
        <v>0</v>
      </c>
      <c r="AO165" s="56">
        <f t="shared" si="100"/>
        <v>0</v>
      </c>
      <c r="AP165" s="37"/>
      <c r="AQ165" s="37"/>
    </row>
    <row r="166" spans="1:43">
      <c r="A166" s="460">
        <f t="shared" si="58"/>
        <v>159</v>
      </c>
      <c r="B166" s="272" t="s">
        <v>292</v>
      </c>
      <c r="C166" s="273">
        <v>70711</v>
      </c>
      <c r="D166" s="140" t="s">
        <v>293</v>
      </c>
      <c r="E166" s="163" t="s">
        <v>11</v>
      </c>
      <c r="F166" s="163" t="s">
        <v>904</v>
      </c>
      <c r="G166" s="370">
        <f t="shared" si="57"/>
        <v>0</v>
      </c>
      <c r="H166" s="369"/>
      <c r="I166" s="284"/>
      <c r="J166" s="296"/>
      <c r="K166" s="508">
        <v>0</v>
      </c>
      <c r="L166" s="771"/>
      <c r="M166" s="772"/>
      <c r="N166" s="207"/>
      <c r="O166" s="762"/>
      <c r="P166" s="681"/>
      <c r="Q166" s="354"/>
      <c r="R166" s="379"/>
      <c r="S166" s="437"/>
      <c r="T166" s="437"/>
      <c r="U166" s="129"/>
      <c r="V166" s="499"/>
      <c r="W166" s="92"/>
      <c r="X166" s="182"/>
      <c r="Y166" s="182"/>
      <c r="Z166" s="401"/>
      <c r="AA166" s="59"/>
      <c r="AB166" s="120">
        <f t="shared" si="87"/>
        <v>0</v>
      </c>
      <c r="AC166" s="43">
        <f t="shared" si="88"/>
        <v>0</v>
      </c>
      <c r="AD166" s="39">
        <f t="shared" si="89"/>
        <v>0</v>
      </c>
      <c r="AE166" s="68">
        <f t="shared" si="90"/>
        <v>0</v>
      </c>
      <c r="AF166" s="67">
        <f t="shared" si="91"/>
        <v>0</v>
      </c>
      <c r="AG166" s="45">
        <f t="shared" si="92"/>
        <v>0</v>
      </c>
      <c r="AH166" s="69">
        <f t="shared" si="93"/>
        <v>0</v>
      </c>
      <c r="AI166" s="39">
        <f t="shared" si="94"/>
        <v>0</v>
      </c>
      <c r="AJ166" s="39">
        <f t="shared" si="95"/>
        <v>0</v>
      </c>
      <c r="AK166" s="43">
        <f t="shared" si="96"/>
        <v>0</v>
      </c>
      <c r="AL166" s="47">
        <f t="shared" si="97"/>
        <v>0</v>
      </c>
      <c r="AM166" s="39">
        <f t="shared" si="98"/>
        <v>0</v>
      </c>
      <c r="AN166" s="39">
        <f t="shared" si="99"/>
        <v>0</v>
      </c>
      <c r="AO166" s="56">
        <f t="shared" si="100"/>
        <v>0</v>
      </c>
      <c r="AP166" s="37"/>
      <c r="AQ166" s="37"/>
    </row>
    <row r="167" spans="1:43">
      <c r="A167" s="460">
        <f t="shared" si="58"/>
        <v>160</v>
      </c>
      <c r="B167" s="224" t="s">
        <v>90</v>
      </c>
      <c r="C167" s="646">
        <v>68351</v>
      </c>
      <c r="D167" s="164" t="s">
        <v>91</v>
      </c>
      <c r="E167" s="186" t="s">
        <v>11</v>
      </c>
      <c r="F167" s="186" t="s">
        <v>904</v>
      </c>
      <c r="G167" s="370">
        <f t="shared" si="57"/>
        <v>0</v>
      </c>
      <c r="H167" s="369">
        <v>0</v>
      </c>
      <c r="I167" s="284"/>
      <c r="J167" s="296"/>
      <c r="K167" s="508"/>
      <c r="L167" s="771"/>
      <c r="M167" s="772"/>
      <c r="N167" s="207"/>
      <c r="O167" s="762"/>
      <c r="P167" s="681"/>
      <c r="Q167" s="354"/>
      <c r="R167" s="379"/>
      <c r="S167" s="437"/>
      <c r="T167" s="432"/>
      <c r="U167" s="129"/>
      <c r="V167" s="499"/>
      <c r="W167" s="92"/>
      <c r="X167" s="182"/>
      <c r="Y167" s="182"/>
      <c r="Z167" s="401"/>
      <c r="AA167" s="59"/>
      <c r="AB167" s="120">
        <f t="shared" si="87"/>
        <v>0</v>
      </c>
      <c r="AC167" s="43">
        <f t="shared" si="88"/>
        <v>0</v>
      </c>
      <c r="AD167" s="39">
        <f t="shared" si="89"/>
        <v>0</v>
      </c>
      <c r="AE167" s="68">
        <f t="shared" si="90"/>
        <v>0</v>
      </c>
      <c r="AF167" s="67">
        <f t="shared" si="91"/>
        <v>0</v>
      </c>
      <c r="AG167" s="45">
        <f t="shared" si="92"/>
        <v>0</v>
      </c>
      <c r="AH167" s="69">
        <f t="shared" si="93"/>
        <v>0</v>
      </c>
      <c r="AI167" s="39">
        <f t="shared" si="94"/>
        <v>0</v>
      </c>
      <c r="AJ167" s="39">
        <f t="shared" si="95"/>
        <v>0</v>
      </c>
      <c r="AK167" s="43">
        <f t="shared" si="96"/>
        <v>0</v>
      </c>
      <c r="AL167" s="47">
        <f t="shared" si="97"/>
        <v>0</v>
      </c>
      <c r="AM167" s="39">
        <f t="shared" si="98"/>
        <v>0</v>
      </c>
      <c r="AN167" s="39">
        <f t="shared" si="99"/>
        <v>0</v>
      </c>
      <c r="AO167" s="56">
        <f t="shared" si="100"/>
        <v>0</v>
      </c>
      <c r="AP167" s="37"/>
      <c r="AQ167" s="37"/>
    </row>
    <row r="168" spans="1:43">
      <c r="A168" s="460">
        <f t="shared" si="58"/>
        <v>161</v>
      </c>
      <c r="B168" s="214" t="s">
        <v>78</v>
      </c>
      <c r="C168" s="642">
        <v>68290</v>
      </c>
      <c r="D168" s="145">
        <v>3192</v>
      </c>
      <c r="E168" s="163" t="s">
        <v>11</v>
      </c>
      <c r="F168" s="163" t="s">
        <v>904</v>
      </c>
      <c r="G168" s="370">
        <f t="shared" si="57"/>
        <v>0</v>
      </c>
      <c r="H168" s="369">
        <v>0</v>
      </c>
      <c r="I168" s="284"/>
      <c r="J168" s="296"/>
      <c r="K168" s="506"/>
      <c r="L168" s="771"/>
      <c r="M168" s="772"/>
      <c r="N168" s="207"/>
      <c r="O168" s="762"/>
      <c r="P168" s="681"/>
      <c r="Q168" s="354"/>
      <c r="R168" s="379"/>
      <c r="S168" s="437"/>
      <c r="T168" s="437"/>
      <c r="U168" s="182"/>
      <c r="V168" s="499"/>
      <c r="W168" s="92"/>
      <c r="X168" s="182"/>
      <c r="Y168" s="182"/>
      <c r="Z168" s="401"/>
      <c r="AA168" s="59"/>
      <c r="AB168" s="120">
        <f t="shared" si="87"/>
        <v>0</v>
      </c>
      <c r="AC168" s="43">
        <f t="shared" si="88"/>
        <v>0</v>
      </c>
      <c r="AD168" s="39">
        <f t="shared" si="89"/>
        <v>0</v>
      </c>
      <c r="AE168" s="68">
        <f t="shared" si="90"/>
        <v>0</v>
      </c>
      <c r="AF168" s="67">
        <f t="shared" si="91"/>
        <v>0</v>
      </c>
      <c r="AG168" s="45">
        <f t="shared" si="92"/>
        <v>0</v>
      </c>
      <c r="AH168" s="69">
        <f t="shared" si="93"/>
        <v>0</v>
      </c>
      <c r="AI168" s="39">
        <f t="shared" si="94"/>
        <v>0</v>
      </c>
      <c r="AJ168" s="39">
        <f t="shared" si="95"/>
        <v>0</v>
      </c>
      <c r="AK168" s="43">
        <f t="shared" si="96"/>
        <v>0</v>
      </c>
      <c r="AL168" s="47">
        <f t="shared" si="97"/>
        <v>0</v>
      </c>
      <c r="AM168" s="39">
        <f t="shared" si="98"/>
        <v>0</v>
      </c>
      <c r="AN168" s="39">
        <f t="shared" si="99"/>
        <v>0</v>
      </c>
      <c r="AO168" s="56">
        <f t="shared" si="100"/>
        <v>0</v>
      </c>
      <c r="AP168" s="37"/>
      <c r="AQ168" s="37"/>
    </row>
    <row r="169" spans="1:43">
      <c r="A169" s="460">
        <f t="shared" si="58"/>
        <v>162</v>
      </c>
      <c r="B169" s="363" t="s">
        <v>675</v>
      </c>
      <c r="C169" s="637">
        <v>54017</v>
      </c>
      <c r="D169" s="344" t="s">
        <v>676</v>
      </c>
      <c r="E169" s="163" t="s">
        <v>10</v>
      </c>
      <c r="F169" s="163"/>
      <c r="G169" s="370">
        <f t="shared" ref="G169:G174" si="101">ROUND(IF(COUNT(AB169:AQ169)&lt;=3,SUM(AB169:AQ169),SUM(LARGE(AB169:AQ169,1),LARGE(AB169:AQ169,2),LARGE(AB169:AQ169,3))),0)</f>
        <v>0</v>
      </c>
      <c r="H169" s="369"/>
      <c r="I169" s="284"/>
      <c r="J169" s="296"/>
      <c r="K169" s="506"/>
      <c r="L169" s="771"/>
      <c r="M169" s="772"/>
      <c r="N169" s="207"/>
      <c r="O169" s="762"/>
      <c r="P169" s="681"/>
      <c r="Q169" s="354">
        <v>0</v>
      </c>
      <c r="R169" s="379"/>
      <c r="S169" s="437"/>
      <c r="T169" s="437"/>
      <c r="U169" s="182"/>
      <c r="V169" s="499"/>
      <c r="W169" s="92"/>
      <c r="X169" s="275"/>
      <c r="Y169" s="182"/>
      <c r="Z169" s="401"/>
      <c r="AA169" s="59"/>
      <c r="AB169" s="120">
        <f t="shared" ref="AB169:AB174" si="102">H169</f>
        <v>0</v>
      </c>
      <c r="AC169" s="43">
        <f t="shared" ref="AC169:AC174" si="103">MAX(I169,J169)</f>
        <v>0</v>
      </c>
      <c r="AD169" s="39">
        <f t="shared" ref="AD169:AD174" si="104">K169</f>
        <v>0</v>
      </c>
      <c r="AE169" s="68">
        <f t="shared" ref="AE169:AE174" si="105">MAX(L169,M169)</f>
        <v>0</v>
      </c>
      <c r="AF169" s="67">
        <f t="shared" ref="AF169:AF174" si="106">N169</f>
        <v>0</v>
      </c>
      <c r="AG169" s="45">
        <f t="shared" ref="AG169:AG174" si="107">MAX(O169,P169)</f>
        <v>0</v>
      </c>
      <c r="AH169" s="69">
        <f t="shared" ref="AH169:AH174" si="108">MAX(Q169,R169)</f>
        <v>0</v>
      </c>
      <c r="AI169" s="39">
        <f t="shared" ref="AI169:AI174" si="109">MAX(S169,T169)</f>
        <v>0</v>
      </c>
      <c r="AJ169" s="39">
        <f t="shared" ref="AJ169:AO174" si="110">U169</f>
        <v>0</v>
      </c>
      <c r="AK169" s="43">
        <f t="shared" si="110"/>
        <v>0</v>
      </c>
      <c r="AL169" s="47">
        <f t="shared" si="110"/>
        <v>0</v>
      </c>
      <c r="AM169" s="39">
        <f t="shared" si="110"/>
        <v>0</v>
      </c>
      <c r="AN169" s="39">
        <f t="shared" si="110"/>
        <v>0</v>
      </c>
      <c r="AO169" s="56">
        <f t="shared" si="110"/>
        <v>0</v>
      </c>
      <c r="AP169" s="37"/>
      <c r="AQ169" s="37"/>
    </row>
    <row r="170" spans="1:43">
      <c r="A170" s="460">
        <f t="shared" si="58"/>
        <v>163</v>
      </c>
      <c r="B170" s="214" t="s">
        <v>227</v>
      </c>
      <c r="C170" s="642">
        <v>17072</v>
      </c>
      <c r="D170" s="161" t="s">
        <v>228</v>
      </c>
      <c r="E170" s="163" t="s">
        <v>1</v>
      </c>
      <c r="F170" s="163"/>
      <c r="G170" s="370">
        <f t="shared" si="101"/>
        <v>0</v>
      </c>
      <c r="H170" s="369">
        <v>0</v>
      </c>
      <c r="I170" s="546"/>
      <c r="J170" s="296"/>
      <c r="K170" s="506"/>
      <c r="L170" s="771"/>
      <c r="M170" s="772"/>
      <c r="N170" s="207"/>
      <c r="O170" s="762"/>
      <c r="P170" s="681"/>
      <c r="Q170" s="379"/>
      <c r="R170" s="379"/>
      <c r="S170" s="437"/>
      <c r="T170" s="437"/>
      <c r="U170" s="182"/>
      <c r="V170" s="499"/>
      <c r="W170" s="92"/>
      <c r="X170" s="182"/>
      <c r="Y170" s="182"/>
      <c r="Z170" s="196"/>
      <c r="AA170" s="59"/>
      <c r="AB170" s="120">
        <f t="shared" si="102"/>
        <v>0</v>
      </c>
      <c r="AC170" s="43">
        <f t="shared" si="103"/>
        <v>0</v>
      </c>
      <c r="AD170" s="39">
        <f t="shared" si="104"/>
        <v>0</v>
      </c>
      <c r="AE170" s="68">
        <f t="shared" si="105"/>
        <v>0</v>
      </c>
      <c r="AF170" s="67">
        <f t="shared" si="106"/>
        <v>0</v>
      </c>
      <c r="AG170" s="45">
        <f t="shared" si="107"/>
        <v>0</v>
      </c>
      <c r="AH170" s="69">
        <f t="shared" si="108"/>
        <v>0</v>
      </c>
      <c r="AI170" s="39">
        <f t="shared" si="109"/>
        <v>0</v>
      </c>
      <c r="AJ170" s="39">
        <f t="shared" si="110"/>
        <v>0</v>
      </c>
      <c r="AK170" s="43">
        <f t="shared" si="110"/>
        <v>0</v>
      </c>
      <c r="AL170" s="47">
        <f t="shared" si="110"/>
        <v>0</v>
      </c>
      <c r="AM170" s="39">
        <f t="shared" si="110"/>
        <v>0</v>
      </c>
      <c r="AN170" s="39">
        <f t="shared" si="110"/>
        <v>0</v>
      </c>
      <c r="AO170" s="56">
        <f t="shared" si="110"/>
        <v>0</v>
      </c>
      <c r="AP170" s="37"/>
      <c r="AQ170" s="37"/>
    </row>
    <row r="171" spans="1:43">
      <c r="A171" s="460">
        <f t="shared" si="58"/>
        <v>164</v>
      </c>
      <c r="B171" s="363" t="s">
        <v>1299</v>
      </c>
      <c r="C171" s="637"/>
      <c r="D171" s="344" t="s">
        <v>1300</v>
      </c>
      <c r="E171" s="182" t="s">
        <v>10</v>
      </c>
      <c r="F171" s="182" t="s">
        <v>904</v>
      </c>
      <c r="G171" s="370">
        <f t="shared" si="101"/>
        <v>0</v>
      </c>
      <c r="H171" s="369"/>
      <c r="I171" s="284"/>
      <c r="J171" s="546"/>
      <c r="K171" s="508"/>
      <c r="L171" s="771"/>
      <c r="M171" s="772"/>
      <c r="N171" s="207"/>
      <c r="O171" s="762"/>
      <c r="P171" s="681"/>
      <c r="Q171" s="354"/>
      <c r="R171" s="379">
        <v>0</v>
      </c>
      <c r="S171" s="432"/>
      <c r="T171" s="437"/>
      <c r="U171" s="129"/>
      <c r="V171" s="499"/>
      <c r="W171" s="92"/>
      <c r="X171" s="182"/>
      <c r="Y171" s="182"/>
      <c r="Z171" s="401"/>
      <c r="AA171" s="59"/>
      <c r="AB171" s="120">
        <f t="shared" si="102"/>
        <v>0</v>
      </c>
      <c r="AC171" s="43">
        <f t="shared" si="103"/>
        <v>0</v>
      </c>
      <c r="AD171" s="39">
        <f t="shared" si="104"/>
        <v>0</v>
      </c>
      <c r="AE171" s="68">
        <f t="shared" si="105"/>
        <v>0</v>
      </c>
      <c r="AF171" s="67">
        <f t="shared" si="106"/>
        <v>0</v>
      </c>
      <c r="AG171" s="45">
        <f t="shared" si="107"/>
        <v>0</v>
      </c>
      <c r="AH171" s="69">
        <f t="shared" si="108"/>
        <v>0</v>
      </c>
      <c r="AI171" s="39">
        <f t="shared" si="109"/>
        <v>0</v>
      </c>
      <c r="AJ171" s="39">
        <f t="shared" si="110"/>
        <v>0</v>
      </c>
      <c r="AK171" s="43">
        <f t="shared" si="110"/>
        <v>0</v>
      </c>
      <c r="AL171" s="47">
        <f t="shared" si="110"/>
        <v>0</v>
      </c>
      <c r="AM171" s="39">
        <f t="shared" si="110"/>
        <v>0</v>
      </c>
      <c r="AN171" s="39">
        <f t="shared" si="110"/>
        <v>0</v>
      </c>
      <c r="AO171" s="56">
        <f t="shared" si="110"/>
        <v>0</v>
      </c>
      <c r="AP171" s="37"/>
      <c r="AQ171" s="37"/>
    </row>
    <row r="172" spans="1:43">
      <c r="A172" s="460">
        <f t="shared" si="58"/>
        <v>165</v>
      </c>
      <c r="B172" s="628" t="s">
        <v>1366</v>
      </c>
      <c r="C172" s="649"/>
      <c r="D172" s="628" t="s">
        <v>1367</v>
      </c>
      <c r="E172" s="626" t="s">
        <v>12</v>
      </c>
      <c r="F172" s="163"/>
      <c r="G172" s="370">
        <f t="shared" si="101"/>
        <v>0</v>
      </c>
      <c r="H172" s="369"/>
      <c r="I172" s="284"/>
      <c r="J172" s="296"/>
      <c r="K172" s="506"/>
      <c r="L172" s="771"/>
      <c r="M172" s="772"/>
      <c r="N172" s="207"/>
      <c r="O172" s="762"/>
      <c r="P172" s="681"/>
      <c r="Q172" s="379"/>
      <c r="R172" s="379"/>
      <c r="S172" s="437"/>
      <c r="T172" s="432">
        <v>0</v>
      </c>
      <c r="U172" s="129"/>
      <c r="V172" s="499"/>
      <c r="W172" s="92"/>
      <c r="X172" s="182"/>
      <c r="Y172" s="182"/>
      <c r="Z172" s="401"/>
      <c r="AA172" s="59"/>
      <c r="AB172" s="120">
        <f t="shared" si="102"/>
        <v>0</v>
      </c>
      <c r="AC172" s="43">
        <f t="shared" si="103"/>
        <v>0</v>
      </c>
      <c r="AD172" s="39">
        <f t="shared" si="104"/>
        <v>0</v>
      </c>
      <c r="AE172" s="68">
        <f t="shared" si="105"/>
        <v>0</v>
      </c>
      <c r="AF172" s="67">
        <f t="shared" si="106"/>
        <v>0</v>
      </c>
      <c r="AG172" s="45">
        <f t="shared" si="107"/>
        <v>0</v>
      </c>
      <c r="AH172" s="69">
        <f t="shared" si="108"/>
        <v>0</v>
      </c>
      <c r="AI172" s="39">
        <f t="shared" si="109"/>
        <v>0</v>
      </c>
      <c r="AJ172" s="39">
        <f t="shared" si="110"/>
        <v>0</v>
      </c>
      <c r="AK172" s="43">
        <f t="shared" si="110"/>
        <v>0</v>
      </c>
      <c r="AL172" s="47">
        <f t="shared" si="110"/>
        <v>0</v>
      </c>
      <c r="AM172" s="39">
        <f t="shared" si="110"/>
        <v>0</v>
      </c>
      <c r="AN172" s="39">
        <f t="shared" si="110"/>
        <v>0</v>
      </c>
      <c r="AO172" s="56">
        <f t="shared" si="110"/>
        <v>0</v>
      </c>
      <c r="AP172" s="37"/>
      <c r="AQ172" s="37"/>
    </row>
    <row r="173" spans="1:43">
      <c r="A173" s="460">
        <f t="shared" si="58"/>
        <v>166</v>
      </c>
      <c r="B173" s="625" t="s">
        <v>1368</v>
      </c>
      <c r="C173" s="649"/>
      <c r="D173" s="625" t="s">
        <v>1369</v>
      </c>
      <c r="E173" s="630" t="s">
        <v>12</v>
      </c>
      <c r="F173" s="182"/>
      <c r="G173" s="370">
        <f t="shared" si="101"/>
        <v>0</v>
      </c>
      <c r="H173" s="369"/>
      <c r="I173" s="546"/>
      <c r="J173" s="296"/>
      <c r="K173" s="508"/>
      <c r="L173" s="771"/>
      <c r="M173" s="772"/>
      <c r="N173" s="207"/>
      <c r="O173" s="762"/>
      <c r="P173" s="681"/>
      <c r="Q173" s="354"/>
      <c r="R173" s="379"/>
      <c r="S173" s="437"/>
      <c r="T173" s="432">
        <v>0</v>
      </c>
      <c r="U173" s="182"/>
      <c r="V173" s="499"/>
      <c r="W173" s="92"/>
      <c r="X173" s="182"/>
      <c r="Y173" s="182"/>
      <c r="Z173" s="401"/>
      <c r="AA173" s="59"/>
      <c r="AB173" s="120">
        <f t="shared" si="102"/>
        <v>0</v>
      </c>
      <c r="AC173" s="43">
        <f t="shared" si="103"/>
        <v>0</v>
      </c>
      <c r="AD173" s="39">
        <f t="shared" si="104"/>
        <v>0</v>
      </c>
      <c r="AE173" s="68">
        <f t="shared" si="105"/>
        <v>0</v>
      </c>
      <c r="AF173" s="67">
        <f t="shared" si="106"/>
        <v>0</v>
      </c>
      <c r="AG173" s="45">
        <f t="shared" si="107"/>
        <v>0</v>
      </c>
      <c r="AH173" s="69">
        <f t="shared" si="108"/>
        <v>0</v>
      </c>
      <c r="AI173" s="39">
        <f t="shared" si="109"/>
        <v>0</v>
      </c>
      <c r="AJ173" s="39">
        <f t="shared" si="110"/>
        <v>0</v>
      </c>
      <c r="AK173" s="43">
        <f t="shared" si="110"/>
        <v>0</v>
      </c>
      <c r="AL173" s="47">
        <f t="shared" si="110"/>
        <v>0</v>
      </c>
      <c r="AM173" s="39">
        <f t="shared" si="110"/>
        <v>0</v>
      </c>
      <c r="AN173" s="39">
        <f t="shared" si="110"/>
        <v>0</v>
      </c>
      <c r="AO173" s="56">
        <f t="shared" si="110"/>
        <v>0</v>
      </c>
      <c r="AP173" s="37"/>
      <c r="AQ173" s="37"/>
    </row>
    <row r="174" spans="1:43" ht="13.5" thickBot="1">
      <c r="A174" s="461">
        <f t="shared" si="58"/>
        <v>167</v>
      </c>
      <c r="B174" s="779" t="s">
        <v>1351</v>
      </c>
      <c r="C174" s="767"/>
      <c r="D174" s="632" t="s">
        <v>1318</v>
      </c>
      <c r="E174" s="632" t="s">
        <v>12</v>
      </c>
      <c r="F174" s="243"/>
      <c r="G174" s="375">
        <f t="shared" si="101"/>
        <v>0</v>
      </c>
      <c r="H174" s="392"/>
      <c r="I174" s="285"/>
      <c r="J174" s="493"/>
      <c r="K174" s="507"/>
      <c r="L174" s="780"/>
      <c r="M174" s="773"/>
      <c r="N174" s="206"/>
      <c r="O174" s="778"/>
      <c r="P174" s="684"/>
      <c r="Q174" s="357"/>
      <c r="R174" s="582"/>
      <c r="S174" s="439"/>
      <c r="T174" s="585">
        <v>0</v>
      </c>
      <c r="U174" s="280"/>
      <c r="V174" s="500"/>
      <c r="W174" s="123"/>
      <c r="X174" s="426"/>
      <c r="Y174" s="280"/>
      <c r="Z174" s="402"/>
      <c r="AA174" s="59"/>
      <c r="AB174" s="120">
        <f t="shared" si="102"/>
        <v>0</v>
      </c>
      <c r="AC174" s="43">
        <f t="shared" si="103"/>
        <v>0</v>
      </c>
      <c r="AD174" s="39">
        <f t="shared" si="104"/>
        <v>0</v>
      </c>
      <c r="AE174" s="68">
        <f t="shared" si="105"/>
        <v>0</v>
      </c>
      <c r="AF174" s="67">
        <f t="shared" si="106"/>
        <v>0</v>
      </c>
      <c r="AG174" s="45">
        <f t="shared" si="107"/>
        <v>0</v>
      </c>
      <c r="AH174" s="69">
        <f t="shared" si="108"/>
        <v>0</v>
      </c>
      <c r="AI174" s="39">
        <f t="shared" si="109"/>
        <v>0</v>
      </c>
      <c r="AJ174" s="39">
        <f t="shared" si="110"/>
        <v>0</v>
      </c>
      <c r="AK174" s="43">
        <f t="shared" si="110"/>
        <v>0</v>
      </c>
      <c r="AL174" s="47">
        <f t="shared" si="110"/>
        <v>0</v>
      </c>
      <c r="AM174" s="39">
        <f t="shared" si="110"/>
        <v>0</v>
      </c>
      <c r="AN174" s="39">
        <f t="shared" si="110"/>
        <v>0</v>
      </c>
      <c r="AO174" s="56">
        <f t="shared" si="110"/>
        <v>0</v>
      </c>
      <c r="AP174" s="37"/>
      <c r="AQ174" s="37"/>
    </row>
    <row r="177" spans="2:20">
      <c r="B177" s="653" t="s">
        <v>1375</v>
      </c>
      <c r="C177" s="654"/>
      <c r="D177" s="654"/>
      <c r="E177" s="654"/>
      <c r="F177" s="654"/>
      <c r="G177" s="136"/>
      <c r="I177" s="58"/>
      <c r="J177" s="125"/>
      <c r="K177" s="238"/>
      <c r="L177" s="35"/>
      <c r="M177" s="127"/>
      <c r="N177" s="383"/>
      <c r="O177" s="30"/>
      <c r="P177" s="30"/>
      <c r="Q177" s="30"/>
      <c r="R177" s="5"/>
      <c r="S177" s="5"/>
      <c r="T177" s="35"/>
    </row>
    <row r="178" spans="2:20">
      <c r="B178" s="4" t="s">
        <v>1376</v>
      </c>
      <c r="C178" s="654"/>
      <c r="D178" s="654"/>
      <c r="E178" s="654"/>
      <c r="F178" s="654"/>
      <c r="G178" s="136"/>
      <c r="I178" s="58"/>
      <c r="J178" s="125"/>
      <c r="K178" s="238"/>
      <c r="L178" s="35"/>
      <c r="M178" s="127"/>
      <c r="N178" s="383"/>
      <c r="O178" s="30"/>
      <c r="P178" s="30"/>
      <c r="Q178" s="30"/>
      <c r="R178" s="5"/>
      <c r="S178" s="5"/>
      <c r="T178" s="35"/>
    </row>
    <row r="179" spans="2:20">
      <c r="B179" s="4" t="s">
        <v>1377</v>
      </c>
      <c r="C179" s="654"/>
      <c r="D179" s="654"/>
      <c r="E179" s="654"/>
      <c r="F179" s="654"/>
      <c r="G179" s="136"/>
      <c r="I179" s="58"/>
      <c r="J179" s="125"/>
      <c r="K179" s="238"/>
      <c r="L179" s="35"/>
      <c r="M179" s="127"/>
      <c r="N179" s="383"/>
      <c r="O179" s="30"/>
      <c r="P179" s="30"/>
      <c r="Q179" s="30"/>
      <c r="R179" s="5"/>
      <c r="S179" s="5"/>
      <c r="T179" s="35"/>
    </row>
    <row r="180" spans="2:20">
      <c r="B180" s="4" t="s">
        <v>1378</v>
      </c>
      <c r="C180" s="654"/>
      <c r="D180" s="654"/>
      <c r="E180" s="654"/>
      <c r="F180" s="654"/>
      <c r="G180" s="136"/>
      <c r="I180" s="58"/>
      <c r="J180" s="125"/>
      <c r="K180" s="238"/>
      <c r="L180" s="35"/>
      <c r="M180" s="127"/>
      <c r="N180" s="383"/>
      <c r="O180" s="30"/>
      <c r="P180" s="30"/>
      <c r="Q180" s="30"/>
      <c r="R180" s="5"/>
      <c r="S180" s="5"/>
      <c r="T180" s="35"/>
    </row>
    <row r="181" spans="2:20">
      <c r="B181" s="4" t="s">
        <v>1379</v>
      </c>
      <c r="C181" s="654"/>
      <c r="D181" s="654"/>
      <c r="E181" s="654"/>
      <c r="F181" s="654"/>
      <c r="G181" s="136"/>
      <c r="I181" s="58"/>
      <c r="J181" s="125"/>
      <c r="K181" s="238"/>
      <c r="L181" s="35"/>
      <c r="M181" s="127"/>
      <c r="N181" s="383"/>
      <c r="O181" s="30"/>
      <c r="P181" s="30"/>
      <c r="Q181" s="30"/>
      <c r="R181" s="5"/>
      <c r="S181" s="5"/>
      <c r="T181" s="35"/>
    </row>
    <row r="182" spans="2:20">
      <c r="B182" s="4" t="s">
        <v>1380</v>
      </c>
      <c r="C182" s="654"/>
      <c r="D182" s="654"/>
      <c r="E182" s="654"/>
      <c r="F182" s="654"/>
      <c r="G182" s="136"/>
      <c r="I182" s="58"/>
      <c r="J182" s="125"/>
      <c r="K182" s="238"/>
      <c r="L182" s="35"/>
      <c r="M182" s="127"/>
      <c r="N182" s="383"/>
      <c r="O182" s="30"/>
      <c r="P182" s="30"/>
      <c r="Q182" s="30"/>
      <c r="R182" s="5"/>
      <c r="S182" s="5"/>
      <c r="T182" s="35"/>
    </row>
    <row r="183" spans="2:20">
      <c r="B183" s="119"/>
      <c r="D183" s="124"/>
      <c r="E183" s="124"/>
      <c r="F183" s="119"/>
      <c r="G183" s="151"/>
      <c r="I183" s="655"/>
      <c r="J183" s="125"/>
      <c r="K183" s="238"/>
      <c r="L183" s="35"/>
      <c r="M183" s="127"/>
      <c r="N183" s="383"/>
      <c r="O183" s="30"/>
      <c r="P183" s="30"/>
      <c r="Q183" s="30"/>
      <c r="R183" s="5"/>
      <c r="S183" s="109" t="s">
        <v>1036</v>
      </c>
      <c r="T183" s="656"/>
    </row>
    <row r="184" spans="2:20">
      <c r="B184" s="119"/>
      <c r="D184" s="124"/>
      <c r="E184" s="124"/>
      <c r="F184" s="119"/>
      <c r="G184" s="151"/>
      <c r="I184" s="655"/>
      <c r="J184" s="125"/>
      <c r="K184" s="238"/>
      <c r="L184" s="35"/>
      <c r="M184" s="127"/>
      <c r="N184" s="383"/>
      <c r="O184" s="30"/>
      <c r="P184" s="30"/>
      <c r="Q184" s="30"/>
      <c r="R184" s="5"/>
      <c r="S184" s="109" t="s">
        <v>1038</v>
      </c>
      <c r="T184" s="656"/>
    </row>
  </sheetData>
  <mergeCells count="1">
    <mergeCell ref="E6:G6"/>
  </mergeCells>
  <conditionalFormatting sqref="M98:M174">
    <cfRule type="cellIs" dxfId="10" priority="76" stopIfTrue="1" operator="equal">
      <formula>180</formula>
    </cfRule>
  </conditionalFormatting>
  <conditionalFormatting sqref="B116:D116">
    <cfRule type="cellIs" dxfId="9" priority="24" stopIfTrue="1" operator="equal">
      <formula>180</formula>
    </cfRule>
  </conditionalFormatting>
  <conditionalFormatting sqref="B128:D128">
    <cfRule type="cellIs" dxfId="8" priority="8" stopIfTrue="1" operator="equal">
      <formula>180</formula>
    </cfRule>
  </conditionalFormatting>
  <conditionalFormatting sqref="B168:E168">
    <cfRule type="cellIs" dxfId="7" priority="1" stopIfTrue="1" operator="equal">
      <formula>TRUE</formula>
    </cfRule>
  </conditionalFormatting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Q111"/>
  <sheetViews>
    <sheetView zoomScaleNormal="100" workbookViewId="0">
      <pane ySplit="7" topLeftCell="A8" activePane="bottomLeft" state="frozenSplit"/>
      <selection pane="bottomLeft" activeCell="U3" sqref="U3"/>
    </sheetView>
  </sheetViews>
  <sheetFormatPr defaultRowHeight="12.75"/>
  <cols>
    <col min="1" max="1" width="5" style="119" customWidth="1"/>
    <col min="2" max="2" width="24.28515625" style="119" customWidth="1"/>
    <col min="3" max="3" width="7.5703125" style="124" customWidth="1"/>
    <col min="4" max="4" width="11.85546875" style="124" customWidth="1"/>
    <col min="5" max="6" width="5.42578125" style="124" customWidth="1"/>
    <col min="7" max="7" width="4.85546875" style="119" customWidth="1"/>
    <col min="8" max="9" width="5" style="151" customWidth="1"/>
    <col min="10" max="10" width="5" style="58" customWidth="1"/>
    <col min="11" max="11" width="5" style="125" customWidth="1"/>
    <col min="12" max="13" width="5" style="238" customWidth="1"/>
    <col min="14" max="14" width="5" style="125" customWidth="1"/>
    <col min="15" max="15" width="5" style="127" customWidth="1"/>
    <col min="16" max="18" width="5" style="383" customWidth="1"/>
    <col min="19" max="20" width="5" style="127" customWidth="1"/>
    <col min="21" max="21" width="5" style="238" customWidth="1"/>
    <col min="22" max="22" width="5" style="5" customWidth="1"/>
    <col min="23" max="23" width="5" style="127" customWidth="1"/>
    <col min="24" max="24" width="5" style="124" customWidth="1"/>
    <col min="25" max="25" width="5" style="127" customWidth="1"/>
    <col min="26" max="26" width="6.28515625" style="127" customWidth="1"/>
    <col min="27" max="27" width="6.28515625" hidden="1" customWidth="1"/>
    <col min="28" max="28" width="6.28515625" style="6" hidden="1" customWidth="1"/>
    <col min="29" max="29" width="6.28515625" style="37" hidden="1" customWidth="1"/>
    <col min="30" max="33" width="6.28515625" hidden="1" customWidth="1"/>
    <col min="34" max="34" width="6.28515625" style="35" hidden="1" customWidth="1"/>
    <col min="35" max="35" width="6.28515625" style="5" hidden="1" customWidth="1"/>
    <col min="36" max="41" width="6.28515625" hidden="1" customWidth="1"/>
    <col min="42" max="45" width="6.28515625" customWidth="1"/>
    <col min="46" max="46" width="4.7109375" customWidth="1"/>
  </cols>
  <sheetData>
    <row r="2" spans="1:43" ht="15">
      <c r="A2" s="307" t="s">
        <v>57</v>
      </c>
      <c r="B2" s="148"/>
      <c r="G2" s="124"/>
      <c r="H2" s="136"/>
      <c r="I2" s="136"/>
      <c r="J2" s="57"/>
      <c r="K2" s="167"/>
    </row>
    <row r="3" spans="1:43" s="308" customFormat="1">
      <c r="A3" s="304" t="s">
        <v>1411</v>
      </c>
      <c r="B3" s="304"/>
      <c r="C3" s="305"/>
      <c r="D3" s="305"/>
      <c r="E3" s="305"/>
      <c r="F3" s="305"/>
      <c r="G3" s="304"/>
      <c r="H3" s="332"/>
      <c r="I3" s="332"/>
      <c r="J3" s="306"/>
      <c r="K3" s="304"/>
      <c r="L3" s="305"/>
      <c r="M3" s="305"/>
      <c r="N3" s="304"/>
      <c r="O3" s="417"/>
      <c r="P3" s="384"/>
      <c r="Q3" s="384"/>
      <c r="R3" s="384"/>
      <c r="S3" s="305"/>
      <c r="T3" s="305"/>
      <c r="U3" s="305"/>
      <c r="V3" s="304"/>
      <c r="W3" s="305"/>
      <c r="X3" s="305"/>
      <c r="Y3" s="305"/>
      <c r="Z3" s="305"/>
      <c r="AB3" s="309"/>
      <c r="AC3" s="310"/>
      <c r="AE3" s="308" t="s">
        <v>60</v>
      </c>
      <c r="AH3" s="311"/>
      <c r="AI3" s="304"/>
    </row>
    <row r="4" spans="1:43" ht="13.5" thickBot="1">
      <c r="A4" s="165"/>
      <c r="G4" s="124"/>
      <c r="O4" s="315"/>
      <c r="P4" s="385"/>
      <c r="Q4" s="385"/>
      <c r="R4" s="385"/>
      <c r="V4" s="36"/>
      <c r="Z4" s="315"/>
      <c r="AA4" s="37"/>
      <c r="AB4" s="60"/>
    </row>
    <row r="5" spans="1:43">
      <c r="A5" s="336"/>
      <c r="B5" s="149" t="s">
        <v>510</v>
      </c>
      <c r="C5" s="168"/>
      <c r="D5" s="168"/>
      <c r="E5" s="299" t="s">
        <v>42</v>
      </c>
      <c r="F5" s="548"/>
      <c r="G5" s="300"/>
      <c r="H5" s="137" t="s">
        <v>0</v>
      </c>
      <c r="I5" s="281" t="s">
        <v>97</v>
      </c>
      <c r="J5" s="294" t="s">
        <v>98</v>
      </c>
      <c r="K5" s="495" t="s">
        <v>1039</v>
      </c>
      <c r="L5" s="671" t="s">
        <v>88</v>
      </c>
      <c r="M5" s="671" t="s">
        <v>89</v>
      </c>
      <c r="N5" s="327" t="s">
        <v>70</v>
      </c>
      <c r="O5" s="758" t="s">
        <v>3</v>
      </c>
      <c r="P5" s="679" t="s">
        <v>50</v>
      </c>
      <c r="Q5" s="355" t="s">
        <v>71</v>
      </c>
      <c r="R5" s="586" t="s">
        <v>72</v>
      </c>
      <c r="S5" s="434" t="s">
        <v>2</v>
      </c>
      <c r="T5" s="434" t="s">
        <v>49</v>
      </c>
      <c r="U5" s="170" t="s">
        <v>4</v>
      </c>
      <c r="V5" s="495" t="s">
        <v>1040</v>
      </c>
      <c r="W5" s="535" t="s">
        <v>13</v>
      </c>
      <c r="X5" s="170" t="s">
        <v>101</v>
      </c>
      <c r="Y5" s="170" t="s">
        <v>5</v>
      </c>
      <c r="Z5" s="578" t="s">
        <v>9</v>
      </c>
      <c r="AA5" s="37"/>
      <c r="AB5" s="62" t="s">
        <v>0</v>
      </c>
      <c r="AC5" s="70" t="s">
        <v>52</v>
      </c>
      <c r="AD5" s="64" t="s">
        <v>58</v>
      </c>
      <c r="AE5" s="74" t="s">
        <v>59</v>
      </c>
      <c r="AF5" s="72" t="s">
        <v>1</v>
      </c>
      <c r="AG5" s="48" t="s">
        <v>39</v>
      </c>
      <c r="AH5" s="76" t="s">
        <v>10</v>
      </c>
      <c r="AI5" s="40" t="s">
        <v>12</v>
      </c>
      <c r="AJ5" s="40" t="s">
        <v>4</v>
      </c>
      <c r="AK5" s="52" t="s">
        <v>51</v>
      </c>
      <c r="AL5" s="50" t="s">
        <v>13</v>
      </c>
      <c r="AM5" s="40" t="s">
        <v>101</v>
      </c>
      <c r="AN5" s="78" t="s">
        <v>5</v>
      </c>
      <c r="AO5" s="93" t="s">
        <v>9</v>
      </c>
      <c r="AP5" s="37"/>
      <c r="AQ5" s="37"/>
    </row>
    <row r="6" spans="1:43" ht="13.5" thickBot="1">
      <c r="A6" s="337"/>
      <c r="B6" s="150" t="s">
        <v>17</v>
      </c>
      <c r="C6" s="171"/>
      <c r="D6" s="303"/>
      <c r="E6" s="857" t="s">
        <v>1405</v>
      </c>
      <c r="F6" s="858"/>
      <c r="G6" s="859"/>
      <c r="H6" s="138" t="s">
        <v>68</v>
      </c>
      <c r="I6" s="282" t="s">
        <v>55</v>
      </c>
      <c r="J6" s="389" t="s">
        <v>161</v>
      </c>
      <c r="K6" s="496" t="s">
        <v>139</v>
      </c>
      <c r="L6" s="435" t="s">
        <v>99</v>
      </c>
      <c r="M6" s="435" t="s">
        <v>84</v>
      </c>
      <c r="N6" s="328" t="s">
        <v>65</v>
      </c>
      <c r="O6" s="733" t="s">
        <v>175</v>
      </c>
      <c r="P6" s="680" t="s">
        <v>48</v>
      </c>
      <c r="Q6" s="377" t="s">
        <v>173</v>
      </c>
      <c r="R6" s="587" t="s">
        <v>87</v>
      </c>
      <c r="S6" s="435" t="s">
        <v>153</v>
      </c>
      <c r="T6" s="615" t="s">
        <v>43</v>
      </c>
      <c r="U6" s="173" t="s">
        <v>36</v>
      </c>
      <c r="V6" s="496" t="s">
        <v>158</v>
      </c>
      <c r="W6" s="536" t="s">
        <v>95</v>
      </c>
      <c r="X6" s="173" t="s">
        <v>45</v>
      </c>
      <c r="Y6" s="173" t="s">
        <v>96</v>
      </c>
      <c r="Z6" s="579" t="s">
        <v>47</v>
      </c>
      <c r="AA6" s="37"/>
      <c r="AB6" s="63" t="s">
        <v>68</v>
      </c>
      <c r="AC6" s="71" t="s">
        <v>73</v>
      </c>
      <c r="AD6" s="65" t="s">
        <v>56</v>
      </c>
      <c r="AE6" s="75" t="s">
        <v>73</v>
      </c>
      <c r="AF6" s="73" t="s">
        <v>73</v>
      </c>
      <c r="AG6" s="49" t="s">
        <v>73</v>
      </c>
      <c r="AH6" s="77" t="s">
        <v>73</v>
      </c>
      <c r="AI6" s="41" t="s">
        <v>85</v>
      </c>
      <c r="AJ6" s="41" t="s">
        <v>36</v>
      </c>
      <c r="AK6" s="42" t="s">
        <v>100</v>
      </c>
      <c r="AL6" s="51" t="s">
        <v>95</v>
      </c>
      <c r="AM6" s="41" t="s">
        <v>45</v>
      </c>
      <c r="AN6" s="79" t="s">
        <v>96</v>
      </c>
      <c r="AO6" s="94" t="s">
        <v>47</v>
      </c>
      <c r="AP6" s="37"/>
      <c r="AQ6" s="37"/>
    </row>
    <row r="7" spans="1:43" ht="13.5" thickBot="1">
      <c r="A7" s="340" t="s">
        <v>16</v>
      </c>
      <c r="B7" s="160" t="s">
        <v>6</v>
      </c>
      <c r="C7" s="184" t="s">
        <v>102</v>
      </c>
      <c r="D7" s="184" t="s">
        <v>7</v>
      </c>
      <c r="E7" s="184" t="s">
        <v>8</v>
      </c>
      <c r="F7" s="550" t="s">
        <v>1189</v>
      </c>
      <c r="G7" s="135" t="s">
        <v>15</v>
      </c>
      <c r="H7" s="188">
        <v>1</v>
      </c>
      <c r="I7" s="293">
        <v>4</v>
      </c>
      <c r="J7" s="295">
        <v>13</v>
      </c>
      <c r="K7" s="505">
        <v>3</v>
      </c>
      <c r="L7" s="737">
        <v>2</v>
      </c>
      <c r="M7" s="737">
        <v>7</v>
      </c>
      <c r="N7" s="342">
        <v>5</v>
      </c>
      <c r="O7" s="759">
        <v>11</v>
      </c>
      <c r="P7" s="760">
        <v>19</v>
      </c>
      <c r="Q7" s="380">
        <v>6</v>
      </c>
      <c r="R7" s="588">
        <v>17</v>
      </c>
      <c r="S7" s="442">
        <v>9</v>
      </c>
      <c r="T7" s="623">
        <v>18</v>
      </c>
      <c r="U7" s="181">
        <v>8</v>
      </c>
      <c r="V7" s="505">
        <v>12</v>
      </c>
      <c r="W7" s="543">
        <v>14</v>
      </c>
      <c r="X7" s="181">
        <v>15</v>
      </c>
      <c r="Y7" s="181">
        <v>10</v>
      </c>
      <c r="Z7" s="581">
        <v>16</v>
      </c>
      <c r="AA7" s="37"/>
      <c r="AB7" s="97"/>
      <c r="AC7" s="98"/>
      <c r="AD7" s="99"/>
      <c r="AE7" s="100"/>
      <c r="AF7" s="101"/>
      <c r="AG7" s="102"/>
      <c r="AH7" s="103"/>
      <c r="AI7" s="104"/>
      <c r="AJ7" s="104"/>
      <c r="AK7" s="105"/>
      <c r="AL7" s="106"/>
      <c r="AM7" s="104"/>
      <c r="AN7" s="107"/>
      <c r="AO7" s="108"/>
      <c r="AP7" s="37"/>
      <c r="AQ7" s="37"/>
    </row>
    <row r="8" spans="1:43" s="308" customFormat="1">
      <c r="A8" s="692">
        <v>1</v>
      </c>
      <c r="B8" s="782" t="s">
        <v>592</v>
      </c>
      <c r="C8" s="696">
        <v>11466</v>
      </c>
      <c r="D8" s="696" t="s">
        <v>593</v>
      </c>
      <c r="E8" s="696" t="s">
        <v>435</v>
      </c>
      <c r="F8" s="696"/>
      <c r="G8" s="374">
        <f>P8+N8+M8</f>
        <v>329</v>
      </c>
      <c r="H8" s="751"/>
      <c r="I8" s="699"/>
      <c r="J8" s="699"/>
      <c r="K8" s="752"/>
      <c r="L8" s="703">
        <v>101</v>
      </c>
      <c r="M8" s="703">
        <v>108</v>
      </c>
      <c r="N8" s="753">
        <v>110</v>
      </c>
      <c r="O8" s="705">
        <v>108</v>
      </c>
      <c r="P8" s="705">
        <v>111</v>
      </c>
      <c r="Q8" s="706">
        <v>73</v>
      </c>
      <c r="R8" s="707">
        <v>79</v>
      </c>
      <c r="S8" s="702"/>
      <c r="T8" s="702"/>
      <c r="U8" s="708"/>
      <c r="V8" s="701"/>
      <c r="W8" s="708"/>
      <c r="X8" s="708"/>
      <c r="Y8" s="708"/>
      <c r="Z8" s="710"/>
      <c r="AA8" s="805"/>
      <c r="AB8" s="806">
        <f t="shared" ref="AB8:AB71" si="0">H8</f>
        <v>0</v>
      </c>
      <c r="AC8" s="807">
        <f t="shared" ref="AC8:AC71" si="1">MAX(I8,J8)</f>
        <v>0</v>
      </c>
      <c r="AD8" s="808">
        <f t="shared" ref="AD8:AD71" si="2">K8</f>
        <v>0</v>
      </c>
      <c r="AE8" s="809">
        <f t="shared" ref="AE8:AE71" si="3">MAX(L8,M8)</f>
        <v>108</v>
      </c>
      <c r="AF8" s="810">
        <f t="shared" ref="AF8:AF71" si="4">N8</f>
        <v>110</v>
      </c>
      <c r="AG8" s="811">
        <f t="shared" ref="AG8:AG71" si="5">MAX(O8,P8)</f>
        <v>111</v>
      </c>
      <c r="AH8" s="812">
        <f t="shared" ref="AH8:AH71" si="6">MAX(Q8,R8)</f>
        <v>79</v>
      </c>
      <c r="AI8" s="808">
        <f t="shared" ref="AI8:AI71" si="7">MAX(S8,T8)</f>
        <v>0</v>
      </c>
      <c r="AJ8" s="808">
        <f t="shared" ref="AJ8:AO39" si="8">U8</f>
        <v>0</v>
      </c>
      <c r="AK8" s="807">
        <f t="shared" si="8"/>
        <v>0</v>
      </c>
      <c r="AL8" s="813">
        <f t="shared" si="8"/>
        <v>0</v>
      </c>
      <c r="AM8" s="808">
        <f t="shared" si="8"/>
        <v>0</v>
      </c>
      <c r="AN8" s="814">
        <f t="shared" si="8"/>
        <v>0</v>
      </c>
      <c r="AO8" s="814">
        <f t="shared" si="8"/>
        <v>0</v>
      </c>
      <c r="AP8" s="310"/>
      <c r="AQ8" s="310"/>
    </row>
    <row r="9" spans="1:43" s="308" customFormat="1">
      <c r="A9" s="711">
        <f t="shared" ref="A9:A72" si="9">1+A8</f>
        <v>2</v>
      </c>
      <c r="B9" s="815" t="s">
        <v>124</v>
      </c>
      <c r="C9" s="816">
        <v>75356</v>
      </c>
      <c r="D9" s="817" t="s">
        <v>129</v>
      </c>
      <c r="E9" s="818" t="s">
        <v>13</v>
      </c>
      <c r="F9" s="819"/>
      <c r="G9" s="370">
        <f>H9+R9+W9</f>
        <v>324</v>
      </c>
      <c r="H9" s="416">
        <v>107</v>
      </c>
      <c r="I9" s="717"/>
      <c r="J9" s="717"/>
      <c r="K9" s="719"/>
      <c r="L9" s="721"/>
      <c r="M9" s="721"/>
      <c r="N9" s="798"/>
      <c r="O9" s="723"/>
      <c r="P9" s="723"/>
      <c r="Q9" s="740"/>
      <c r="R9" s="725">
        <v>107</v>
      </c>
      <c r="S9" s="720"/>
      <c r="T9" s="720"/>
      <c r="U9" s="727"/>
      <c r="V9" s="719"/>
      <c r="W9" s="727">
        <v>110</v>
      </c>
      <c r="X9" s="727"/>
      <c r="Y9" s="727"/>
      <c r="Z9" s="603"/>
      <c r="AA9" s="805"/>
      <c r="AB9" s="806">
        <f t="shared" si="0"/>
        <v>107</v>
      </c>
      <c r="AC9" s="807">
        <f t="shared" si="1"/>
        <v>0</v>
      </c>
      <c r="AD9" s="808">
        <f t="shared" si="2"/>
        <v>0</v>
      </c>
      <c r="AE9" s="809">
        <f t="shared" si="3"/>
        <v>0</v>
      </c>
      <c r="AF9" s="810">
        <f t="shared" si="4"/>
        <v>0</v>
      </c>
      <c r="AG9" s="811">
        <f t="shared" si="5"/>
        <v>0</v>
      </c>
      <c r="AH9" s="812">
        <f t="shared" si="6"/>
        <v>107</v>
      </c>
      <c r="AI9" s="808">
        <f t="shared" si="7"/>
        <v>0</v>
      </c>
      <c r="AJ9" s="808">
        <f t="shared" si="8"/>
        <v>0</v>
      </c>
      <c r="AK9" s="807">
        <f t="shared" si="8"/>
        <v>0</v>
      </c>
      <c r="AL9" s="813">
        <f t="shared" si="8"/>
        <v>110</v>
      </c>
      <c r="AM9" s="808">
        <f t="shared" si="8"/>
        <v>0</v>
      </c>
      <c r="AN9" s="814">
        <f t="shared" si="8"/>
        <v>0</v>
      </c>
      <c r="AO9" s="814">
        <f t="shared" si="8"/>
        <v>0</v>
      </c>
      <c r="AP9" s="310"/>
      <c r="AQ9" s="310"/>
    </row>
    <row r="10" spans="1:43" s="308" customFormat="1" ht="13.5" thickBot="1">
      <c r="A10" s="728">
        <f t="shared" si="9"/>
        <v>3</v>
      </c>
      <c r="B10" s="820" t="s">
        <v>927</v>
      </c>
      <c r="C10" s="821">
        <v>21816</v>
      </c>
      <c r="D10" s="822" t="s">
        <v>928</v>
      </c>
      <c r="E10" s="823" t="s">
        <v>11</v>
      </c>
      <c r="F10" s="823"/>
      <c r="G10" s="375">
        <f>X10+T10+P10</f>
        <v>322</v>
      </c>
      <c r="H10" s="425">
        <v>105</v>
      </c>
      <c r="I10" s="731"/>
      <c r="J10" s="824"/>
      <c r="K10" s="756"/>
      <c r="L10" s="435"/>
      <c r="M10" s="435">
        <v>104</v>
      </c>
      <c r="N10" s="732"/>
      <c r="O10" s="825"/>
      <c r="P10" s="733">
        <v>105</v>
      </c>
      <c r="Q10" s="757"/>
      <c r="R10" s="734"/>
      <c r="S10" s="435"/>
      <c r="T10" s="615">
        <v>107</v>
      </c>
      <c r="U10" s="173"/>
      <c r="V10" s="496">
        <v>105</v>
      </c>
      <c r="W10" s="173"/>
      <c r="X10" s="173">
        <v>110</v>
      </c>
      <c r="Y10" s="173"/>
      <c r="Z10" s="736">
        <v>101</v>
      </c>
      <c r="AA10" s="805"/>
      <c r="AB10" s="806">
        <f t="shared" si="0"/>
        <v>105</v>
      </c>
      <c r="AC10" s="807">
        <f t="shared" si="1"/>
        <v>0</v>
      </c>
      <c r="AD10" s="808">
        <f t="shared" si="2"/>
        <v>0</v>
      </c>
      <c r="AE10" s="809">
        <f t="shared" si="3"/>
        <v>104</v>
      </c>
      <c r="AF10" s="810">
        <f t="shared" si="4"/>
        <v>0</v>
      </c>
      <c r="AG10" s="811">
        <f t="shared" si="5"/>
        <v>105</v>
      </c>
      <c r="AH10" s="812">
        <f t="shared" si="6"/>
        <v>0</v>
      </c>
      <c r="AI10" s="808">
        <f t="shared" si="7"/>
        <v>107</v>
      </c>
      <c r="AJ10" s="808">
        <f t="shared" si="8"/>
        <v>0</v>
      </c>
      <c r="AK10" s="807">
        <f t="shared" si="8"/>
        <v>105</v>
      </c>
      <c r="AL10" s="813">
        <f t="shared" si="8"/>
        <v>0</v>
      </c>
      <c r="AM10" s="808">
        <f t="shared" si="8"/>
        <v>110</v>
      </c>
      <c r="AN10" s="814">
        <f t="shared" si="8"/>
        <v>0</v>
      </c>
      <c r="AO10" s="814">
        <f t="shared" si="8"/>
        <v>101</v>
      </c>
      <c r="AP10" s="310"/>
      <c r="AQ10" s="310"/>
    </row>
    <row r="11" spans="1:43">
      <c r="A11" s="133">
        <f t="shared" si="9"/>
        <v>4</v>
      </c>
      <c r="B11" s="271" t="s">
        <v>310</v>
      </c>
      <c r="C11" s="433">
        <v>66459</v>
      </c>
      <c r="D11" s="433">
        <v>3098</v>
      </c>
      <c r="E11" s="133" t="s">
        <v>11</v>
      </c>
      <c r="F11" s="133" t="s">
        <v>904</v>
      </c>
      <c r="G11" s="584">
        <f>Z11+X11+K11</f>
        <v>309</v>
      </c>
      <c r="H11" s="373"/>
      <c r="I11" s="286"/>
      <c r="J11" s="382"/>
      <c r="K11" s="501">
        <v>99</v>
      </c>
      <c r="L11" s="673"/>
      <c r="M11" s="673"/>
      <c r="N11" s="352"/>
      <c r="O11" s="761"/>
      <c r="P11" s="690"/>
      <c r="Q11" s="356"/>
      <c r="R11" s="570"/>
      <c r="S11" s="440"/>
      <c r="T11" s="440"/>
      <c r="U11" s="279"/>
      <c r="V11" s="501"/>
      <c r="W11" s="279"/>
      <c r="X11" s="279">
        <v>102</v>
      </c>
      <c r="Y11" s="279"/>
      <c r="Z11" s="279">
        <v>108</v>
      </c>
      <c r="AA11" s="59"/>
      <c r="AB11" s="121">
        <f t="shared" si="0"/>
        <v>0</v>
      </c>
      <c r="AC11" s="43">
        <f t="shared" si="1"/>
        <v>0</v>
      </c>
      <c r="AD11" s="39">
        <f t="shared" si="2"/>
        <v>99</v>
      </c>
      <c r="AE11" s="68">
        <f t="shared" si="3"/>
        <v>0</v>
      </c>
      <c r="AF11" s="67">
        <f t="shared" si="4"/>
        <v>0</v>
      </c>
      <c r="AG11" s="45">
        <f t="shared" si="5"/>
        <v>0</v>
      </c>
      <c r="AH11" s="69">
        <f t="shared" si="6"/>
        <v>0</v>
      </c>
      <c r="AI11" s="39">
        <f t="shared" si="7"/>
        <v>0</v>
      </c>
      <c r="AJ11" s="39">
        <f t="shared" si="8"/>
        <v>0</v>
      </c>
      <c r="AK11" s="43">
        <f t="shared" si="8"/>
        <v>0</v>
      </c>
      <c r="AL11" s="47">
        <f t="shared" si="8"/>
        <v>0</v>
      </c>
      <c r="AM11" s="39">
        <f t="shared" si="8"/>
        <v>102</v>
      </c>
      <c r="AN11" s="56">
        <f t="shared" si="8"/>
        <v>0</v>
      </c>
      <c r="AO11" s="56">
        <f t="shared" si="8"/>
        <v>108</v>
      </c>
      <c r="AP11" s="37"/>
      <c r="AQ11" s="37"/>
    </row>
    <row r="12" spans="1:43">
      <c r="A12" s="129">
        <f t="shared" si="9"/>
        <v>5</v>
      </c>
      <c r="B12" s="472" t="s">
        <v>906</v>
      </c>
      <c r="C12" s="290">
        <v>23406</v>
      </c>
      <c r="D12" s="444" t="s">
        <v>181</v>
      </c>
      <c r="E12" s="485" t="s">
        <v>11</v>
      </c>
      <c r="F12" s="485"/>
      <c r="G12" s="370">
        <f>P12+V12+H12</f>
        <v>308</v>
      </c>
      <c r="H12" s="369">
        <v>101</v>
      </c>
      <c r="I12" s="284"/>
      <c r="J12" s="177"/>
      <c r="K12" s="506"/>
      <c r="L12" s="432"/>
      <c r="M12" s="432">
        <v>69</v>
      </c>
      <c r="N12" s="207"/>
      <c r="O12" s="763"/>
      <c r="P12" s="681">
        <v>106</v>
      </c>
      <c r="Q12" s="354"/>
      <c r="R12" s="379"/>
      <c r="S12" s="437"/>
      <c r="T12" s="437">
        <v>94</v>
      </c>
      <c r="U12" s="182"/>
      <c r="V12" s="499">
        <v>101</v>
      </c>
      <c r="W12" s="182"/>
      <c r="X12" s="182"/>
      <c r="Y12" s="182"/>
      <c r="Z12" s="182"/>
      <c r="AA12" s="59"/>
      <c r="AB12" s="121">
        <f t="shared" si="0"/>
        <v>101</v>
      </c>
      <c r="AC12" s="43">
        <f t="shared" si="1"/>
        <v>0</v>
      </c>
      <c r="AD12" s="39">
        <f t="shared" si="2"/>
        <v>0</v>
      </c>
      <c r="AE12" s="68">
        <f t="shared" si="3"/>
        <v>69</v>
      </c>
      <c r="AF12" s="67">
        <f t="shared" si="4"/>
        <v>0</v>
      </c>
      <c r="AG12" s="45">
        <f t="shared" si="5"/>
        <v>106</v>
      </c>
      <c r="AH12" s="69">
        <f t="shared" si="6"/>
        <v>0</v>
      </c>
      <c r="AI12" s="39">
        <f t="shared" si="7"/>
        <v>94</v>
      </c>
      <c r="AJ12" s="39">
        <f t="shared" si="8"/>
        <v>0</v>
      </c>
      <c r="AK12" s="43">
        <f t="shared" si="8"/>
        <v>101</v>
      </c>
      <c r="AL12" s="47">
        <f t="shared" si="8"/>
        <v>0</v>
      </c>
      <c r="AM12" s="39">
        <f t="shared" si="8"/>
        <v>0</v>
      </c>
      <c r="AN12" s="56">
        <f t="shared" si="8"/>
        <v>0</v>
      </c>
      <c r="AO12" s="56">
        <f t="shared" si="8"/>
        <v>0</v>
      </c>
      <c r="AP12" s="37"/>
      <c r="AQ12" s="37"/>
    </row>
    <row r="13" spans="1:43">
      <c r="A13" s="129">
        <f t="shared" si="9"/>
        <v>6</v>
      </c>
      <c r="B13" s="475" t="s">
        <v>933</v>
      </c>
      <c r="C13" s="290">
        <v>69734</v>
      </c>
      <c r="D13" s="444" t="s">
        <v>128</v>
      </c>
      <c r="E13" s="347" t="s">
        <v>11</v>
      </c>
      <c r="F13" s="347"/>
      <c r="G13" s="370">
        <f>Z13+V13+X13</f>
        <v>299</v>
      </c>
      <c r="H13" s="369">
        <v>78</v>
      </c>
      <c r="I13" s="284"/>
      <c r="J13" s="177"/>
      <c r="K13" s="506"/>
      <c r="L13" s="432"/>
      <c r="M13" s="432"/>
      <c r="N13" s="207"/>
      <c r="O13" s="762"/>
      <c r="P13" s="681"/>
      <c r="Q13" s="379"/>
      <c r="R13" s="379"/>
      <c r="S13" s="437"/>
      <c r="T13" s="437"/>
      <c r="U13" s="182"/>
      <c r="V13" s="499">
        <v>99</v>
      </c>
      <c r="W13" s="182"/>
      <c r="X13" s="182">
        <v>97</v>
      </c>
      <c r="Y13" s="182"/>
      <c r="Z13" s="182">
        <v>103</v>
      </c>
      <c r="AA13" s="59"/>
      <c r="AB13" s="121">
        <f t="shared" si="0"/>
        <v>78</v>
      </c>
      <c r="AC13" s="43">
        <f t="shared" si="1"/>
        <v>0</v>
      </c>
      <c r="AD13" s="39">
        <f t="shared" si="2"/>
        <v>0</v>
      </c>
      <c r="AE13" s="68">
        <f t="shared" si="3"/>
        <v>0</v>
      </c>
      <c r="AF13" s="67">
        <f t="shared" si="4"/>
        <v>0</v>
      </c>
      <c r="AG13" s="45">
        <f t="shared" si="5"/>
        <v>0</v>
      </c>
      <c r="AH13" s="69">
        <f t="shared" si="6"/>
        <v>0</v>
      </c>
      <c r="AI13" s="39">
        <f t="shared" si="7"/>
        <v>0</v>
      </c>
      <c r="AJ13" s="39">
        <f t="shared" si="8"/>
        <v>0</v>
      </c>
      <c r="AK13" s="43">
        <f t="shared" si="8"/>
        <v>99</v>
      </c>
      <c r="AL13" s="47">
        <f t="shared" si="8"/>
        <v>0</v>
      </c>
      <c r="AM13" s="39">
        <f t="shared" si="8"/>
        <v>97</v>
      </c>
      <c r="AN13" s="56">
        <f t="shared" si="8"/>
        <v>0</v>
      </c>
      <c r="AO13" s="56">
        <f t="shared" si="8"/>
        <v>103</v>
      </c>
      <c r="AP13" s="37"/>
      <c r="AQ13" s="37"/>
    </row>
    <row r="14" spans="1:43">
      <c r="A14" s="129">
        <f t="shared" si="9"/>
        <v>7</v>
      </c>
      <c r="B14" s="394" t="s">
        <v>403</v>
      </c>
      <c r="C14" s="230">
        <v>68466</v>
      </c>
      <c r="D14" s="230" t="s">
        <v>427</v>
      </c>
      <c r="E14" s="182" t="s">
        <v>39</v>
      </c>
      <c r="F14" s="358"/>
      <c r="G14" s="370">
        <f>S14+I14+O14</f>
        <v>294</v>
      </c>
      <c r="H14" s="369"/>
      <c r="I14" s="296">
        <v>97</v>
      </c>
      <c r="J14" s="177"/>
      <c r="K14" s="506"/>
      <c r="L14" s="432">
        <v>68</v>
      </c>
      <c r="M14" s="432"/>
      <c r="N14" s="207"/>
      <c r="O14" s="762">
        <v>91</v>
      </c>
      <c r="P14" s="681">
        <v>75</v>
      </c>
      <c r="Q14" s="354"/>
      <c r="R14" s="379"/>
      <c r="S14" s="437">
        <v>106</v>
      </c>
      <c r="T14" s="437"/>
      <c r="U14" s="182"/>
      <c r="V14" s="499"/>
      <c r="W14" s="182"/>
      <c r="X14" s="182"/>
      <c r="Y14" s="182"/>
      <c r="Z14" s="182"/>
      <c r="AA14" s="59"/>
      <c r="AB14" s="121">
        <f t="shared" si="0"/>
        <v>0</v>
      </c>
      <c r="AC14" s="43">
        <f t="shared" si="1"/>
        <v>97</v>
      </c>
      <c r="AD14" s="39">
        <f t="shared" si="2"/>
        <v>0</v>
      </c>
      <c r="AE14" s="68">
        <f t="shared" si="3"/>
        <v>68</v>
      </c>
      <c r="AF14" s="67">
        <f t="shared" si="4"/>
        <v>0</v>
      </c>
      <c r="AG14" s="45">
        <f t="shared" si="5"/>
        <v>91</v>
      </c>
      <c r="AH14" s="69">
        <f t="shared" si="6"/>
        <v>0</v>
      </c>
      <c r="AI14" s="39">
        <f t="shared" si="7"/>
        <v>106</v>
      </c>
      <c r="AJ14" s="39">
        <f t="shared" si="8"/>
        <v>0</v>
      </c>
      <c r="AK14" s="43">
        <f t="shared" si="8"/>
        <v>0</v>
      </c>
      <c r="AL14" s="47">
        <f t="shared" si="8"/>
        <v>0</v>
      </c>
      <c r="AM14" s="39">
        <f t="shared" si="8"/>
        <v>0</v>
      </c>
      <c r="AN14" s="56">
        <f t="shared" si="8"/>
        <v>0</v>
      </c>
      <c r="AO14" s="56">
        <f t="shared" si="8"/>
        <v>0</v>
      </c>
      <c r="AP14" s="37"/>
      <c r="AQ14" s="37"/>
    </row>
    <row r="15" spans="1:43">
      <c r="A15" s="129">
        <f t="shared" si="9"/>
        <v>8</v>
      </c>
      <c r="B15" s="363" t="s">
        <v>603</v>
      </c>
      <c r="C15" s="344">
        <v>54112</v>
      </c>
      <c r="D15" s="344" t="s">
        <v>604</v>
      </c>
      <c r="E15" s="163" t="s">
        <v>10</v>
      </c>
      <c r="F15" s="163"/>
      <c r="G15" s="370">
        <f>P15+L15+R15</f>
        <v>281</v>
      </c>
      <c r="H15" s="369"/>
      <c r="I15" s="284"/>
      <c r="J15" s="43"/>
      <c r="K15" s="506"/>
      <c r="L15" s="432">
        <v>99</v>
      </c>
      <c r="M15" s="432"/>
      <c r="N15" s="207"/>
      <c r="O15" s="762"/>
      <c r="P15" s="681">
        <v>108</v>
      </c>
      <c r="Q15" s="379">
        <v>70</v>
      </c>
      <c r="R15" s="379">
        <v>74</v>
      </c>
      <c r="S15" s="437"/>
      <c r="T15" s="437"/>
      <c r="U15" s="182"/>
      <c r="V15" s="499"/>
      <c r="W15" s="182"/>
      <c r="X15" s="182"/>
      <c r="Y15" s="182"/>
      <c r="Z15" s="182"/>
      <c r="AA15" s="59"/>
      <c r="AB15" s="121">
        <f t="shared" si="0"/>
        <v>0</v>
      </c>
      <c r="AC15" s="43">
        <f t="shared" si="1"/>
        <v>0</v>
      </c>
      <c r="AD15" s="39">
        <f t="shared" si="2"/>
        <v>0</v>
      </c>
      <c r="AE15" s="68">
        <f t="shared" si="3"/>
        <v>99</v>
      </c>
      <c r="AF15" s="67">
        <f t="shared" si="4"/>
        <v>0</v>
      </c>
      <c r="AG15" s="45">
        <f t="shared" si="5"/>
        <v>108</v>
      </c>
      <c r="AH15" s="69">
        <f t="shared" si="6"/>
        <v>74</v>
      </c>
      <c r="AI15" s="39">
        <f t="shared" si="7"/>
        <v>0</v>
      </c>
      <c r="AJ15" s="39">
        <f t="shared" si="8"/>
        <v>0</v>
      </c>
      <c r="AK15" s="43">
        <f t="shared" si="8"/>
        <v>0</v>
      </c>
      <c r="AL15" s="47">
        <f t="shared" si="8"/>
        <v>0</v>
      </c>
      <c r="AM15" s="39">
        <f t="shared" si="8"/>
        <v>0</v>
      </c>
      <c r="AN15" s="56">
        <f t="shared" si="8"/>
        <v>0</v>
      </c>
      <c r="AO15" s="56">
        <f t="shared" si="8"/>
        <v>0</v>
      </c>
      <c r="AP15" s="37"/>
      <c r="AQ15" s="37"/>
    </row>
    <row r="16" spans="1:43">
      <c r="A16" s="129">
        <f t="shared" si="9"/>
        <v>9</v>
      </c>
      <c r="B16" s="178" t="s">
        <v>345</v>
      </c>
      <c r="C16" s="347">
        <v>21850</v>
      </c>
      <c r="D16" s="347">
        <v>366</v>
      </c>
      <c r="E16" s="182" t="s">
        <v>11</v>
      </c>
      <c r="F16" s="182"/>
      <c r="G16" s="370">
        <f>K16+X16+H16</f>
        <v>277</v>
      </c>
      <c r="H16" s="369">
        <v>70</v>
      </c>
      <c r="I16" s="284"/>
      <c r="J16" s="177"/>
      <c r="K16" s="499">
        <v>102</v>
      </c>
      <c r="L16" s="432"/>
      <c r="M16" s="432"/>
      <c r="N16" s="207"/>
      <c r="O16" s="762"/>
      <c r="P16" s="681"/>
      <c r="Q16" s="354"/>
      <c r="R16" s="379"/>
      <c r="S16" s="437"/>
      <c r="T16" s="437"/>
      <c r="U16" s="182"/>
      <c r="V16" s="499">
        <v>98</v>
      </c>
      <c r="W16" s="182"/>
      <c r="X16" s="182">
        <v>105</v>
      </c>
      <c r="Y16" s="182"/>
      <c r="Z16" s="182">
        <v>69</v>
      </c>
      <c r="AA16" s="59"/>
      <c r="AB16" s="121">
        <f t="shared" si="0"/>
        <v>70</v>
      </c>
      <c r="AC16" s="43">
        <f t="shared" si="1"/>
        <v>0</v>
      </c>
      <c r="AD16" s="39">
        <f t="shared" si="2"/>
        <v>102</v>
      </c>
      <c r="AE16" s="68">
        <f t="shared" si="3"/>
        <v>0</v>
      </c>
      <c r="AF16" s="67">
        <f t="shared" si="4"/>
        <v>0</v>
      </c>
      <c r="AG16" s="45">
        <f t="shared" si="5"/>
        <v>0</v>
      </c>
      <c r="AH16" s="69">
        <f t="shared" si="6"/>
        <v>0</v>
      </c>
      <c r="AI16" s="39">
        <f t="shared" si="7"/>
        <v>0</v>
      </c>
      <c r="AJ16" s="39">
        <f t="shared" si="8"/>
        <v>0</v>
      </c>
      <c r="AK16" s="43">
        <f t="shared" si="8"/>
        <v>98</v>
      </c>
      <c r="AL16" s="47">
        <f t="shared" si="8"/>
        <v>0</v>
      </c>
      <c r="AM16" s="39">
        <f t="shared" si="8"/>
        <v>105</v>
      </c>
      <c r="AN16" s="56">
        <f t="shared" si="8"/>
        <v>0</v>
      </c>
      <c r="AO16" s="56">
        <f t="shared" si="8"/>
        <v>69</v>
      </c>
      <c r="AP16" s="37"/>
      <c r="AQ16" s="37"/>
    </row>
    <row r="17" spans="1:43">
      <c r="A17" s="129">
        <f t="shared" si="9"/>
        <v>10</v>
      </c>
      <c r="B17" s="472" t="s">
        <v>917</v>
      </c>
      <c r="C17" s="290">
        <v>93566</v>
      </c>
      <c r="D17" s="444" t="s">
        <v>210</v>
      </c>
      <c r="E17" s="485" t="s">
        <v>11</v>
      </c>
      <c r="F17" s="485" t="s">
        <v>904</v>
      </c>
      <c r="G17" s="370">
        <f>T17+P17+H17</f>
        <v>253</v>
      </c>
      <c r="H17" s="369">
        <v>73</v>
      </c>
      <c r="I17" s="284"/>
      <c r="J17" s="177"/>
      <c r="K17" s="506"/>
      <c r="L17" s="432"/>
      <c r="M17" s="432"/>
      <c r="N17" s="207"/>
      <c r="O17" s="762"/>
      <c r="P17" s="681">
        <v>77</v>
      </c>
      <c r="Q17" s="379"/>
      <c r="R17" s="379"/>
      <c r="S17" s="437"/>
      <c r="T17" s="437">
        <v>103</v>
      </c>
      <c r="U17" s="129"/>
      <c r="V17" s="499">
        <v>62</v>
      </c>
      <c r="W17" s="182"/>
      <c r="X17" s="182"/>
      <c r="Y17" s="182"/>
      <c r="Z17" s="182"/>
      <c r="AA17" s="59"/>
      <c r="AB17" s="121">
        <f t="shared" si="0"/>
        <v>73</v>
      </c>
      <c r="AC17" s="43">
        <f t="shared" si="1"/>
        <v>0</v>
      </c>
      <c r="AD17" s="39">
        <f t="shared" si="2"/>
        <v>0</v>
      </c>
      <c r="AE17" s="68">
        <f t="shared" si="3"/>
        <v>0</v>
      </c>
      <c r="AF17" s="67">
        <f t="shared" si="4"/>
        <v>0</v>
      </c>
      <c r="AG17" s="45">
        <f t="shared" si="5"/>
        <v>77</v>
      </c>
      <c r="AH17" s="69">
        <f t="shared" si="6"/>
        <v>0</v>
      </c>
      <c r="AI17" s="39">
        <f t="shared" si="7"/>
        <v>103</v>
      </c>
      <c r="AJ17" s="39">
        <f t="shared" si="8"/>
        <v>0</v>
      </c>
      <c r="AK17" s="43">
        <f t="shared" si="8"/>
        <v>62</v>
      </c>
      <c r="AL17" s="47">
        <f t="shared" si="8"/>
        <v>0</v>
      </c>
      <c r="AM17" s="39">
        <f t="shared" si="8"/>
        <v>0</v>
      </c>
      <c r="AN17" s="56">
        <f t="shared" si="8"/>
        <v>0</v>
      </c>
      <c r="AO17" s="56">
        <f t="shared" si="8"/>
        <v>0</v>
      </c>
      <c r="AP17" s="37"/>
      <c r="AQ17" s="37"/>
    </row>
    <row r="18" spans="1:43">
      <c r="A18" s="129">
        <f t="shared" si="9"/>
        <v>11</v>
      </c>
      <c r="B18" s="394" t="s">
        <v>362</v>
      </c>
      <c r="C18" s="230">
        <v>24603</v>
      </c>
      <c r="D18" s="230" t="s">
        <v>363</v>
      </c>
      <c r="E18" s="129" t="s">
        <v>59</v>
      </c>
      <c r="F18" s="129"/>
      <c r="G18" s="370">
        <f>ROUND(IF(COUNT(AB18:AQ18)&lt;=3,SUM(AB18:AQ18),SUM(LARGE(AB18:AQ18,1),LARGE(AB18:AQ18,2),LARGE(AB18:AQ18,3))),0)</f>
        <v>236</v>
      </c>
      <c r="H18" s="369"/>
      <c r="I18" s="284"/>
      <c r="J18" s="177"/>
      <c r="K18" s="506"/>
      <c r="L18" s="432">
        <v>105</v>
      </c>
      <c r="M18" s="432">
        <v>0</v>
      </c>
      <c r="N18" s="207"/>
      <c r="O18" s="762"/>
      <c r="P18" s="681">
        <v>66</v>
      </c>
      <c r="Q18" s="354"/>
      <c r="R18" s="379">
        <v>65</v>
      </c>
      <c r="S18" s="437"/>
      <c r="T18" s="437"/>
      <c r="U18" s="182"/>
      <c r="V18" s="499"/>
      <c r="W18" s="182"/>
      <c r="X18" s="182"/>
      <c r="Y18" s="182"/>
      <c r="Z18" s="182"/>
      <c r="AA18" s="59"/>
      <c r="AB18" s="121">
        <f t="shared" si="0"/>
        <v>0</v>
      </c>
      <c r="AC18" s="43">
        <f t="shared" si="1"/>
        <v>0</v>
      </c>
      <c r="AD18" s="39">
        <f t="shared" si="2"/>
        <v>0</v>
      </c>
      <c r="AE18" s="68">
        <f t="shared" si="3"/>
        <v>105</v>
      </c>
      <c r="AF18" s="67">
        <f t="shared" si="4"/>
        <v>0</v>
      </c>
      <c r="AG18" s="45">
        <f t="shared" si="5"/>
        <v>66</v>
      </c>
      <c r="AH18" s="69">
        <f t="shared" si="6"/>
        <v>65</v>
      </c>
      <c r="AI18" s="39">
        <f t="shared" si="7"/>
        <v>0</v>
      </c>
      <c r="AJ18" s="39">
        <f t="shared" si="8"/>
        <v>0</v>
      </c>
      <c r="AK18" s="43">
        <f t="shared" si="8"/>
        <v>0</v>
      </c>
      <c r="AL18" s="47">
        <f t="shared" si="8"/>
        <v>0</v>
      </c>
      <c r="AM18" s="39">
        <f t="shared" si="8"/>
        <v>0</v>
      </c>
      <c r="AN18" s="39">
        <f t="shared" si="8"/>
        <v>0</v>
      </c>
      <c r="AO18" s="56">
        <f t="shared" si="8"/>
        <v>0</v>
      </c>
      <c r="AP18" s="37"/>
      <c r="AQ18" s="37"/>
    </row>
    <row r="19" spans="1:43">
      <c r="A19" s="129">
        <f t="shared" si="9"/>
        <v>12</v>
      </c>
      <c r="B19" s="272" t="s">
        <v>502</v>
      </c>
      <c r="C19" s="129">
        <v>16136</v>
      </c>
      <c r="D19" s="129">
        <v>579</v>
      </c>
      <c r="E19" s="129" t="s">
        <v>52</v>
      </c>
      <c r="F19" s="129"/>
      <c r="G19" s="370">
        <f>ROUND(IF(COUNT(AB19:AQ19)&lt;=3,SUM(AB19:AQ19),SUM(LARGE(AB19:AQ19,1),LARGE(AB19:AQ19,2),LARGE(AB19:AQ19,3))),0)</f>
        <v>233</v>
      </c>
      <c r="H19" s="369"/>
      <c r="I19" s="546">
        <v>107</v>
      </c>
      <c r="J19" s="177"/>
      <c r="K19" s="499"/>
      <c r="L19" s="432"/>
      <c r="M19" s="432"/>
      <c r="N19" s="207"/>
      <c r="O19" s="762"/>
      <c r="P19" s="681">
        <v>25</v>
      </c>
      <c r="Q19" s="354"/>
      <c r="R19" s="379"/>
      <c r="S19" s="437">
        <v>101</v>
      </c>
      <c r="T19" s="437">
        <v>97</v>
      </c>
      <c r="U19" s="182"/>
      <c r="V19" s="499"/>
      <c r="W19" s="182"/>
      <c r="X19" s="182"/>
      <c r="Y19" s="182"/>
      <c r="Z19" s="182"/>
      <c r="AA19" s="59"/>
      <c r="AB19" s="121">
        <f t="shared" si="0"/>
        <v>0</v>
      </c>
      <c r="AC19" s="43">
        <f t="shared" si="1"/>
        <v>107</v>
      </c>
      <c r="AD19" s="39">
        <f t="shared" si="2"/>
        <v>0</v>
      </c>
      <c r="AE19" s="68">
        <f t="shared" si="3"/>
        <v>0</v>
      </c>
      <c r="AF19" s="67">
        <f t="shared" si="4"/>
        <v>0</v>
      </c>
      <c r="AG19" s="45">
        <f t="shared" si="5"/>
        <v>25</v>
      </c>
      <c r="AH19" s="69">
        <f t="shared" si="6"/>
        <v>0</v>
      </c>
      <c r="AI19" s="39">
        <f t="shared" si="7"/>
        <v>101</v>
      </c>
      <c r="AJ19" s="39">
        <f t="shared" si="8"/>
        <v>0</v>
      </c>
      <c r="AK19" s="43">
        <f t="shared" si="8"/>
        <v>0</v>
      </c>
      <c r="AL19" s="47">
        <f t="shared" si="8"/>
        <v>0</v>
      </c>
      <c r="AM19" s="39">
        <f t="shared" si="8"/>
        <v>0</v>
      </c>
      <c r="AN19" s="39">
        <f t="shared" si="8"/>
        <v>0</v>
      </c>
      <c r="AO19" s="56">
        <f t="shared" si="8"/>
        <v>0</v>
      </c>
      <c r="AP19" s="37"/>
      <c r="AQ19" s="37"/>
    </row>
    <row r="20" spans="1:43">
      <c r="A20" s="129">
        <f t="shared" si="9"/>
        <v>13</v>
      </c>
      <c r="B20" s="478" t="s">
        <v>1020</v>
      </c>
      <c r="C20" s="483">
        <v>76174</v>
      </c>
      <c r="D20" s="444" t="s">
        <v>203</v>
      </c>
      <c r="E20" s="444" t="s">
        <v>0</v>
      </c>
      <c r="F20" s="444"/>
      <c r="G20" s="370">
        <f>ROUND(IF(COUNT(AB20:AQ20)&lt;=3,SUM(AB20:AQ20),SUM(LARGE(AB20:AQ20,1),LARGE(AB20:AQ20,2),LARGE(AB20:AQ20,3))),0)</f>
        <v>225</v>
      </c>
      <c r="H20" s="369">
        <v>76</v>
      </c>
      <c r="I20" s="284"/>
      <c r="J20" s="177"/>
      <c r="K20" s="499"/>
      <c r="L20" s="432"/>
      <c r="M20" s="432"/>
      <c r="N20" s="207"/>
      <c r="O20" s="762"/>
      <c r="P20" s="681">
        <v>73</v>
      </c>
      <c r="Q20" s="354"/>
      <c r="R20" s="379">
        <v>74</v>
      </c>
      <c r="S20" s="437"/>
      <c r="T20" s="437"/>
      <c r="U20" s="182"/>
      <c r="V20" s="499">
        <v>75</v>
      </c>
      <c r="W20" s="182">
        <v>59</v>
      </c>
      <c r="X20" s="182"/>
      <c r="Y20" s="182"/>
      <c r="Z20" s="182"/>
      <c r="AA20" s="59"/>
      <c r="AB20" s="121">
        <f t="shared" si="0"/>
        <v>76</v>
      </c>
      <c r="AC20" s="43">
        <f t="shared" si="1"/>
        <v>0</v>
      </c>
      <c r="AD20" s="39">
        <f t="shared" si="2"/>
        <v>0</v>
      </c>
      <c r="AE20" s="68">
        <f t="shared" si="3"/>
        <v>0</v>
      </c>
      <c r="AF20" s="67">
        <f t="shared" si="4"/>
        <v>0</v>
      </c>
      <c r="AG20" s="45">
        <f t="shared" si="5"/>
        <v>73</v>
      </c>
      <c r="AH20" s="69">
        <f t="shared" si="6"/>
        <v>74</v>
      </c>
      <c r="AI20" s="39">
        <f t="shared" si="7"/>
        <v>0</v>
      </c>
      <c r="AJ20" s="39">
        <f t="shared" si="8"/>
        <v>0</v>
      </c>
      <c r="AK20" s="43">
        <f t="shared" si="8"/>
        <v>75</v>
      </c>
      <c r="AL20" s="47">
        <f t="shared" si="8"/>
        <v>59</v>
      </c>
      <c r="AM20" s="39">
        <f t="shared" si="8"/>
        <v>0</v>
      </c>
      <c r="AN20" s="39">
        <f t="shared" si="8"/>
        <v>0</v>
      </c>
      <c r="AO20" s="56">
        <f t="shared" si="8"/>
        <v>0</v>
      </c>
      <c r="AP20" s="37"/>
      <c r="AQ20" s="37"/>
    </row>
    <row r="21" spans="1:43">
      <c r="A21" s="129">
        <f t="shared" si="9"/>
        <v>14</v>
      </c>
      <c r="B21" s="272" t="s">
        <v>343</v>
      </c>
      <c r="C21" s="140">
        <v>22157</v>
      </c>
      <c r="D21" s="140" t="s">
        <v>344</v>
      </c>
      <c r="E21" s="129" t="s">
        <v>11</v>
      </c>
      <c r="F21" s="129"/>
      <c r="G21" s="370">
        <f>ROUND(IF(COUNT(AB21:AQ21)&lt;=3,SUM(AB21:AQ21),SUM(LARGE(AB21:AQ21,1),LARGE(AB21:AQ21,2),LARGE(AB21:AQ21,3))),0)-V21</f>
        <v>216</v>
      </c>
      <c r="H21" s="369">
        <v>112</v>
      </c>
      <c r="I21" s="284"/>
      <c r="J21" s="177"/>
      <c r="K21" s="499">
        <v>104</v>
      </c>
      <c r="L21" s="432"/>
      <c r="M21" s="432"/>
      <c r="N21" s="207"/>
      <c r="O21" s="762"/>
      <c r="P21" s="681"/>
      <c r="Q21" s="354"/>
      <c r="R21" s="379"/>
      <c r="S21" s="437"/>
      <c r="T21" s="437"/>
      <c r="U21" s="182"/>
      <c r="V21" s="499">
        <v>69</v>
      </c>
      <c r="W21" s="182"/>
      <c r="X21" s="182"/>
      <c r="Y21" s="182"/>
      <c r="Z21" s="182"/>
      <c r="AA21" s="59"/>
      <c r="AB21" s="121">
        <f t="shared" si="0"/>
        <v>112</v>
      </c>
      <c r="AC21" s="43">
        <f t="shared" si="1"/>
        <v>0</v>
      </c>
      <c r="AD21" s="39">
        <f t="shared" si="2"/>
        <v>104</v>
      </c>
      <c r="AE21" s="68">
        <f t="shared" si="3"/>
        <v>0</v>
      </c>
      <c r="AF21" s="67">
        <f t="shared" si="4"/>
        <v>0</v>
      </c>
      <c r="AG21" s="45">
        <f t="shared" si="5"/>
        <v>0</v>
      </c>
      <c r="AH21" s="69">
        <f t="shared" si="6"/>
        <v>0</v>
      </c>
      <c r="AI21" s="39">
        <f t="shared" si="7"/>
        <v>0</v>
      </c>
      <c r="AJ21" s="39">
        <f t="shared" si="8"/>
        <v>0</v>
      </c>
      <c r="AK21" s="43">
        <f t="shared" si="8"/>
        <v>69</v>
      </c>
      <c r="AL21" s="47">
        <f t="shared" si="8"/>
        <v>0</v>
      </c>
      <c r="AM21" s="39">
        <f t="shared" si="8"/>
        <v>0</v>
      </c>
      <c r="AN21" s="39">
        <f t="shared" si="8"/>
        <v>0</v>
      </c>
      <c r="AO21" s="56">
        <f t="shared" si="8"/>
        <v>0</v>
      </c>
      <c r="AP21" s="37"/>
      <c r="AQ21" s="37"/>
    </row>
    <row r="22" spans="1:43">
      <c r="A22" s="129">
        <f t="shared" si="9"/>
        <v>15</v>
      </c>
      <c r="B22" s="511" t="s">
        <v>241</v>
      </c>
      <c r="C22" s="512">
        <v>22681</v>
      </c>
      <c r="D22" s="512">
        <v>1213</v>
      </c>
      <c r="E22" s="513" t="s">
        <v>11</v>
      </c>
      <c r="F22" s="513"/>
      <c r="G22" s="370">
        <f>ROUND(IF(COUNT(AB22:AQ22)&lt;=3,SUM(AB22:AQ22),SUM(LARGE(AB22:AQ22,1),LARGE(AB22:AQ22,2),LARGE(AB22:AQ22,3))),0)-K22</f>
        <v>211</v>
      </c>
      <c r="H22" s="369">
        <v>98</v>
      </c>
      <c r="I22" s="284"/>
      <c r="J22" s="177"/>
      <c r="K22" s="499">
        <v>108</v>
      </c>
      <c r="L22" s="432"/>
      <c r="M22" s="432"/>
      <c r="N22" s="207"/>
      <c r="O22" s="762"/>
      <c r="P22" s="681"/>
      <c r="Q22" s="354"/>
      <c r="R22" s="379"/>
      <c r="S22" s="437"/>
      <c r="T22" s="437"/>
      <c r="U22" s="182"/>
      <c r="V22" s="499">
        <v>113</v>
      </c>
      <c r="W22" s="182"/>
      <c r="X22" s="182"/>
      <c r="Y22" s="182"/>
      <c r="Z22" s="182"/>
      <c r="AA22" s="86"/>
      <c r="AB22" s="121">
        <f t="shared" si="0"/>
        <v>98</v>
      </c>
      <c r="AC22" s="44">
        <f t="shared" si="1"/>
        <v>0</v>
      </c>
      <c r="AD22" s="87">
        <f t="shared" si="2"/>
        <v>108</v>
      </c>
      <c r="AE22" s="88">
        <f t="shared" si="3"/>
        <v>0</v>
      </c>
      <c r="AF22" s="67">
        <f t="shared" si="4"/>
        <v>0</v>
      </c>
      <c r="AG22" s="45">
        <f t="shared" si="5"/>
        <v>0</v>
      </c>
      <c r="AH22" s="89">
        <f t="shared" si="6"/>
        <v>0</v>
      </c>
      <c r="AI22" s="87">
        <f t="shared" si="7"/>
        <v>0</v>
      </c>
      <c r="AJ22" s="87">
        <f t="shared" si="8"/>
        <v>0</v>
      </c>
      <c r="AK22" s="44">
        <f t="shared" si="8"/>
        <v>113</v>
      </c>
      <c r="AL22" s="46">
        <f t="shared" si="8"/>
        <v>0</v>
      </c>
      <c r="AM22" s="87">
        <f t="shared" si="8"/>
        <v>0</v>
      </c>
      <c r="AN22" s="87">
        <f t="shared" si="8"/>
        <v>0</v>
      </c>
      <c r="AO22" s="90">
        <f t="shared" si="8"/>
        <v>0</v>
      </c>
      <c r="AP22" s="37"/>
      <c r="AQ22" s="37"/>
    </row>
    <row r="23" spans="1:43">
      <c r="A23" s="129">
        <f t="shared" si="9"/>
        <v>16</v>
      </c>
      <c r="B23" s="472" t="s">
        <v>931</v>
      </c>
      <c r="C23" s="290">
        <v>68286</v>
      </c>
      <c r="D23" s="444" t="s">
        <v>932</v>
      </c>
      <c r="E23" s="485" t="s">
        <v>11</v>
      </c>
      <c r="F23" s="485" t="s">
        <v>904</v>
      </c>
      <c r="G23" s="370">
        <f t="shared" ref="G23:G35" si="10">ROUND(IF(COUNT(AB23:AQ23)&lt;=3,SUM(AB23:AQ23),SUM(LARGE(AB23:AQ23,1),LARGE(AB23:AQ23,2),LARGE(AB23:AQ23,3))),0)</f>
        <v>208</v>
      </c>
      <c r="H23" s="369"/>
      <c r="I23" s="284"/>
      <c r="J23" s="177"/>
      <c r="K23" s="499"/>
      <c r="L23" s="432"/>
      <c r="M23" s="432"/>
      <c r="N23" s="207"/>
      <c r="O23" s="762"/>
      <c r="P23" s="681"/>
      <c r="Q23" s="354"/>
      <c r="R23" s="379"/>
      <c r="S23" s="437"/>
      <c r="T23" s="437"/>
      <c r="U23" s="182"/>
      <c r="V23" s="499">
        <v>60</v>
      </c>
      <c r="W23" s="182"/>
      <c r="X23" s="182">
        <v>70</v>
      </c>
      <c r="Y23" s="182"/>
      <c r="Z23" s="182">
        <v>78</v>
      </c>
      <c r="AA23" s="59"/>
      <c r="AB23" s="121">
        <f t="shared" si="0"/>
        <v>0</v>
      </c>
      <c r="AC23" s="43">
        <f t="shared" si="1"/>
        <v>0</v>
      </c>
      <c r="AD23" s="39">
        <f t="shared" si="2"/>
        <v>0</v>
      </c>
      <c r="AE23" s="68">
        <f t="shared" si="3"/>
        <v>0</v>
      </c>
      <c r="AF23" s="67">
        <f t="shared" si="4"/>
        <v>0</v>
      </c>
      <c r="AG23" s="45">
        <f t="shared" si="5"/>
        <v>0</v>
      </c>
      <c r="AH23" s="69">
        <f t="shared" si="6"/>
        <v>0</v>
      </c>
      <c r="AI23" s="39">
        <f t="shared" si="7"/>
        <v>0</v>
      </c>
      <c r="AJ23" s="39">
        <f t="shared" si="8"/>
        <v>0</v>
      </c>
      <c r="AK23" s="43">
        <f t="shared" si="8"/>
        <v>60</v>
      </c>
      <c r="AL23" s="47">
        <f t="shared" si="8"/>
        <v>0</v>
      </c>
      <c r="AM23" s="39">
        <f t="shared" si="8"/>
        <v>70</v>
      </c>
      <c r="AN23" s="39">
        <f t="shared" si="8"/>
        <v>0</v>
      </c>
      <c r="AO23" s="56">
        <f t="shared" si="8"/>
        <v>78</v>
      </c>
      <c r="AP23" s="37"/>
      <c r="AQ23" s="37"/>
    </row>
    <row r="24" spans="1:43">
      <c r="A24" s="129">
        <f t="shared" si="9"/>
        <v>17</v>
      </c>
      <c r="B24" s="363" t="s">
        <v>616</v>
      </c>
      <c r="C24" s="344">
        <v>54296</v>
      </c>
      <c r="D24" s="344" t="s">
        <v>529</v>
      </c>
      <c r="E24" s="182" t="s">
        <v>1</v>
      </c>
      <c r="F24" s="182"/>
      <c r="G24" s="370">
        <f t="shared" si="10"/>
        <v>200</v>
      </c>
      <c r="H24" s="369"/>
      <c r="I24" s="284"/>
      <c r="J24" s="177"/>
      <c r="K24" s="506"/>
      <c r="L24" s="432"/>
      <c r="M24" s="432"/>
      <c r="N24" s="331">
        <v>98</v>
      </c>
      <c r="O24" s="762"/>
      <c r="P24" s="681"/>
      <c r="Q24" s="379">
        <v>102</v>
      </c>
      <c r="R24" s="379"/>
      <c r="S24" s="437"/>
      <c r="T24" s="437"/>
      <c r="U24" s="182"/>
      <c r="V24" s="499"/>
      <c r="W24" s="182"/>
      <c r="X24" s="182"/>
      <c r="Y24" s="182"/>
      <c r="Z24" s="182"/>
      <c r="AA24" s="59"/>
      <c r="AB24" s="120">
        <f t="shared" si="0"/>
        <v>0</v>
      </c>
      <c r="AC24" s="43">
        <f t="shared" si="1"/>
        <v>0</v>
      </c>
      <c r="AD24" s="39">
        <f t="shared" si="2"/>
        <v>0</v>
      </c>
      <c r="AE24" s="68">
        <f t="shared" si="3"/>
        <v>0</v>
      </c>
      <c r="AF24" s="67">
        <f t="shared" si="4"/>
        <v>98</v>
      </c>
      <c r="AG24" s="45">
        <f t="shared" si="5"/>
        <v>0</v>
      </c>
      <c r="AH24" s="69">
        <f t="shared" si="6"/>
        <v>102</v>
      </c>
      <c r="AI24" s="39">
        <f t="shared" si="7"/>
        <v>0</v>
      </c>
      <c r="AJ24" s="39">
        <f t="shared" si="8"/>
        <v>0</v>
      </c>
      <c r="AK24" s="43">
        <f t="shared" si="8"/>
        <v>0</v>
      </c>
      <c r="AL24" s="47">
        <f t="shared" si="8"/>
        <v>0</v>
      </c>
      <c r="AM24" s="39">
        <f t="shared" si="8"/>
        <v>0</v>
      </c>
      <c r="AN24" s="39">
        <f t="shared" si="8"/>
        <v>0</v>
      </c>
      <c r="AO24" s="56">
        <f t="shared" si="8"/>
        <v>0</v>
      </c>
      <c r="AP24" s="37"/>
      <c r="AQ24" s="37"/>
    </row>
    <row r="25" spans="1:43">
      <c r="A25" s="129">
        <f t="shared" si="9"/>
        <v>18</v>
      </c>
      <c r="B25" s="317" t="s">
        <v>596</v>
      </c>
      <c r="C25" s="314">
        <v>11060</v>
      </c>
      <c r="D25" s="129" t="s">
        <v>597</v>
      </c>
      <c r="E25" s="129" t="s">
        <v>435</v>
      </c>
      <c r="F25" s="129"/>
      <c r="G25" s="370">
        <f t="shared" si="10"/>
        <v>198</v>
      </c>
      <c r="H25" s="369"/>
      <c r="I25" s="284"/>
      <c r="J25" s="43"/>
      <c r="K25" s="506"/>
      <c r="L25" s="432"/>
      <c r="M25" s="432"/>
      <c r="N25" s="331">
        <v>96</v>
      </c>
      <c r="O25" s="762">
        <v>102</v>
      </c>
      <c r="P25" s="681">
        <v>102</v>
      </c>
      <c r="Q25" s="354"/>
      <c r="R25" s="379"/>
      <c r="S25" s="437"/>
      <c r="T25" s="437"/>
      <c r="U25" s="182"/>
      <c r="V25" s="499"/>
      <c r="W25" s="182"/>
      <c r="X25" s="182"/>
      <c r="Y25" s="182"/>
      <c r="Z25" s="182"/>
      <c r="AA25" s="59"/>
      <c r="AB25" s="120">
        <f t="shared" si="0"/>
        <v>0</v>
      </c>
      <c r="AC25" s="43">
        <f t="shared" si="1"/>
        <v>0</v>
      </c>
      <c r="AD25" s="39">
        <f t="shared" si="2"/>
        <v>0</v>
      </c>
      <c r="AE25" s="68">
        <f t="shared" si="3"/>
        <v>0</v>
      </c>
      <c r="AF25" s="67">
        <f t="shared" si="4"/>
        <v>96</v>
      </c>
      <c r="AG25" s="45">
        <f t="shared" si="5"/>
        <v>102</v>
      </c>
      <c r="AH25" s="69">
        <f t="shared" si="6"/>
        <v>0</v>
      </c>
      <c r="AI25" s="39">
        <f t="shared" si="7"/>
        <v>0</v>
      </c>
      <c r="AJ25" s="39">
        <f t="shared" si="8"/>
        <v>0</v>
      </c>
      <c r="AK25" s="43">
        <f t="shared" si="8"/>
        <v>0</v>
      </c>
      <c r="AL25" s="47">
        <f t="shared" si="8"/>
        <v>0</v>
      </c>
      <c r="AM25" s="39">
        <f t="shared" si="8"/>
        <v>0</v>
      </c>
      <c r="AN25" s="39">
        <f t="shared" si="8"/>
        <v>0</v>
      </c>
      <c r="AO25" s="56">
        <f t="shared" si="8"/>
        <v>0</v>
      </c>
      <c r="AP25" s="37"/>
      <c r="AQ25" s="37"/>
    </row>
    <row r="26" spans="1:43">
      <c r="A26" s="129">
        <f t="shared" si="9"/>
        <v>19</v>
      </c>
      <c r="B26" s="393" t="s">
        <v>240</v>
      </c>
      <c r="C26" s="146">
        <v>75351</v>
      </c>
      <c r="D26" s="162" t="s">
        <v>122</v>
      </c>
      <c r="E26" s="186" t="s">
        <v>13</v>
      </c>
      <c r="F26" s="186"/>
      <c r="G26" s="370">
        <f t="shared" si="10"/>
        <v>193</v>
      </c>
      <c r="H26" s="369">
        <v>68</v>
      </c>
      <c r="I26" s="284"/>
      <c r="J26" s="177"/>
      <c r="K26" s="506"/>
      <c r="L26" s="432"/>
      <c r="M26" s="432"/>
      <c r="N26" s="207"/>
      <c r="O26" s="762"/>
      <c r="P26" s="681"/>
      <c r="Q26" s="354"/>
      <c r="R26" s="379">
        <v>78</v>
      </c>
      <c r="S26" s="437"/>
      <c r="T26" s="437"/>
      <c r="U26" s="182"/>
      <c r="V26" s="499"/>
      <c r="W26" s="182">
        <v>47</v>
      </c>
      <c r="X26" s="182"/>
      <c r="Y26" s="182"/>
      <c r="Z26" s="182"/>
      <c r="AA26" s="59"/>
      <c r="AB26" s="120">
        <f t="shared" si="0"/>
        <v>68</v>
      </c>
      <c r="AC26" s="43">
        <f t="shared" si="1"/>
        <v>0</v>
      </c>
      <c r="AD26" s="39">
        <f t="shared" si="2"/>
        <v>0</v>
      </c>
      <c r="AE26" s="68">
        <f t="shared" si="3"/>
        <v>0</v>
      </c>
      <c r="AF26" s="67">
        <f t="shared" si="4"/>
        <v>0</v>
      </c>
      <c r="AG26" s="45">
        <f t="shared" si="5"/>
        <v>0</v>
      </c>
      <c r="AH26" s="69">
        <f t="shared" si="6"/>
        <v>78</v>
      </c>
      <c r="AI26" s="39">
        <f t="shared" si="7"/>
        <v>0</v>
      </c>
      <c r="AJ26" s="39">
        <f t="shared" si="8"/>
        <v>0</v>
      </c>
      <c r="AK26" s="43">
        <f t="shared" si="8"/>
        <v>0</v>
      </c>
      <c r="AL26" s="47">
        <f t="shared" si="8"/>
        <v>47</v>
      </c>
      <c r="AM26" s="39">
        <f t="shared" si="8"/>
        <v>0</v>
      </c>
      <c r="AN26" s="39">
        <f t="shared" si="8"/>
        <v>0</v>
      </c>
      <c r="AO26" s="56">
        <f t="shared" si="8"/>
        <v>0</v>
      </c>
      <c r="AP26" s="37"/>
      <c r="AQ26" s="37"/>
    </row>
    <row r="27" spans="1:43">
      <c r="A27" s="129">
        <f t="shared" si="9"/>
        <v>20</v>
      </c>
      <c r="B27" s="272" t="s">
        <v>525</v>
      </c>
      <c r="C27" s="314">
        <v>69098</v>
      </c>
      <c r="D27" s="314" t="s">
        <v>422</v>
      </c>
      <c r="E27" s="129" t="s">
        <v>1</v>
      </c>
      <c r="F27" s="129"/>
      <c r="G27" s="370">
        <f t="shared" si="10"/>
        <v>174</v>
      </c>
      <c r="H27" s="369"/>
      <c r="I27" s="284"/>
      <c r="J27" s="43"/>
      <c r="K27" s="506"/>
      <c r="L27" s="432">
        <v>33</v>
      </c>
      <c r="M27" s="432"/>
      <c r="N27" s="331">
        <v>64</v>
      </c>
      <c r="O27" s="762">
        <v>77</v>
      </c>
      <c r="P27" s="681">
        <v>75</v>
      </c>
      <c r="Q27" s="354"/>
      <c r="R27" s="379"/>
      <c r="S27" s="437"/>
      <c r="T27" s="437"/>
      <c r="U27" s="182"/>
      <c r="V27" s="499"/>
      <c r="W27" s="182"/>
      <c r="X27" s="182"/>
      <c r="Y27" s="182"/>
      <c r="Z27" s="182"/>
      <c r="AA27" s="59"/>
      <c r="AB27" s="120">
        <f t="shared" si="0"/>
        <v>0</v>
      </c>
      <c r="AC27" s="43">
        <f t="shared" si="1"/>
        <v>0</v>
      </c>
      <c r="AD27" s="39">
        <f t="shared" si="2"/>
        <v>0</v>
      </c>
      <c r="AE27" s="68">
        <f t="shared" si="3"/>
        <v>33</v>
      </c>
      <c r="AF27" s="67">
        <f t="shared" si="4"/>
        <v>64</v>
      </c>
      <c r="AG27" s="45">
        <f t="shared" si="5"/>
        <v>77</v>
      </c>
      <c r="AH27" s="69">
        <f t="shared" si="6"/>
        <v>0</v>
      </c>
      <c r="AI27" s="39">
        <f t="shared" si="7"/>
        <v>0</v>
      </c>
      <c r="AJ27" s="39">
        <f t="shared" si="8"/>
        <v>0</v>
      </c>
      <c r="AK27" s="43">
        <f t="shared" si="8"/>
        <v>0</v>
      </c>
      <c r="AL27" s="47">
        <f t="shared" si="8"/>
        <v>0</v>
      </c>
      <c r="AM27" s="39">
        <f t="shared" si="8"/>
        <v>0</v>
      </c>
      <c r="AN27" s="39">
        <f t="shared" si="8"/>
        <v>0</v>
      </c>
      <c r="AO27" s="56">
        <f t="shared" si="8"/>
        <v>0</v>
      </c>
      <c r="AP27" s="37"/>
      <c r="AQ27" s="37"/>
    </row>
    <row r="28" spans="1:43">
      <c r="A28" s="129">
        <f t="shared" si="9"/>
        <v>21</v>
      </c>
      <c r="B28" s="363" t="s">
        <v>694</v>
      </c>
      <c r="C28" s="344">
        <v>82354</v>
      </c>
      <c r="D28" s="344" t="s">
        <v>695</v>
      </c>
      <c r="E28" s="163" t="s">
        <v>10</v>
      </c>
      <c r="F28" s="163"/>
      <c r="G28" s="370">
        <f t="shared" si="10"/>
        <v>173</v>
      </c>
      <c r="H28" s="369"/>
      <c r="I28" s="284"/>
      <c r="J28" s="43"/>
      <c r="K28" s="506"/>
      <c r="L28" s="432"/>
      <c r="M28" s="432">
        <v>97</v>
      </c>
      <c r="N28" s="207"/>
      <c r="O28" s="762"/>
      <c r="P28" s="681"/>
      <c r="Q28" s="379">
        <v>39</v>
      </c>
      <c r="R28" s="379">
        <v>76</v>
      </c>
      <c r="S28" s="437"/>
      <c r="T28" s="437"/>
      <c r="U28" s="182"/>
      <c r="V28" s="499"/>
      <c r="W28" s="182"/>
      <c r="X28" s="182"/>
      <c r="Y28" s="182"/>
      <c r="Z28" s="182"/>
      <c r="AA28" s="59"/>
      <c r="AB28" s="120">
        <f t="shared" si="0"/>
        <v>0</v>
      </c>
      <c r="AC28" s="43">
        <f t="shared" si="1"/>
        <v>0</v>
      </c>
      <c r="AD28" s="39">
        <f t="shared" si="2"/>
        <v>0</v>
      </c>
      <c r="AE28" s="68">
        <f t="shared" si="3"/>
        <v>97</v>
      </c>
      <c r="AF28" s="67">
        <f t="shared" si="4"/>
        <v>0</v>
      </c>
      <c r="AG28" s="45">
        <f t="shared" si="5"/>
        <v>0</v>
      </c>
      <c r="AH28" s="69">
        <f t="shared" si="6"/>
        <v>76</v>
      </c>
      <c r="AI28" s="39">
        <f t="shared" si="7"/>
        <v>0</v>
      </c>
      <c r="AJ28" s="39">
        <f t="shared" si="8"/>
        <v>0</v>
      </c>
      <c r="AK28" s="43">
        <f t="shared" si="8"/>
        <v>0</v>
      </c>
      <c r="AL28" s="47">
        <f t="shared" si="8"/>
        <v>0</v>
      </c>
      <c r="AM28" s="39">
        <f t="shared" si="8"/>
        <v>0</v>
      </c>
      <c r="AN28" s="39">
        <f t="shared" si="8"/>
        <v>0</v>
      </c>
      <c r="AO28" s="56">
        <f t="shared" si="8"/>
        <v>0</v>
      </c>
      <c r="AP28" s="37"/>
      <c r="AQ28" s="37"/>
    </row>
    <row r="29" spans="1:43">
      <c r="A29" s="129">
        <f t="shared" si="9"/>
        <v>22</v>
      </c>
      <c r="B29" s="270" t="s">
        <v>505</v>
      </c>
      <c r="C29" s="129">
        <v>15985</v>
      </c>
      <c r="D29" s="129">
        <v>215</v>
      </c>
      <c r="E29" s="129" t="s">
        <v>52</v>
      </c>
      <c r="F29" s="129"/>
      <c r="G29" s="370">
        <f t="shared" si="10"/>
        <v>172</v>
      </c>
      <c r="H29" s="369"/>
      <c r="I29" s="546">
        <v>83</v>
      </c>
      <c r="J29" s="177"/>
      <c r="K29" s="499"/>
      <c r="L29" s="432"/>
      <c r="M29" s="432"/>
      <c r="N29" s="207"/>
      <c r="O29" s="762"/>
      <c r="P29" s="681"/>
      <c r="Q29" s="354"/>
      <c r="R29" s="379"/>
      <c r="S29" s="437">
        <v>89</v>
      </c>
      <c r="T29" s="437"/>
      <c r="U29" s="182"/>
      <c r="V29" s="499"/>
      <c r="W29" s="182"/>
      <c r="X29" s="182"/>
      <c r="Y29" s="182"/>
      <c r="Z29" s="182"/>
      <c r="AA29" s="59"/>
      <c r="AB29" s="120">
        <f t="shared" si="0"/>
        <v>0</v>
      </c>
      <c r="AC29" s="43">
        <f t="shared" si="1"/>
        <v>83</v>
      </c>
      <c r="AD29" s="39">
        <f t="shared" si="2"/>
        <v>0</v>
      </c>
      <c r="AE29" s="68">
        <f t="shared" si="3"/>
        <v>0</v>
      </c>
      <c r="AF29" s="67">
        <f t="shared" si="4"/>
        <v>0</v>
      </c>
      <c r="AG29" s="45">
        <f t="shared" si="5"/>
        <v>0</v>
      </c>
      <c r="AH29" s="69">
        <f t="shared" si="6"/>
        <v>0</v>
      </c>
      <c r="AI29" s="39">
        <f t="shared" si="7"/>
        <v>89</v>
      </c>
      <c r="AJ29" s="39">
        <f t="shared" si="8"/>
        <v>0</v>
      </c>
      <c r="AK29" s="43">
        <f t="shared" si="8"/>
        <v>0</v>
      </c>
      <c r="AL29" s="47">
        <f t="shared" si="8"/>
        <v>0</v>
      </c>
      <c r="AM29" s="39">
        <f t="shared" si="8"/>
        <v>0</v>
      </c>
      <c r="AN29" s="39">
        <f t="shared" si="8"/>
        <v>0</v>
      </c>
      <c r="AO29" s="56">
        <f t="shared" si="8"/>
        <v>0</v>
      </c>
      <c r="AP29" s="37"/>
      <c r="AQ29" s="37"/>
    </row>
    <row r="30" spans="1:43">
      <c r="A30" s="129">
        <f t="shared" si="9"/>
        <v>23</v>
      </c>
      <c r="B30" s="472" t="s">
        <v>920</v>
      </c>
      <c r="C30" s="290">
        <v>21827</v>
      </c>
      <c r="D30" s="444" t="s">
        <v>922</v>
      </c>
      <c r="E30" s="485" t="s">
        <v>11</v>
      </c>
      <c r="F30" s="485"/>
      <c r="G30" s="370">
        <f t="shared" si="10"/>
        <v>169</v>
      </c>
      <c r="H30" s="369">
        <v>58</v>
      </c>
      <c r="I30" s="284"/>
      <c r="J30" s="43"/>
      <c r="K30" s="506"/>
      <c r="L30" s="432"/>
      <c r="M30" s="432"/>
      <c r="N30" s="207"/>
      <c r="O30" s="763"/>
      <c r="P30" s="681"/>
      <c r="Q30" s="354"/>
      <c r="R30" s="379"/>
      <c r="S30" s="432"/>
      <c r="T30" s="437"/>
      <c r="U30" s="182"/>
      <c r="V30" s="499">
        <v>67</v>
      </c>
      <c r="W30" s="182"/>
      <c r="X30" s="182">
        <v>44</v>
      </c>
      <c r="Y30" s="182"/>
      <c r="Z30" s="182">
        <v>41</v>
      </c>
      <c r="AA30" s="59"/>
      <c r="AB30" s="120">
        <f t="shared" si="0"/>
        <v>58</v>
      </c>
      <c r="AC30" s="43">
        <f t="shared" si="1"/>
        <v>0</v>
      </c>
      <c r="AD30" s="39">
        <f t="shared" si="2"/>
        <v>0</v>
      </c>
      <c r="AE30" s="68">
        <f t="shared" si="3"/>
        <v>0</v>
      </c>
      <c r="AF30" s="67">
        <f t="shared" si="4"/>
        <v>0</v>
      </c>
      <c r="AG30" s="45">
        <f t="shared" si="5"/>
        <v>0</v>
      </c>
      <c r="AH30" s="69">
        <f t="shared" si="6"/>
        <v>0</v>
      </c>
      <c r="AI30" s="39">
        <f t="shared" si="7"/>
        <v>0</v>
      </c>
      <c r="AJ30" s="39">
        <f t="shared" si="8"/>
        <v>0</v>
      </c>
      <c r="AK30" s="43">
        <f t="shared" si="8"/>
        <v>67</v>
      </c>
      <c r="AL30" s="47">
        <f t="shared" si="8"/>
        <v>0</v>
      </c>
      <c r="AM30" s="39">
        <f t="shared" si="8"/>
        <v>44</v>
      </c>
      <c r="AN30" s="39">
        <f t="shared" si="8"/>
        <v>0</v>
      </c>
      <c r="AO30" s="56">
        <f t="shared" si="8"/>
        <v>41</v>
      </c>
      <c r="AP30" s="37"/>
      <c r="AQ30" s="37"/>
    </row>
    <row r="31" spans="1:43">
      <c r="A31" s="129">
        <f t="shared" si="9"/>
        <v>24</v>
      </c>
      <c r="B31" s="272" t="s">
        <v>526</v>
      </c>
      <c r="C31" s="319">
        <v>70786</v>
      </c>
      <c r="D31" s="129" t="s">
        <v>353</v>
      </c>
      <c r="E31" s="129" t="s">
        <v>59</v>
      </c>
      <c r="F31" s="129" t="s">
        <v>904</v>
      </c>
      <c r="G31" s="370">
        <f t="shared" si="10"/>
        <v>161</v>
      </c>
      <c r="H31" s="369"/>
      <c r="I31" s="284"/>
      <c r="J31" s="43"/>
      <c r="K31" s="506"/>
      <c r="L31" s="432">
        <v>93</v>
      </c>
      <c r="M31" s="432">
        <v>94</v>
      </c>
      <c r="N31" s="331">
        <v>67</v>
      </c>
      <c r="O31" s="762"/>
      <c r="P31" s="681"/>
      <c r="Q31" s="354"/>
      <c r="R31" s="379"/>
      <c r="S31" s="437"/>
      <c r="T31" s="437"/>
      <c r="U31" s="182"/>
      <c r="V31" s="499"/>
      <c r="W31" s="182"/>
      <c r="X31" s="182"/>
      <c r="Y31" s="182"/>
      <c r="Z31" s="182"/>
      <c r="AA31" s="59"/>
      <c r="AB31" s="120">
        <f t="shared" si="0"/>
        <v>0</v>
      </c>
      <c r="AC31" s="43">
        <f t="shared" si="1"/>
        <v>0</v>
      </c>
      <c r="AD31" s="39">
        <f t="shared" si="2"/>
        <v>0</v>
      </c>
      <c r="AE31" s="68">
        <f t="shared" si="3"/>
        <v>94</v>
      </c>
      <c r="AF31" s="67">
        <f t="shared" si="4"/>
        <v>67</v>
      </c>
      <c r="AG31" s="45">
        <f t="shared" si="5"/>
        <v>0</v>
      </c>
      <c r="AH31" s="69">
        <f t="shared" si="6"/>
        <v>0</v>
      </c>
      <c r="AI31" s="39">
        <f t="shared" si="7"/>
        <v>0</v>
      </c>
      <c r="AJ31" s="39">
        <f t="shared" si="8"/>
        <v>0</v>
      </c>
      <c r="AK31" s="43">
        <f t="shared" si="8"/>
        <v>0</v>
      </c>
      <c r="AL31" s="47">
        <f t="shared" si="8"/>
        <v>0</v>
      </c>
      <c r="AM31" s="39">
        <f t="shared" si="8"/>
        <v>0</v>
      </c>
      <c r="AN31" s="39">
        <f t="shared" si="8"/>
        <v>0</v>
      </c>
      <c r="AO31" s="56">
        <f t="shared" si="8"/>
        <v>0</v>
      </c>
      <c r="AP31" s="37"/>
      <c r="AQ31" s="37"/>
    </row>
    <row r="32" spans="1:43">
      <c r="A32" s="129">
        <f t="shared" si="9"/>
        <v>25</v>
      </c>
      <c r="B32" s="272" t="s">
        <v>515</v>
      </c>
      <c r="C32" s="314">
        <v>24594</v>
      </c>
      <c r="D32" s="129" t="s">
        <v>402</v>
      </c>
      <c r="E32" s="129" t="s">
        <v>59</v>
      </c>
      <c r="F32" s="129"/>
      <c r="G32" s="370">
        <f t="shared" si="10"/>
        <v>148</v>
      </c>
      <c r="H32" s="369"/>
      <c r="I32" s="284"/>
      <c r="J32" s="43"/>
      <c r="K32" s="506"/>
      <c r="L32" s="432"/>
      <c r="M32" s="432">
        <v>88</v>
      </c>
      <c r="N32" s="331">
        <v>60</v>
      </c>
      <c r="O32" s="762"/>
      <c r="P32" s="681"/>
      <c r="Q32" s="354"/>
      <c r="R32" s="379"/>
      <c r="S32" s="437"/>
      <c r="T32" s="437"/>
      <c r="U32" s="182"/>
      <c r="V32" s="499"/>
      <c r="W32" s="182"/>
      <c r="X32" s="182"/>
      <c r="Y32" s="182"/>
      <c r="Z32" s="182"/>
      <c r="AA32" s="59"/>
      <c r="AB32" s="120">
        <f t="shared" si="0"/>
        <v>0</v>
      </c>
      <c r="AC32" s="43">
        <f t="shared" si="1"/>
        <v>0</v>
      </c>
      <c r="AD32" s="39">
        <f t="shared" si="2"/>
        <v>0</v>
      </c>
      <c r="AE32" s="68">
        <f t="shared" si="3"/>
        <v>88</v>
      </c>
      <c r="AF32" s="67">
        <f t="shared" si="4"/>
        <v>60</v>
      </c>
      <c r="AG32" s="45">
        <f t="shared" si="5"/>
        <v>0</v>
      </c>
      <c r="AH32" s="69">
        <f t="shared" si="6"/>
        <v>0</v>
      </c>
      <c r="AI32" s="39">
        <f t="shared" si="7"/>
        <v>0</v>
      </c>
      <c r="AJ32" s="39">
        <f t="shared" si="8"/>
        <v>0</v>
      </c>
      <c r="AK32" s="43">
        <f t="shared" si="8"/>
        <v>0</v>
      </c>
      <c r="AL32" s="47">
        <f t="shared" si="8"/>
        <v>0</v>
      </c>
      <c r="AM32" s="39">
        <f t="shared" si="8"/>
        <v>0</v>
      </c>
      <c r="AN32" s="39">
        <f t="shared" si="8"/>
        <v>0</v>
      </c>
      <c r="AO32" s="56">
        <f t="shared" si="8"/>
        <v>0</v>
      </c>
      <c r="AP32" s="37"/>
      <c r="AQ32" s="37"/>
    </row>
    <row r="33" spans="1:43">
      <c r="A33" s="129">
        <f t="shared" si="9"/>
        <v>26</v>
      </c>
      <c r="B33" s="272" t="s">
        <v>257</v>
      </c>
      <c r="C33" s="155">
        <v>87670</v>
      </c>
      <c r="D33" s="140" t="s">
        <v>258</v>
      </c>
      <c r="E33" s="129" t="s">
        <v>9</v>
      </c>
      <c r="F33" s="129"/>
      <c r="G33" s="370">
        <f t="shared" si="10"/>
        <v>143</v>
      </c>
      <c r="H33" s="369"/>
      <c r="I33" s="284"/>
      <c r="J33" s="177"/>
      <c r="K33" s="499">
        <v>23</v>
      </c>
      <c r="L33" s="432"/>
      <c r="M33" s="432"/>
      <c r="N33" s="207"/>
      <c r="O33" s="762"/>
      <c r="P33" s="681"/>
      <c r="Q33" s="354"/>
      <c r="R33" s="379"/>
      <c r="S33" s="437"/>
      <c r="T33" s="437"/>
      <c r="U33" s="182"/>
      <c r="V33" s="499">
        <v>47</v>
      </c>
      <c r="W33" s="182"/>
      <c r="X33" s="182">
        <v>49</v>
      </c>
      <c r="Y33" s="182"/>
      <c r="Z33" s="182">
        <v>47</v>
      </c>
      <c r="AA33" s="86"/>
      <c r="AB33" s="120">
        <f t="shared" si="0"/>
        <v>0</v>
      </c>
      <c r="AC33" s="44">
        <f t="shared" si="1"/>
        <v>0</v>
      </c>
      <c r="AD33" s="87">
        <f t="shared" si="2"/>
        <v>23</v>
      </c>
      <c r="AE33" s="88">
        <f t="shared" si="3"/>
        <v>0</v>
      </c>
      <c r="AF33" s="67">
        <f t="shared" si="4"/>
        <v>0</v>
      </c>
      <c r="AG33" s="45">
        <f t="shared" si="5"/>
        <v>0</v>
      </c>
      <c r="AH33" s="89">
        <f t="shared" si="6"/>
        <v>0</v>
      </c>
      <c r="AI33" s="87">
        <f t="shared" si="7"/>
        <v>0</v>
      </c>
      <c r="AJ33" s="87">
        <f t="shared" si="8"/>
        <v>0</v>
      </c>
      <c r="AK33" s="44">
        <f t="shared" si="8"/>
        <v>47</v>
      </c>
      <c r="AL33" s="46">
        <f t="shared" si="8"/>
        <v>0</v>
      </c>
      <c r="AM33" s="87">
        <f t="shared" si="8"/>
        <v>49</v>
      </c>
      <c r="AN33" s="87">
        <f t="shared" si="8"/>
        <v>0</v>
      </c>
      <c r="AO33" s="90">
        <f t="shared" si="8"/>
        <v>47</v>
      </c>
      <c r="AP33" s="37"/>
      <c r="AQ33" s="37"/>
    </row>
    <row r="34" spans="1:43">
      <c r="A34" s="129">
        <f t="shared" si="9"/>
        <v>27</v>
      </c>
      <c r="B34" s="226" t="s">
        <v>1143</v>
      </c>
      <c r="C34" s="230">
        <v>70785</v>
      </c>
      <c r="D34" s="230" t="s">
        <v>361</v>
      </c>
      <c r="E34" s="129" t="s">
        <v>59</v>
      </c>
      <c r="F34" s="129" t="s">
        <v>904</v>
      </c>
      <c r="G34" s="370">
        <f t="shared" si="10"/>
        <v>140</v>
      </c>
      <c r="H34" s="369"/>
      <c r="I34" s="284"/>
      <c r="J34" s="177"/>
      <c r="K34" s="506"/>
      <c r="L34" s="432">
        <v>73</v>
      </c>
      <c r="M34" s="432"/>
      <c r="N34" s="207"/>
      <c r="O34" s="762"/>
      <c r="P34" s="681"/>
      <c r="Q34" s="354"/>
      <c r="R34" s="379">
        <v>67</v>
      </c>
      <c r="S34" s="437"/>
      <c r="T34" s="437"/>
      <c r="U34" s="182"/>
      <c r="V34" s="499"/>
      <c r="W34" s="182"/>
      <c r="X34" s="182"/>
      <c r="Y34" s="182"/>
      <c r="Z34" s="182"/>
      <c r="AA34" s="59"/>
      <c r="AB34" s="120">
        <f t="shared" si="0"/>
        <v>0</v>
      </c>
      <c r="AC34" s="43">
        <f t="shared" si="1"/>
        <v>0</v>
      </c>
      <c r="AD34" s="39">
        <f t="shared" si="2"/>
        <v>0</v>
      </c>
      <c r="AE34" s="68">
        <f t="shared" si="3"/>
        <v>73</v>
      </c>
      <c r="AF34" s="67">
        <f t="shared" si="4"/>
        <v>0</v>
      </c>
      <c r="AG34" s="45">
        <f t="shared" si="5"/>
        <v>0</v>
      </c>
      <c r="AH34" s="69">
        <f t="shared" si="6"/>
        <v>67</v>
      </c>
      <c r="AI34" s="39">
        <f t="shared" si="7"/>
        <v>0</v>
      </c>
      <c r="AJ34" s="39">
        <f t="shared" si="8"/>
        <v>0</v>
      </c>
      <c r="AK34" s="43">
        <f t="shared" si="8"/>
        <v>0</v>
      </c>
      <c r="AL34" s="47">
        <f t="shared" si="8"/>
        <v>0</v>
      </c>
      <c r="AM34" s="39">
        <f t="shared" si="8"/>
        <v>0</v>
      </c>
      <c r="AN34" s="39">
        <f t="shared" si="8"/>
        <v>0</v>
      </c>
      <c r="AO34" s="56">
        <f t="shared" si="8"/>
        <v>0</v>
      </c>
      <c r="AP34" s="37"/>
      <c r="AQ34" s="37"/>
    </row>
    <row r="35" spans="1:43">
      <c r="A35" s="129">
        <f t="shared" si="9"/>
        <v>28</v>
      </c>
      <c r="B35" s="484" t="s">
        <v>1027</v>
      </c>
      <c r="C35" s="489">
        <v>22683</v>
      </c>
      <c r="D35" s="482" t="s">
        <v>123</v>
      </c>
      <c r="E35" s="347" t="s">
        <v>11</v>
      </c>
      <c r="F35" s="347"/>
      <c r="G35" s="370">
        <f t="shared" si="10"/>
        <v>124</v>
      </c>
      <c r="H35" s="369">
        <v>74</v>
      </c>
      <c r="I35" s="284"/>
      <c r="J35" s="177"/>
      <c r="K35" s="506"/>
      <c r="L35" s="432"/>
      <c r="M35" s="432"/>
      <c r="N35" s="331"/>
      <c r="O35" s="762"/>
      <c r="P35" s="681"/>
      <c r="Q35" s="354"/>
      <c r="R35" s="379"/>
      <c r="S35" s="432"/>
      <c r="T35" s="437"/>
      <c r="U35" s="129"/>
      <c r="V35" s="499">
        <v>50</v>
      </c>
      <c r="W35" s="182"/>
      <c r="X35" s="182"/>
      <c r="Y35" s="182"/>
      <c r="Z35" s="182"/>
      <c r="AA35" s="59"/>
      <c r="AB35" s="120">
        <f t="shared" si="0"/>
        <v>74</v>
      </c>
      <c r="AC35" s="43">
        <f t="shared" si="1"/>
        <v>0</v>
      </c>
      <c r="AD35" s="39">
        <f t="shared" si="2"/>
        <v>0</v>
      </c>
      <c r="AE35" s="68">
        <f t="shared" si="3"/>
        <v>0</v>
      </c>
      <c r="AF35" s="67">
        <f t="shared" si="4"/>
        <v>0</v>
      </c>
      <c r="AG35" s="45">
        <f t="shared" si="5"/>
        <v>0</v>
      </c>
      <c r="AH35" s="69">
        <f t="shared" si="6"/>
        <v>0</v>
      </c>
      <c r="AI35" s="39">
        <f t="shared" si="7"/>
        <v>0</v>
      </c>
      <c r="AJ35" s="39">
        <f t="shared" si="8"/>
        <v>0</v>
      </c>
      <c r="AK35" s="43">
        <f t="shared" si="8"/>
        <v>50</v>
      </c>
      <c r="AL35" s="47">
        <f t="shared" si="8"/>
        <v>0</v>
      </c>
      <c r="AM35" s="39">
        <f t="shared" si="8"/>
        <v>0</v>
      </c>
      <c r="AN35" s="39">
        <f t="shared" si="8"/>
        <v>0</v>
      </c>
      <c r="AO35" s="56">
        <f t="shared" si="8"/>
        <v>0</v>
      </c>
      <c r="AP35" s="37"/>
      <c r="AQ35" s="37"/>
    </row>
    <row r="36" spans="1:43">
      <c r="A36" s="129">
        <f t="shared" si="9"/>
        <v>29</v>
      </c>
      <c r="B36" s="272" t="s">
        <v>338</v>
      </c>
      <c r="C36" s="140">
        <v>70654</v>
      </c>
      <c r="D36" s="140" t="s">
        <v>115</v>
      </c>
      <c r="E36" s="129" t="s">
        <v>11</v>
      </c>
      <c r="F36" s="129"/>
      <c r="G36" s="370">
        <f>ROUND(IF(COUNT(AB36:AQ36)&lt;=3,SUM(AB36:AQ36),SUM(LARGE(AB36:AQ36,1),LARGE(AB36:AQ36,2),LARGE(AB36:AQ36,3))),0)-V36</f>
        <v>116</v>
      </c>
      <c r="H36" s="369">
        <v>26</v>
      </c>
      <c r="I36" s="284"/>
      <c r="J36" s="177"/>
      <c r="K36" s="499">
        <v>90</v>
      </c>
      <c r="L36" s="432"/>
      <c r="M36" s="432"/>
      <c r="N36" s="207"/>
      <c r="O36" s="762"/>
      <c r="P36" s="681"/>
      <c r="Q36" s="354"/>
      <c r="R36" s="379"/>
      <c r="S36" s="437"/>
      <c r="T36" s="437"/>
      <c r="U36" s="182"/>
      <c r="V36" s="499">
        <v>47</v>
      </c>
      <c r="W36" s="182"/>
      <c r="X36" s="182"/>
      <c r="Y36" s="182"/>
      <c r="Z36" s="182"/>
      <c r="AA36" s="59"/>
      <c r="AB36" s="120">
        <f t="shared" si="0"/>
        <v>26</v>
      </c>
      <c r="AC36" s="43">
        <f t="shared" si="1"/>
        <v>0</v>
      </c>
      <c r="AD36" s="39">
        <f t="shared" si="2"/>
        <v>90</v>
      </c>
      <c r="AE36" s="68">
        <f t="shared" si="3"/>
        <v>0</v>
      </c>
      <c r="AF36" s="67">
        <f t="shared" si="4"/>
        <v>0</v>
      </c>
      <c r="AG36" s="45">
        <f t="shared" si="5"/>
        <v>0</v>
      </c>
      <c r="AH36" s="69">
        <f t="shared" si="6"/>
        <v>0</v>
      </c>
      <c r="AI36" s="39">
        <f t="shared" si="7"/>
        <v>0</v>
      </c>
      <c r="AJ36" s="39">
        <f t="shared" si="8"/>
        <v>0</v>
      </c>
      <c r="AK36" s="43">
        <f t="shared" si="8"/>
        <v>47</v>
      </c>
      <c r="AL36" s="47">
        <f t="shared" si="8"/>
        <v>0</v>
      </c>
      <c r="AM36" s="39">
        <f t="shared" si="8"/>
        <v>0</v>
      </c>
      <c r="AN36" s="39">
        <f t="shared" si="8"/>
        <v>0</v>
      </c>
      <c r="AO36" s="56">
        <f t="shared" si="8"/>
        <v>0</v>
      </c>
      <c r="AP36" s="37"/>
      <c r="AQ36" s="37"/>
    </row>
    <row r="37" spans="1:43">
      <c r="A37" s="129">
        <f t="shared" si="9"/>
        <v>30</v>
      </c>
      <c r="B37" s="363" t="s">
        <v>671</v>
      </c>
      <c r="C37" s="344">
        <v>66918</v>
      </c>
      <c r="D37" s="344" t="s">
        <v>672</v>
      </c>
      <c r="E37" s="182" t="s">
        <v>10</v>
      </c>
      <c r="F37" s="182" t="s">
        <v>904</v>
      </c>
      <c r="G37" s="370">
        <f t="shared" ref="G37:G68" si="11">ROUND(IF(COUNT(AB37:AQ37)&lt;=3,SUM(AB37:AQ37),SUM(LARGE(AB37:AQ37,1),LARGE(AB37:AQ37,2),LARGE(AB37:AQ37,3))),0)</f>
        <v>112</v>
      </c>
      <c r="H37" s="369"/>
      <c r="I37" s="284"/>
      <c r="J37" s="177"/>
      <c r="K37" s="506"/>
      <c r="L37" s="432"/>
      <c r="M37" s="432"/>
      <c r="N37" s="207"/>
      <c r="O37" s="762"/>
      <c r="P37" s="681"/>
      <c r="Q37" s="379">
        <v>105</v>
      </c>
      <c r="R37" s="379">
        <v>112</v>
      </c>
      <c r="S37" s="437"/>
      <c r="T37" s="437"/>
      <c r="U37" s="182"/>
      <c r="V37" s="499"/>
      <c r="W37" s="182"/>
      <c r="X37" s="182"/>
      <c r="Y37" s="182"/>
      <c r="Z37" s="182"/>
      <c r="AA37" s="59"/>
      <c r="AB37" s="120">
        <f t="shared" si="0"/>
        <v>0</v>
      </c>
      <c r="AC37" s="43">
        <f t="shared" si="1"/>
        <v>0</v>
      </c>
      <c r="AD37" s="39">
        <f t="shared" si="2"/>
        <v>0</v>
      </c>
      <c r="AE37" s="68">
        <f t="shared" si="3"/>
        <v>0</v>
      </c>
      <c r="AF37" s="67">
        <f t="shared" si="4"/>
        <v>0</v>
      </c>
      <c r="AG37" s="45">
        <f t="shared" si="5"/>
        <v>0</v>
      </c>
      <c r="AH37" s="69">
        <f t="shared" si="6"/>
        <v>112</v>
      </c>
      <c r="AI37" s="39">
        <f t="shared" si="7"/>
        <v>0</v>
      </c>
      <c r="AJ37" s="39">
        <f t="shared" si="8"/>
        <v>0</v>
      </c>
      <c r="AK37" s="43">
        <f t="shared" si="8"/>
        <v>0</v>
      </c>
      <c r="AL37" s="47">
        <f t="shared" si="8"/>
        <v>0</v>
      </c>
      <c r="AM37" s="39">
        <f t="shared" si="8"/>
        <v>0</v>
      </c>
      <c r="AN37" s="39">
        <f t="shared" si="8"/>
        <v>0</v>
      </c>
      <c r="AO37" s="56">
        <f t="shared" si="8"/>
        <v>0</v>
      </c>
      <c r="AP37" s="37"/>
      <c r="AQ37" s="37"/>
    </row>
    <row r="38" spans="1:43">
      <c r="A38" s="129">
        <f t="shared" si="9"/>
        <v>31</v>
      </c>
      <c r="B38" s="363" t="s">
        <v>678</v>
      </c>
      <c r="C38" s="344">
        <v>54111</v>
      </c>
      <c r="D38" s="344" t="s">
        <v>679</v>
      </c>
      <c r="E38" s="182" t="s">
        <v>10</v>
      </c>
      <c r="F38" s="182"/>
      <c r="G38" s="370">
        <f t="shared" si="11"/>
        <v>112</v>
      </c>
      <c r="H38" s="369"/>
      <c r="I38" s="284"/>
      <c r="J38" s="177"/>
      <c r="K38" s="506"/>
      <c r="L38" s="432"/>
      <c r="M38" s="432"/>
      <c r="N38" s="207"/>
      <c r="O38" s="762"/>
      <c r="P38" s="681"/>
      <c r="Q38" s="379">
        <v>112</v>
      </c>
      <c r="R38" s="379">
        <v>109</v>
      </c>
      <c r="S38" s="437"/>
      <c r="T38" s="437"/>
      <c r="U38" s="182"/>
      <c r="V38" s="499"/>
      <c r="W38" s="182"/>
      <c r="X38" s="182"/>
      <c r="Y38" s="182"/>
      <c r="Z38" s="182"/>
      <c r="AA38" s="59"/>
      <c r="AB38" s="120">
        <f t="shared" si="0"/>
        <v>0</v>
      </c>
      <c r="AC38" s="43">
        <f t="shared" si="1"/>
        <v>0</v>
      </c>
      <c r="AD38" s="39">
        <f t="shared" si="2"/>
        <v>0</v>
      </c>
      <c r="AE38" s="68">
        <f t="shared" si="3"/>
        <v>0</v>
      </c>
      <c r="AF38" s="67">
        <f t="shared" si="4"/>
        <v>0</v>
      </c>
      <c r="AG38" s="45">
        <f t="shared" si="5"/>
        <v>0</v>
      </c>
      <c r="AH38" s="69">
        <f t="shared" si="6"/>
        <v>112</v>
      </c>
      <c r="AI38" s="39">
        <f t="shared" si="7"/>
        <v>0</v>
      </c>
      <c r="AJ38" s="39">
        <f t="shared" si="8"/>
        <v>0</v>
      </c>
      <c r="AK38" s="43">
        <f t="shared" si="8"/>
        <v>0</v>
      </c>
      <c r="AL38" s="47">
        <f t="shared" si="8"/>
        <v>0</v>
      </c>
      <c r="AM38" s="39">
        <f t="shared" si="8"/>
        <v>0</v>
      </c>
      <c r="AN38" s="39">
        <f t="shared" si="8"/>
        <v>0</v>
      </c>
      <c r="AO38" s="56">
        <f t="shared" si="8"/>
        <v>0</v>
      </c>
      <c r="AP38" s="37"/>
      <c r="AQ38" s="37"/>
    </row>
    <row r="39" spans="1:43">
      <c r="A39" s="129">
        <f t="shared" si="9"/>
        <v>32</v>
      </c>
      <c r="B39" s="226" t="s">
        <v>1146</v>
      </c>
      <c r="C39" s="230">
        <v>70885</v>
      </c>
      <c r="D39" s="245" t="s">
        <v>398</v>
      </c>
      <c r="E39" s="129" t="s">
        <v>59</v>
      </c>
      <c r="F39" s="129" t="s">
        <v>904</v>
      </c>
      <c r="G39" s="370">
        <f t="shared" si="11"/>
        <v>111</v>
      </c>
      <c r="H39" s="369"/>
      <c r="I39" s="284"/>
      <c r="J39" s="177"/>
      <c r="K39" s="506"/>
      <c r="L39" s="432">
        <v>111</v>
      </c>
      <c r="M39" s="432">
        <v>37</v>
      </c>
      <c r="N39" s="207"/>
      <c r="O39" s="762"/>
      <c r="P39" s="681"/>
      <c r="Q39" s="354"/>
      <c r="R39" s="379"/>
      <c r="S39" s="437"/>
      <c r="T39" s="437"/>
      <c r="U39" s="182"/>
      <c r="V39" s="499"/>
      <c r="W39" s="182"/>
      <c r="X39" s="182"/>
      <c r="Y39" s="182"/>
      <c r="Z39" s="182"/>
      <c r="AA39" s="59"/>
      <c r="AB39" s="120">
        <f t="shared" si="0"/>
        <v>0</v>
      </c>
      <c r="AC39" s="43">
        <f t="shared" si="1"/>
        <v>0</v>
      </c>
      <c r="AD39" s="39">
        <f t="shared" si="2"/>
        <v>0</v>
      </c>
      <c r="AE39" s="68">
        <f t="shared" si="3"/>
        <v>111</v>
      </c>
      <c r="AF39" s="67">
        <f t="shared" si="4"/>
        <v>0</v>
      </c>
      <c r="AG39" s="45">
        <f t="shared" si="5"/>
        <v>0</v>
      </c>
      <c r="AH39" s="69">
        <f t="shared" si="6"/>
        <v>0</v>
      </c>
      <c r="AI39" s="39">
        <f t="shared" si="7"/>
        <v>0</v>
      </c>
      <c r="AJ39" s="39">
        <f t="shared" si="8"/>
        <v>0</v>
      </c>
      <c r="AK39" s="43">
        <f t="shared" si="8"/>
        <v>0</v>
      </c>
      <c r="AL39" s="47">
        <f t="shared" si="8"/>
        <v>0</v>
      </c>
      <c r="AM39" s="39">
        <f t="shared" si="8"/>
        <v>0</v>
      </c>
      <c r="AN39" s="39">
        <f t="shared" si="8"/>
        <v>0</v>
      </c>
      <c r="AO39" s="56">
        <f t="shared" si="8"/>
        <v>0</v>
      </c>
      <c r="AP39" s="37"/>
      <c r="AQ39" s="37"/>
    </row>
    <row r="40" spans="1:43">
      <c r="A40" s="129">
        <f t="shared" si="9"/>
        <v>33</v>
      </c>
      <c r="B40" s="450" t="s">
        <v>842</v>
      </c>
      <c r="C40" s="451">
        <v>75181</v>
      </c>
      <c r="D40" s="451" t="s">
        <v>843</v>
      </c>
      <c r="E40" s="451" t="s">
        <v>4</v>
      </c>
      <c r="F40" s="451"/>
      <c r="G40" s="370">
        <f t="shared" si="11"/>
        <v>110</v>
      </c>
      <c r="H40" s="369"/>
      <c r="I40" s="284"/>
      <c r="J40" s="177"/>
      <c r="K40" s="506"/>
      <c r="L40" s="432"/>
      <c r="M40" s="432"/>
      <c r="N40" s="207"/>
      <c r="O40" s="762"/>
      <c r="P40" s="681"/>
      <c r="Q40" s="379"/>
      <c r="R40" s="379"/>
      <c r="S40" s="437"/>
      <c r="T40" s="437"/>
      <c r="U40" s="129">
        <v>110</v>
      </c>
      <c r="V40" s="499"/>
      <c r="W40" s="182"/>
      <c r="X40" s="182"/>
      <c r="Y40" s="182"/>
      <c r="Z40" s="182"/>
      <c r="AA40" s="59"/>
      <c r="AB40" s="120">
        <f t="shared" si="0"/>
        <v>0</v>
      </c>
      <c r="AC40" s="43">
        <f t="shared" si="1"/>
        <v>0</v>
      </c>
      <c r="AD40" s="39">
        <f t="shared" si="2"/>
        <v>0</v>
      </c>
      <c r="AE40" s="68">
        <f t="shared" si="3"/>
        <v>0</v>
      </c>
      <c r="AF40" s="67">
        <f t="shared" si="4"/>
        <v>0</v>
      </c>
      <c r="AG40" s="45">
        <f t="shared" si="5"/>
        <v>0</v>
      </c>
      <c r="AH40" s="69">
        <f t="shared" si="6"/>
        <v>0</v>
      </c>
      <c r="AI40" s="39">
        <f t="shared" si="7"/>
        <v>0</v>
      </c>
      <c r="AJ40" s="39">
        <f t="shared" ref="AJ40:AO55" si="12">U40</f>
        <v>110</v>
      </c>
      <c r="AK40" s="43">
        <f t="shared" si="12"/>
        <v>0</v>
      </c>
      <c r="AL40" s="47">
        <f t="shared" si="12"/>
        <v>0</v>
      </c>
      <c r="AM40" s="39">
        <f t="shared" si="12"/>
        <v>0</v>
      </c>
      <c r="AN40" s="39">
        <f t="shared" si="12"/>
        <v>0</v>
      </c>
      <c r="AO40" s="56">
        <f t="shared" si="12"/>
        <v>0</v>
      </c>
      <c r="AP40" s="37"/>
      <c r="AQ40" s="37"/>
    </row>
    <row r="41" spans="1:43">
      <c r="A41" s="129">
        <f t="shared" si="9"/>
        <v>34</v>
      </c>
      <c r="B41" s="363" t="s">
        <v>607</v>
      </c>
      <c r="C41" s="344">
        <v>53721</v>
      </c>
      <c r="D41" s="344" t="s">
        <v>608</v>
      </c>
      <c r="E41" s="182" t="s">
        <v>10</v>
      </c>
      <c r="F41" s="182"/>
      <c r="G41" s="370">
        <f t="shared" si="11"/>
        <v>109</v>
      </c>
      <c r="H41" s="369"/>
      <c r="I41" s="546"/>
      <c r="J41" s="177"/>
      <c r="K41" s="506"/>
      <c r="L41" s="432"/>
      <c r="M41" s="432"/>
      <c r="N41" s="207"/>
      <c r="O41" s="762"/>
      <c r="P41" s="681"/>
      <c r="Q41" s="379">
        <v>109</v>
      </c>
      <c r="R41" s="379">
        <v>69</v>
      </c>
      <c r="S41" s="437"/>
      <c r="T41" s="437"/>
      <c r="U41" s="182"/>
      <c r="V41" s="499"/>
      <c r="W41" s="182"/>
      <c r="X41" s="182"/>
      <c r="Y41" s="182"/>
      <c r="Z41" s="182"/>
      <c r="AA41" s="59"/>
      <c r="AB41" s="120">
        <f t="shared" si="0"/>
        <v>0</v>
      </c>
      <c r="AC41" s="43">
        <f t="shared" si="1"/>
        <v>0</v>
      </c>
      <c r="AD41" s="39">
        <f t="shared" si="2"/>
        <v>0</v>
      </c>
      <c r="AE41" s="68">
        <f t="shared" si="3"/>
        <v>0</v>
      </c>
      <c r="AF41" s="67">
        <f t="shared" si="4"/>
        <v>0</v>
      </c>
      <c r="AG41" s="45">
        <f t="shared" si="5"/>
        <v>0</v>
      </c>
      <c r="AH41" s="69">
        <f t="shared" si="6"/>
        <v>109</v>
      </c>
      <c r="AI41" s="39">
        <f t="shared" si="7"/>
        <v>0</v>
      </c>
      <c r="AJ41" s="39">
        <f t="shared" si="12"/>
        <v>0</v>
      </c>
      <c r="AK41" s="43">
        <f t="shared" si="12"/>
        <v>0</v>
      </c>
      <c r="AL41" s="47">
        <f t="shared" si="12"/>
        <v>0</v>
      </c>
      <c r="AM41" s="39">
        <f t="shared" si="12"/>
        <v>0</v>
      </c>
      <c r="AN41" s="39">
        <f t="shared" si="12"/>
        <v>0</v>
      </c>
      <c r="AO41" s="56">
        <f t="shared" si="12"/>
        <v>0</v>
      </c>
      <c r="AP41" s="37"/>
      <c r="AQ41" s="37"/>
    </row>
    <row r="42" spans="1:43">
      <c r="A42" s="129">
        <f t="shared" si="9"/>
        <v>35</v>
      </c>
      <c r="B42" s="459" t="s">
        <v>859</v>
      </c>
      <c r="C42" s="129"/>
      <c r="D42" s="399" t="s">
        <v>860</v>
      </c>
      <c r="E42" s="129" t="s">
        <v>5</v>
      </c>
      <c r="F42" s="129"/>
      <c r="G42" s="370">
        <f t="shared" si="11"/>
        <v>108</v>
      </c>
      <c r="H42" s="369"/>
      <c r="I42" s="546"/>
      <c r="J42" s="177"/>
      <c r="K42" s="506"/>
      <c r="L42" s="432"/>
      <c r="M42" s="432"/>
      <c r="N42" s="207"/>
      <c r="O42" s="762"/>
      <c r="P42" s="681"/>
      <c r="Q42" s="354"/>
      <c r="R42" s="379"/>
      <c r="S42" s="432"/>
      <c r="T42" s="437"/>
      <c r="U42" s="129"/>
      <c r="V42" s="499"/>
      <c r="W42" s="182"/>
      <c r="X42" s="182"/>
      <c r="Y42" s="182">
        <v>108</v>
      </c>
      <c r="Z42" s="182"/>
      <c r="AA42" s="59"/>
      <c r="AB42" s="120">
        <f t="shared" si="0"/>
        <v>0</v>
      </c>
      <c r="AC42" s="43">
        <f t="shared" si="1"/>
        <v>0</v>
      </c>
      <c r="AD42" s="39">
        <f t="shared" si="2"/>
        <v>0</v>
      </c>
      <c r="AE42" s="68">
        <f t="shared" si="3"/>
        <v>0</v>
      </c>
      <c r="AF42" s="67">
        <f t="shared" si="4"/>
        <v>0</v>
      </c>
      <c r="AG42" s="45">
        <f t="shared" si="5"/>
        <v>0</v>
      </c>
      <c r="AH42" s="69">
        <f t="shared" si="6"/>
        <v>0</v>
      </c>
      <c r="AI42" s="39">
        <f t="shared" si="7"/>
        <v>0</v>
      </c>
      <c r="AJ42" s="39">
        <f t="shared" si="12"/>
        <v>0</v>
      </c>
      <c r="AK42" s="43">
        <f t="shared" si="12"/>
        <v>0</v>
      </c>
      <c r="AL42" s="47">
        <f t="shared" si="12"/>
        <v>0</v>
      </c>
      <c r="AM42" s="39">
        <f t="shared" si="12"/>
        <v>0</v>
      </c>
      <c r="AN42" s="39">
        <f t="shared" si="12"/>
        <v>108</v>
      </c>
      <c r="AO42" s="56">
        <f t="shared" si="12"/>
        <v>0</v>
      </c>
      <c r="AP42" s="37"/>
      <c r="AQ42" s="37"/>
    </row>
    <row r="43" spans="1:43">
      <c r="A43" s="129">
        <f t="shared" si="9"/>
        <v>36</v>
      </c>
      <c r="B43" s="534" t="s">
        <v>1122</v>
      </c>
      <c r="C43" s="533">
        <v>75363</v>
      </c>
      <c r="D43" s="533" t="s">
        <v>1123</v>
      </c>
      <c r="E43" s="533" t="s">
        <v>13</v>
      </c>
      <c r="F43" s="533"/>
      <c r="G43" s="370">
        <f t="shared" si="11"/>
        <v>105</v>
      </c>
      <c r="H43" s="369"/>
      <c r="I43" s="284"/>
      <c r="J43" s="177"/>
      <c r="K43" s="506"/>
      <c r="L43" s="432"/>
      <c r="M43" s="432"/>
      <c r="N43" s="207"/>
      <c r="O43" s="762"/>
      <c r="P43" s="681"/>
      <c r="Q43" s="379"/>
      <c r="R43" s="379"/>
      <c r="S43" s="437"/>
      <c r="T43" s="437"/>
      <c r="U43" s="182"/>
      <c r="V43" s="499"/>
      <c r="W43" s="314">
        <v>105</v>
      </c>
      <c r="X43" s="182"/>
      <c r="Y43" s="182"/>
      <c r="Z43" s="182"/>
      <c r="AA43" s="59"/>
      <c r="AB43" s="120">
        <f t="shared" si="0"/>
        <v>0</v>
      </c>
      <c r="AC43" s="43">
        <f t="shared" si="1"/>
        <v>0</v>
      </c>
      <c r="AD43" s="39">
        <f t="shared" si="2"/>
        <v>0</v>
      </c>
      <c r="AE43" s="68">
        <f t="shared" si="3"/>
        <v>0</v>
      </c>
      <c r="AF43" s="67">
        <f t="shared" si="4"/>
        <v>0</v>
      </c>
      <c r="AG43" s="45">
        <f t="shared" si="5"/>
        <v>0</v>
      </c>
      <c r="AH43" s="69">
        <f t="shared" si="6"/>
        <v>0</v>
      </c>
      <c r="AI43" s="39">
        <f t="shared" si="7"/>
        <v>0</v>
      </c>
      <c r="AJ43" s="39">
        <f t="shared" si="12"/>
        <v>0</v>
      </c>
      <c r="AK43" s="43">
        <f t="shared" si="12"/>
        <v>0</v>
      </c>
      <c r="AL43" s="47">
        <f t="shared" si="12"/>
        <v>105</v>
      </c>
      <c r="AM43" s="39">
        <f t="shared" si="12"/>
        <v>0</v>
      </c>
      <c r="AN43" s="39">
        <f t="shared" si="12"/>
        <v>0</v>
      </c>
      <c r="AO43" s="56">
        <f t="shared" si="12"/>
        <v>0</v>
      </c>
      <c r="AP43" s="37"/>
      <c r="AQ43" s="37"/>
    </row>
    <row r="44" spans="1:43">
      <c r="A44" s="129">
        <f t="shared" si="9"/>
        <v>37</v>
      </c>
      <c r="B44" s="178" t="s">
        <v>1274</v>
      </c>
      <c r="C44" s="344"/>
      <c r="D44" s="344" t="s">
        <v>1275</v>
      </c>
      <c r="E44" s="239" t="s">
        <v>1310</v>
      </c>
      <c r="F44" s="443"/>
      <c r="G44" s="370">
        <f t="shared" si="11"/>
        <v>105</v>
      </c>
      <c r="H44" s="369"/>
      <c r="I44" s="284"/>
      <c r="J44" s="177"/>
      <c r="K44" s="499"/>
      <c r="L44" s="432"/>
      <c r="M44" s="432"/>
      <c r="N44" s="207"/>
      <c r="O44" s="762"/>
      <c r="P44" s="681"/>
      <c r="Q44" s="354"/>
      <c r="R44" s="379">
        <v>105</v>
      </c>
      <c r="S44" s="437"/>
      <c r="T44" s="437"/>
      <c r="U44" s="182"/>
      <c r="V44" s="499"/>
      <c r="W44" s="182"/>
      <c r="X44" s="182"/>
      <c r="Y44" s="182"/>
      <c r="Z44" s="566"/>
      <c r="AA44" s="59"/>
      <c r="AB44" s="120">
        <f t="shared" si="0"/>
        <v>0</v>
      </c>
      <c r="AC44" s="43">
        <f t="shared" si="1"/>
        <v>0</v>
      </c>
      <c r="AD44" s="39">
        <f t="shared" si="2"/>
        <v>0</v>
      </c>
      <c r="AE44" s="68">
        <f t="shared" si="3"/>
        <v>0</v>
      </c>
      <c r="AF44" s="67">
        <f t="shared" si="4"/>
        <v>0</v>
      </c>
      <c r="AG44" s="45">
        <f t="shared" si="5"/>
        <v>0</v>
      </c>
      <c r="AH44" s="69">
        <f t="shared" si="6"/>
        <v>105</v>
      </c>
      <c r="AI44" s="39">
        <f t="shared" si="7"/>
        <v>0</v>
      </c>
      <c r="AJ44" s="39">
        <f t="shared" si="12"/>
        <v>0</v>
      </c>
      <c r="AK44" s="43">
        <f t="shared" si="12"/>
        <v>0</v>
      </c>
      <c r="AL44" s="47">
        <f t="shared" si="12"/>
        <v>0</v>
      </c>
      <c r="AM44" s="39">
        <f t="shared" si="12"/>
        <v>0</v>
      </c>
      <c r="AN44" s="39">
        <f t="shared" si="12"/>
        <v>0</v>
      </c>
      <c r="AO44" s="56">
        <f t="shared" si="12"/>
        <v>0</v>
      </c>
      <c r="AP44" s="37"/>
      <c r="AQ44" s="37"/>
    </row>
    <row r="45" spans="1:43">
      <c r="A45" s="129">
        <f t="shared" si="9"/>
        <v>38</v>
      </c>
      <c r="B45" s="556" t="s">
        <v>1188</v>
      </c>
      <c r="C45" s="533">
        <v>91894</v>
      </c>
      <c r="D45" s="533" t="s">
        <v>1135</v>
      </c>
      <c r="E45" s="533" t="s">
        <v>13</v>
      </c>
      <c r="F45" s="533" t="s">
        <v>904</v>
      </c>
      <c r="G45" s="370">
        <f t="shared" si="11"/>
        <v>103</v>
      </c>
      <c r="H45" s="369"/>
      <c r="I45" s="284"/>
      <c r="J45" s="177"/>
      <c r="K45" s="506"/>
      <c r="L45" s="432"/>
      <c r="M45" s="432"/>
      <c r="N45" s="207"/>
      <c r="O45" s="762"/>
      <c r="P45" s="681"/>
      <c r="Q45" s="354"/>
      <c r="R45" s="379"/>
      <c r="S45" s="437"/>
      <c r="T45" s="437"/>
      <c r="U45" s="182"/>
      <c r="V45" s="499"/>
      <c r="W45" s="314">
        <v>103</v>
      </c>
      <c r="X45" s="182"/>
      <c r="Y45" s="182"/>
      <c r="Z45" s="182"/>
      <c r="AA45" s="59"/>
      <c r="AB45" s="120">
        <f t="shared" si="0"/>
        <v>0</v>
      </c>
      <c r="AC45" s="43">
        <f t="shared" si="1"/>
        <v>0</v>
      </c>
      <c r="AD45" s="39">
        <f t="shared" si="2"/>
        <v>0</v>
      </c>
      <c r="AE45" s="68">
        <f t="shared" si="3"/>
        <v>0</v>
      </c>
      <c r="AF45" s="67">
        <f t="shared" si="4"/>
        <v>0</v>
      </c>
      <c r="AG45" s="45">
        <f t="shared" si="5"/>
        <v>0</v>
      </c>
      <c r="AH45" s="69">
        <f t="shared" si="6"/>
        <v>0</v>
      </c>
      <c r="AI45" s="39">
        <f t="shared" si="7"/>
        <v>0</v>
      </c>
      <c r="AJ45" s="39">
        <f t="shared" si="12"/>
        <v>0</v>
      </c>
      <c r="AK45" s="43">
        <f t="shared" si="12"/>
        <v>0</v>
      </c>
      <c r="AL45" s="47">
        <f t="shared" si="12"/>
        <v>103</v>
      </c>
      <c r="AM45" s="39">
        <f t="shared" si="12"/>
        <v>0</v>
      </c>
      <c r="AN45" s="39">
        <f t="shared" si="12"/>
        <v>0</v>
      </c>
      <c r="AO45" s="56">
        <f t="shared" si="12"/>
        <v>0</v>
      </c>
      <c r="AP45" s="37"/>
      <c r="AQ45" s="37"/>
    </row>
    <row r="46" spans="1:43">
      <c r="A46" s="129">
        <f t="shared" si="9"/>
        <v>39</v>
      </c>
      <c r="B46" s="313" t="s">
        <v>594</v>
      </c>
      <c r="C46" s="314">
        <v>16968</v>
      </c>
      <c r="D46" s="314" t="s">
        <v>595</v>
      </c>
      <c r="E46" s="129" t="s">
        <v>1</v>
      </c>
      <c r="F46" s="129"/>
      <c r="G46" s="370">
        <f t="shared" si="11"/>
        <v>102</v>
      </c>
      <c r="H46" s="369"/>
      <c r="I46" s="284"/>
      <c r="J46" s="43"/>
      <c r="K46" s="506"/>
      <c r="L46" s="432"/>
      <c r="M46" s="432"/>
      <c r="N46" s="331">
        <v>102</v>
      </c>
      <c r="O46" s="762"/>
      <c r="P46" s="681"/>
      <c r="Q46" s="354"/>
      <c r="R46" s="379"/>
      <c r="S46" s="437"/>
      <c r="T46" s="437"/>
      <c r="U46" s="182"/>
      <c r="V46" s="499"/>
      <c r="W46" s="182"/>
      <c r="X46" s="182"/>
      <c r="Y46" s="182"/>
      <c r="Z46" s="182"/>
      <c r="AA46" s="59"/>
      <c r="AB46" s="120">
        <f t="shared" si="0"/>
        <v>0</v>
      </c>
      <c r="AC46" s="43">
        <f t="shared" si="1"/>
        <v>0</v>
      </c>
      <c r="AD46" s="39">
        <f t="shared" si="2"/>
        <v>0</v>
      </c>
      <c r="AE46" s="68">
        <f t="shared" si="3"/>
        <v>0</v>
      </c>
      <c r="AF46" s="67">
        <f t="shared" si="4"/>
        <v>102</v>
      </c>
      <c r="AG46" s="45">
        <f t="shared" si="5"/>
        <v>0</v>
      </c>
      <c r="AH46" s="69">
        <f t="shared" si="6"/>
        <v>0</v>
      </c>
      <c r="AI46" s="39">
        <f t="shared" si="7"/>
        <v>0</v>
      </c>
      <c r="AJ46" s="39">
        <f t="shared" si="12"/>
        <v>0</v>
      </c>
      <c r="AK46" s="43">
        <f t="shared" si="12"/>
        <v>0</v>
      </c>
      <c r="AL46" s="47">
        <f t="shared" si="12"/>
        <v>0</v>
      </c>
      <c r="AM46" s="39">
        <f t="shared" si="12"/>
        <v>0</v>
      </c>
      <c r="AN46" s="39">
        <f t="shared" si="12"/>
        <v>0</v>
      </c>
      <c r="AO46" s="56">
        <f t="shared" si="12"/>
        <v>0</v>
      </c>
      <c r="AP46" s="37"/>
      <c r="AQ46" s="37"/>
    </row>
    <row r="47" spans="1:43">
      <c r="A47" s="129">
        <f t="shared" si="9"/>
        <v>40</v>
      </c>
      <c r="B47" s="534" t="s">
        <v>1136</v>
      </c>
      <c r="C47" s="533">
        <v>75347</v>
      </c>
      <c r="D47" s="533" t="s">
        <v>1137</v>
      </c>
      <c r="E47" s="533" t="s">
        <v>13</v>
      </c>
      <c r="F47" s="533"/>
      <c r="G47" s="370">
        <f t="shared" si="11"/>
        <v>100</v>
      </c>
      <c r="H47" s="369"/>
      <c r="I47" s="284"/>
      <c r="J47" s="177"/>
      <c r="K47" s="506"/>
      <c r="L47" s="432"/>
      <c r="M47" s="432"/>
      <c r="N47" s="207"/>
      <c r="O47" s="763"/>
      <c r="P47" s="681"/>
      <c r="Q47" s="379"/>
      <c r="R47" s="379"/>
      <c r="S47" s="437"/>
      <c r="T47" s="437"/>
      <c r="U47" s="129"/>
      <c r="V47" s="499"/>
      <c r="W47" s="314">
        <v>100</v>
      </c>
      <c r="X47" s="182"/>
      <c r="Y47" s="182"/>
      <c r="Z47" s="182"/>
      <c r="AA47" s="59"/>
      <c r="AB47" s="120">
        <f t="shared" si="0"/>
        <v>0</v>
      </c>
      <c r="AC47" s="43">
        <f t="shared" si="1"/>
        <v>0</v>
      </c>
      <c r="AD47" s="39">
        <f t="shared" si="2"/>
        <v>0</v>
      </c>
      <c r="AE47" s="68">
        <f t="shared" si="3"/>
        <v>0</v>
      </c>
      <c r="AF47" s="67">
        <f t="shared" si="4"/>
        <v>0</v>
      </c>
      <c r="AG47" s="45">
        <f t="shared" si="5"/>
        <v>0</v>
      </c>
      <c r="AH47" s="69">
        <f t="shared" si="6"/>
        <v>0</v>
      </c>
      <c r="AI47" s="39">
        <f t="shared" si="7"/>
        <v>0</v>
      </c>
      <c r="AJ47" s="39">
        <f t="shared" si="12"/>
        <v>0</v>
      </c>
      <c r="AK47" s="43">
        <f t="shared" si="12"/>
        <v>0</v>
      </c>
      <c r="AL47" s="47">
        <f t="shared" si="12"/>
        <v>100</v>
      </c>
      <c r="AM47" s="39">
        <f t="shared" si="12"/>
        <v>0</v>
      </c>
      <c r="AN47" s="39">
        <f t="shared" si="12"/>
        <v>0</v>
      </c>
      <c r="AO47" s="56">
        <f t="shared" si="12"/>
        <v>0</v>
      </c>
      <c r="AP47" s="37"/>
      <c r="AQ47" s="37"/>
    </row>
    <row r="48" spans="1:43">
      <c r="A48" s="129">
        <f t="shared" si="9"/>
        <v>41</v>
      </c>
      <c r="B48" s="272" t="s">
        <v>892</v>
      </c>
      <c r="C48" s="471">
        <v>68479</v>
      </c>
      <c r="D48" s="182" t="s">
        <v>893</v>
      </c>
      <c r="E48" s="129" t="s">
        <v>39</v>
      </c>
      <c r="F48" s="129"/>
      <c r="G48" s="370">
        <f t="shared" si="11"/>
        <v>100</v>
      </c>
      <c r="H48" s="369"/>
      <c r="I48" s="284"/>
      <c r="J48" s="177"/>
      <c r="K48" s="506"/>
      <c r="L48" s="432"/>
      <c r="M48" s="432"/>
      <c r="N48" s="331"/>
      <c r="O48" s="763">
        <v>100</v>
      </c>
      <c r="P48" s="681"/>
      <c r="Q48" s="354"/>
      <c r="R48" s="379"/>
      <c r="S48" s="437"/>
      <c r="T48" s="437"/>
      <c r="U48" s="182"/>
      <c r="V48" s="499"/>
      <c r="W48" s="182"/>
      <c r="X48" s="182"/>
      <c r="Y48" s="182"/>
      <c r="Z48" s="182"/>
      <c r="AA48" s="59"/>
      <c r="AB48" s="120">
        <f t="shared" si="0"/>
        <v>0</v>
      </c>
      <c r="AC48" s="43">
        <f t="shared" si="1"/>
        <v>0</v>
      </c>
      <c r="AD48" s="39">
        <f t="shared" si="2"/>
        <v>0</v>
      </c>
      <c r="AE48" s="68">
        <f t="shared" si="3"/>
        <v>0</v>
      </c>
      <c r="AF48" s="67">
        <f t="shared" si="4"/>
        <v>0</v>
      </c>
      <c r="AG48" s="45">
        <f t="shared" si="5"/>
        <v>100</v>
      </c>
      <c r="AH48" s="69">
        <f t="shared" si="6"/>
        <v>0</v>
      </c>
      <c r="AI48" s="39">
        <f t="shared" si="7"/>
        <v>0</v>
      </c>
      <c r="AJ48" s="39">
        <f t="shared" si="12"/>
        <v>0</v>
      </c>
      <c r="AK48" s="43">
        <f t="shared" si="12"/>
        <v>0</v>
      </c>
      <c r="AL48" s="47">
        <f t="shared" si="12"/>
        <v>0</v>
      </c>
      <c r="AM48" s="39">
        <f t="shared" si="12"/>
        <v>0</v>
      </c>
      <c r="AN48" s="39">
        <f t="shared" si="12"/>
        <v>0</v>
      </c>
      <c r="AO48" s="56">
        <f t="shared" si="12"/>
        <v>0</v>
      </c>
      <c r="AP48" s="37"/>
      <c r="AQ48" s="37"/>
    </row>
    <row r="49" spans="1:43">
      <c r="A49" s="129">
        <f t="shared" si="9"/>
        <v>42</v>
      </c>
      <c r="B49" s="449" t="s">
        <v>815</v>
      </c>
      <c r="C49" s="451">
        <v>81514</v>
      </c>
      <c r="D49" s="451" t="s">
        <v>816</v>
      </c>
      <c r="E49" s="451" t="s">
        <v>4</v>
      </c>
      <c r="F49" s="451"/>
      <c r="G49" s="370">
        <f t="shared" si="11"/>
        <v>98</v>
      </c>
      <c r="H49" s="369"/>
      <c r="I49" s="546"/>
      <c r="J49" s="177"/>
      <c r="K49" s="506"/>
      <c r="L49" s="432"/>
      <c r="M49" s="432"/>
      <c r="N49" s="207"/>
      <c r="O49" s="762"/>
      <c r="P49" s="681"/>
      <c r="Q49" s="354"/>
      <c r="R49" s="379"/>
      <c r="S49" s="432"/>
      <c r="T49" s="437"/>
      <c r="U49" s="129">
        <v>98</v>
      </c>
      <c r="V49" s="499"/>
      <c r="W49" s="182"/>
      <c r="X49" s="182"/>
      <c r="Y49" s="182"/>
      <c r="Z49" s="182"/>
      <c r="AA49" s="59"/>
      <c r="AB49" s="120">
        <f t="shared" si="0"/>
        <v>0</v>
      </c>
      <c r="AC49" s="43">
        <f t="shared" si="1"/>
        <v>0</v>
      </c>
      <c r="AD49" s="39">
        <f t="shared" si="2"/>
        <v>0</v>
      </c>
      <c r="AE49" s="68">
        <f t="shared" si="3"/>
        <v>0</v>
      </c>
      <c r="AF49" s="67">
        <f t="shared" si="4"/>
        <v>0</v>
      </c>
      <c r="AG49" s="45">
        <f t="shared" si="5"/>
        <v>0</v>
      </c>
      <c r="AH49" s="69">
        <f t="shared" si="6"/>
        <v>0</v>
      </c>
      <c r="AI49" s="39">
        <f t="shared" si="7"/>
        <v>0</v>
      </c>
      <c r="AJ49" s="39">
        <f t="shared" si="12"/>
        <v>98</v>
      </c>
      <c r="AK49" s="43">
        <f t="shared" si="12"/>
        <v>0</v>
      </c>
      <c r="AL49" s="47">
        <f t="shared" si="12"/>
        <v>0</v>
      </c>
      <c r="AM49" s="39">
        <f t="shared" si="12"/>
        <v>0</v>
      </c>
      <c r="AN49" s="39">
        <f t="shared" si="12"/>
        <v>0</v>
      </c>
      <c r="AO49" s="56">
        <f t="shared" si="12"/>
        <v>0</v>
      </c>
      <c r="AP49" s="37"/>
      <c r="AQ49" s="37"/>
    </row>
    <row r="50" spans="1:43">
      <c r="A50" s="129">
        <f t="shared" si="9"/>
        <v>43</v>
      </c>
      <c r="B50" s="534" t="s">
        <v>1124</v>
      </c>
      <c r="C50" s="533">
        <v>85497</v>
      </c>
      <c r="D50" s="533" t="s">
        <v>1125</v>
      </c>
      <c r="E50" s="533" t="s">
        <v>13</v>
      </c>
      <c r="F50" s="533"/>
      <c r="G50" s="370">
        <f t="shared" si="11"/>
        <v>97</v>
      </c>
      <c r="H50" s="369"/>
      <c r="I50" s="284"/>
      <c r="J50" s="177"/>
      <c r="K50" s="506"/>
      <c r="L50" s="432"/>
      <c r="M50" s="432"/>
      <c r="N50" s="207"/>
      <c r="O50" s="762"/>
      <c r="P50" s="681"/>
      <c r="Q50" s="354"/>
      <c r="R50" s="379"/>
      <c r="S50" s="437"/>
      <c r="T50" s="437"/>
      <c r="U50" s="182"/>
      <c r="V50" s="499"/>
      <c r="W50" s="314">
        <v>97</v>
      </c>
      <c r="X50" s="182"/>
      <c r="Y50" s="182"/>
      <c r="Z50" s="182"/>
      <c r="AA50" s="59"/>
      <c r="AB50" s="120">
        <f t="shared" si="0"/>
        <v>0</v>
      </c>
      <c r="AC50" s="43">
        <f t="shared" si="1"/>
        <v>0</v>
      </c>
      <c r="AD50" s="39">
        <f t="shared" si="2"/>
        <v>0</v>
      </c>
      <c r="AE50" s="68">
        <f t="shared" si="3"/>
        <v>0</v>
      </c>
      <c r="AF50" s="67">
        <f t="shared" si="4"/>
        <v>0</v>
      </c>
      <c r="AG50" s="45">
        <f t="shared" si="5"/>
        <v>0</v>
      </c>
      <c r="AH50" s="69">
        <f t="shared" si="6"/>
        <v>0</v>
      </c>
      <c r="AI50" s="39">
        <f t="shared" si="7"/>
        <v>0</v>
      </c>
      <c r="AJ50" s="39">
        <f t="shared" si="12"/>
        <v>0</v>
      </c>
      <c r="AK50" s="43">
        <f t="shared" si="12"/>
        <v>0</v>
      </c>
      <c r="AL50" s="47">
        <f t="shared" si="12"/>
        <v>97</v>
      </c>
      <c r="AM50" s="39">
        <f t="shared" si="12"/>
        <v>0</v>
      </c>
      <c r="AN50" s="39">
        <f t="shared" si="12"/>
        <v>0</v>
      </c>
      <c r="AO50" s="56">
        <f t="shared" si="12"/>
        <v>0</v>
      </c>
      <c r="AP50" s="37"/>
      <c r="AQ50" s="37"/>
    </row>
    <row r="51" spans="1:43">
      <c r="A51" s="129">
        <f t="shared" si="9"/>
        <v>44</v>
      </c>
      <c r="B51" s="270" t="s">
        <v>503</v>
      </c>
      <c r="C51" s="129">
        <v>83026</v>
      </c>
      <c r="D51" s="129" t="s">
        <v>504</v>
      </c>
      <c r="E51" s="129" t="s">
        <v>450</v>
      </c>
      <c r="F51" s="129"/>
      <c r="G51" s="370">
        <f t="shared" si="11"/>
        <v>95</v>
      </c>
      <c r="H51" s="369"/>
      <c r="I51" s="546">
        <v>95</v>
      </c>
      <c r="J51" s="177"/>
      <c r="K51" s="506"/>
      <c r="L51" s="432"/>
      <c r="M51" s="432"/>
      <c r="N51" s="207"/>
      <c r="O51" s="762"/>
      <c r="P51" s="681"/>
      <c r="Q51" s="354"/>
      <c r="R51" s="379"/>
      <c r="S51" s="438"/>
      <c r="T51" s="437"/>
      <c r="U51" s="182"/>
      <c r="V51" s="499"/>
      <c r="W51" s="182"/>
      <c r="X51" s="182"/>
      <c r="Y51" s="182"/>
      <c r="Z51" s="182"/>
      <c r="AA51" s="59"/>
      <c r="AB51" s="120">
        <f t="shared" si="0"/>
        <v>0</v>
      </c>
      <c r="AC51" s="43">
        <f t="shared" si="1"/>
        <v>95</v>
      </c>
      <c r="AD51" s="39">
        <f t="shared" si="2"/>
        <v>0</v>
      </c>
      <c r="AE51" s="68">
        <f t="shared" si="3"/>
        <v>0</v>
      </c>
      <c r="AF51" s="67">
        <f t="shared" si="4"/>
        <v>0</v>
      </c>
      <c r="AG51" s="45">
        <f t="shared" si="5"/>
        <v>0</v>
      </c>
      <c r="AH51" s="69">
        <f t="shared" si="6"/>
        <v>0</v>
      </c>
      <c r="AI51" s="39">
        <f t="shared" si="7"/>
        <v>0</v>
      </c>
      <c r="AJ51" s="39">
        <f t="shared" si="12"/>
        <v>0</v>
      </c>
      <c r="AK51" s="43">
        <f t="shared" si="12"/>
        <v>0</v>
      </c>
      <c r="AL51" s="47">
        <f t="shared" si="12"/>
        <v>0</v>
      </c>
      <c r="AM51" s="39">
        <f t="shared" si="12"/>
        <v>0</v>
      </c>
      <c r="AN51" s="39">
        <f t="shared" si="12"/>
        <v>0</v>
      </c>
      <c r="AO51" s="56">
        <f t="shared" si="12"/>
        <v>0</v>
      </c>
      <c r="AP51" s="37"/>
      <c r="AQ51" s="37"/>
    </row>
    <row r="52" spans="1:43">
      <c r="A52" s="129">
        <f t="shared" si="9"/>
        <v>45</v>
      </c>
      <c r="B52" s="363" t="s">
        <v>680</v>
      </c>
      <c r="C52" s="344">
        <v>54150</v>
      </c>
      <c r="D52" s="344" t="s">
        <v>681</v>
      </c>
      <c r="E52" s="182" t="s">
        <v>10</v>
      </c>
      <c r="F52" s="182"/>
      <c r="G52" s="370">
        <f t="shared" si="11"/>
        <v>95</v>
      </c>
      <c r="H52" s="369"/>
      <c r="I52" s="284"/>
      <c r="J52" s="177"/>
      <c r="K52" s="506"/>
      <c r="L52" s="432"/>
      <c r="M52" s="432"/>
      <c r="N52" s="207"/>
      <c r="O52" s="762"/>
      <c r="P52" s="681"/>
      <c r="Q52" s="379">
        <v>95</v>
      </c>
      <c r="R52" s="379"/>
      <c r="S52" s="437"/>
      <c r="T52" s="437"/>
      <c r="U52" s="182"/>
      <c r="V52" s="499"/>
      <c r="W52" s="182"/>
      <c r="X52" s="182"/>
      <c r="Y52" s="182"/>
      <c r="Z52" s="182"/>
      <c r="AA52" s="59"/>
      <c r="AB52" s="120">
        <f t="shared" si="0"/>
        <v>0</v>
      </c>
      <c r="AC52" s="43">
        <f t="shared" si="1"/>
        <v>0</v>
      </c>
      <c r="AD52" s="39">
        <f t="shared" si="2"/>
        <v>0</v>
      </c>
      <c r="AE52" s="68">
        <f t="shared" si="3"/>
        <v>0</v>
      </c>
      <c r="AF52" s="67">
        <f t="shared" si="4"/>
        <v>0</v>
      </c>
      <c r="AG52" s="45">
        <f t="shared" si="5"/>
        <v>0</v>
      </c>
      <c r="AH52" s="69">
        <f t="shared" si="6"/>
        <v>95</v>
      </c>
      <c r="AI52" s="39">
        <f t="shared" si="7"/>
        <v>0</v>
      </c>
      <c r="AJ52" s="39">
        <f t="shared" si="12"/>
        <v>0</v>
      </c>
      <c r="AK52" s="43">
        <f t="shared" si="12"/>
        <v>0</v>
      </c>
      <c r="AL52" s="47">
        <f t="shared" si="12"/>
        <v>0</v>
      </c>
      <c r="AM52" s="39">
        <f t="shared" si="12"/>
        <v>0</v>
      </c>
      <c r="AN52" s="39">
        <f t="shared" si="12"/>
        <v>0</v>
      </c>
      <c r="AO52" s="56">
        <f t="shared" si="12"/>
        <v>0</v>
      </c>
      <c r="AP52" s="37"/>
      <c r="AQ52" s="37"/>
    </row>
    <row r="53" spans="1:43">
      <c r="A53" s="129">
        <f t="shared" si="9"/>
        <v>46</v>
      </c>
      <c r="B53" s="272" t="s">
        <v>598</v>
      </c>
      <c r="C53" s="314">
        <v>31132</v>
      </c>
      <c r="D53" s="129" t="s">
        <v>599</v>
      </c>
      <c r="E53" s="129" t="s">
        <v>1</v>
      </c>
      <c r="F53" s="129"/>
      <c r="G53" s="370">
        <f t="shared" si="11"/>
        <v>94</v>
      </c>
      <c r="H53" s="369"/>
      <c r="I53" s="284"/>
      <c r="J53" s="43"/>
      <c r="K53" s="506"/>
      <c r="L53" s="432"/>
      <c r="M53" s="432"/>
      <c r="N53" s="331">
        <v>94</v>
      </c>
      <c r="O53" s="762"/>
      <c r="P53" s="681"/>
      <c r="Q53" s="354"/>
      <c r="R53" s="379"/>
      <c r="S53" s="437"/>
      <c r="T53" s="437"/>
      <c r="U53" s="182"/>
      <c r="V53" s="499"/>
      <c r="W53" s="182"/>
      <c r="X53" s="182"/>
      <c r="Y53" s="182"/>
      <c r="Z53" s="182"/>
      <c r="AA53" s="59"/>
      <c r="AB53" s="120">
        <f t="shared" si="0"/>
        <v>0</v>
      </c>
      <c r="AC53" s="43">
        <f t="shared" si="1"/>
        <v>0</v>
      </c>
      <c r="AD53" s="39">
        <f t="shared" si="2"/>
        <v>0</v>
      </c>
      <c r="AE53" s="68">
        <f t="shared" si="3"/>
        <v>0</v>
      </c>
      <c r="AF53" s="67">
        <f t="shared" si="4"/>
        <v>94</v>
      </c>
      <c r="AG53" s="45">
        <f t="shared" si="5"/>
        <v>0</v>
      </c>
      <c r="AH53" s="69">
        <f t="shared" si="6"/>
        <v>0</v>
      </c>
      <c r="AI53" s="39">
        <f t="shared" si="7"/>
        <v>0</v>
      </c>
      <c r="AJ53" s="39">
        <f t="shared" si="12"/>
        <v>0</v>
      </c>
      <c r="AK53" s="43">
        <f t="shared" si="12"/>
        <v>0</v>
      </c>
      <c r="AL53" s="47">
        <f t="shared" si="12"/>
        <v>0</v>
      </c>
      <c r="AM53" s="39">
        <f t="shared" si="12"/>
        <v>0</v>
      </c>
      <c r="AN53" s="39">
        <f t="shared" si="12"/>
        <v>0</v>
      </c>
      <c r="AO53" s="56">
        <f t="shared" si="12"/>
        <v>0</v>
      </c>
      <c r="AP53" s="37"/>
      <c r="AQ53" s="37"/>
    </row>
    <row r="54" spans="1:43">
      <c r="A54" s="129">
        <f t="shared" si="9"/>
        <v>47</v>
      </c>
      <c r="B54" s="393" t="s">
        <v>117</v>
      </c>
      <c r="C54" s="146">
        <v>17909</v>
      </c>
      <c r="D54" s="162" t="s">
        <v>118</v>
      </c>
      <c r="E54" s="391" t="s">
        <v>81</v>
      </c>
      <c r="F54" s="391"/>
      <c r="G54" s="370">
        <f t="shared" si="11"/>
        <v>93</v>
      </c>
      <c r="H54" s="369">
        <v>24</v>
      </c>
      <c r="I54" s="284"/>
      <c r="J54" s="177"/>
      <c r="K54" s="506"/>
      <c r="L54" s="432"/>
      <c r="M54" s="432"/>
      <c r="N54" s="207"/>
      <c r="O54" s="762"/>
      <c r="P54" s="681"/>
      <c r="Q54" s="354"/>
      <c r="R54" s="379"/>
      <c r="S54" s="437"/>
      <c r="T54" s="437"/>
      <c r="U54" s="182">
        <v>69</v>
      </c>
      <c r="V54" s="499"/>
      <c r="W54" s="182"/>
      <c r="X54" s="182"/>
      <c r="Y54" s="182"/>
      <c r="Z54" s="182"/>
      <c r="AA54" s="59"/>
      <c r="AB54" s="120">
        <f t="shared" si="0"/>
        <v>24</v>
      </c>
      <c r="AC54" s="43">
        <f t="shared" si="1"/>
        <v>0</v>
      </c>
      <c r="AD54" s="39">
        <f t="shared" si="2"/>
        <v>0</v>
      </c>
      <c r="AE54" s="68">
        <f t="shared" si="3"/>
        <v>0</v>
      </c>
      <c r="AF54" s="67">
        <f t="shared" si="4"/>
        <v>0</v>
      </c>
      <c r="AG54" s="45">
        <f t="shared" si="5"/>
        <v>0</v>
      </c>
      <c r="AH54" s="69">
        <f t="shared" si="6"/>
        <v>0</v>
      </c>
      <c r="AI54" s="39">
        <f t="shared" si="7"/>
        <v>0</v>
      </c>
      <c r="AJ54" s="39">
        <f t="shared" si="12"/>
        <v>69</v>
      </c>
      <c r="AK54" s="43">
        <f t="shared" si="12"/>
        <v>0</v>
      </c>
      <c r="AL54" s="47">
        <f t="shared" si="12"/>
        <v>0</v>
      </c>
      <c r="AM54" s="39">
        <f t="shared" si="12"/>
        <v>0</v>
      </c>
      <c r="AN54" s="39">
        <f t="shared" si="12"/>
        <v>0</v>
      </c>
      <c r="AO54" s="56">
        <f t="shared" si="12"/>
        <v>0</v>
      </c>
      <c r="AP54" s="37"/>
      <c r="AQ54" s="37"/>
    </row>
    <row r="55" spans="1:43">
      <c r="A55" s="129">
        <f t="shared" si="9"/>
        <v>48</v>
      </c>
      <c r="B55" s="459" t="s">
        <v>862</v>
      </c>
      <c r="C55" s="129">
        <v>94360</v>
      </c>
      <c r="D55" s="129">
        <v>56488</v>
      </c>
      <c r="E55" s="399" t="s">
        <v>852</v>
      </c>
      <c r="F55" s="399"/>
      <c r="G55" s="370">
        <f t="shared" si="11"/>
        <v>89</v>
      </c>
      <c r="H55" s="369"/>
      <c r="I55" s="284"/>
      <c r="J55" s="177"/>
      <c r="K55" s="506"/>
      <c r="L55" s="432"/>
      <c r="M55" s="432"/>
      <c r="N55" s="331"/>
      <c r="O55" s="762"/>
      <c r="P55" s="681"/>
      <c r="Q55" s="354"/>
      <c r="R55" s="379"/>
      <c r="S55" s="432"/>
      <c r="T55" s="437"/>
      <c r="U55" s="182"/>
      <c r="V55" s="499"/>
      <c r="W55" s="182"/>
      <c r="X55" s="182"/>
      <c r="Y55" s="182">
        <v>89</v>
      </c>
      <c r="Z55" s="182"/>
      <c r="AA55" s="59"/>
      <c r="AB55" s="120">
        <f t="shared" si="0"/>
        <v>0</v>
      </c>
      <c r="AC55" s="43">
        <f t="shared" si="1"/>
        <v>0</v>
      </c>
      <c r="AD55" s="39">
        <f t="shared" si="2"/>
        <v>0</v>
      </c>
      <c r="AE55" s="68">
        <f t="shared" si="3"/>
        <v>0</v>
      </c>
      <c r="AF55" s="67">
        <f t="shared" si="4"/>
        <v>0</v>
      </c>
      <c r="AG55" s="45">
        <f t="shared" si="5"/>
        <v>0</v>
      </c>
      <c r="AH55" s="69">
        <f t="shared" si="6"/>
        <v>0</v>
      </c>
      <c r="AI55" s="39">
        <f t="shared" si="7"/>
        <v>0</v>
      </c>
      <c r="AJ55" s="39">
        <f t="shared" si="12"/>
        <v>0</v>
      </c>
      <c r="AK55" s="43">
        <f t="shared" si="12"/>
        <v>0</v>
      </c>
      <c r="AL55" s="47">
        <f t="shared" si="12"/>
        <v>0</v>
      </c>
      <c r="AM55" s="39">
        <f t="shared" si="12"/>
        <v>0</v>
      </c>
      <c r="AN55" s="39">
        <f t="shared" si="12"/>
        <v>89</v>
      </c>
      <c r="AO55" s="56">
        <f t="shared" si="12"/>
        <v>0</v>
      </c>
      <c r="AP55" s="37"/>
      <c r="AQ55" s="37"/>
    </row>
    <row r="56" spans="1:43">
      <c r="A56" s="129">
        <f t="shared" si="9"/>
        <v>49</v>
      </c>
      <c r="B56" s="459" t="s">
        <v>861</v>
      </c>
      <c r="C56" s="129"/>
      <c r="D56" s="129">
        <v>872934</v>
      </c>
      <c r="E56" s="129" t="s">
        <v>5</v>
      </c>
      <c r="F56" s="129"/>
      <c r="G56" s="370">
        <f t="shared" si="11"/>
        <v>89</v>
      </c>
      <c r="H56" s="369"/>
      <c r="I56" s="546"/>
      <c r="J56" s="177"/>
      <c r="K56" s="506"/>
      <c r="L56" s="432"/>
      <c r="M56" s="432"/>
      <c r="N56" s="207"/>
      <c r="O56" s="762"/>
      <c r="P56" s="681"/>
      <c r="Q56" s="354"/>
      <c r="R56" s="379"/>
      <c r="S56" s="432"/>
      <c r="T56" s="437"/>
      <c r="U56" s="182"/>
      <c r="V56" s="499"/>
      <c r="W56" s="182"/>
      <c r="X56" s="182"/>
      <c r="Y56" s="182">
        <v>89</v>
      </c>
      <c r="Z56" s="182"/>
      <c r="AA56" s="59"/>
      <c r="AB56" s="120">
        <f t="shared" si="0"/>
        <v>0</v>
      </c>
      <c r="AC56" s="43">
        <f t="shared" si="1"/>
        <v>0</v>
      </c>
      <c r="AD56" s="39">
        <f t="shared" si="2"/>
        <v>0</v>
      </c>
      <c r="AE56" s="68">
        <f t="shared" si="3"/>
        <v>0</v>
      </c>
      <c r="AF56" s="67">
        <f t="shared" si="4"/>
        <v>0</v>
      </c>
      <c r="AG56" s="45">
        <f t="shared" si="5"/>
        <v>0</v>
      </c>
      <c r="AH56" s="69">
        <f t="shared" si="6"/>
        <v>0</v>
      </c>
      <c r="AI56" s="39">
        <f t="shared" si="7"/>
        <v>0</v>
      </c>
      <c r="AJ56" s="39">
        <f t="shared" ref="AJ56:AO71" si="13">U56</f>
        <v>0</v>
      </c>
      <c r="AK56" s="43">
        <f t="shared" si="13"/>
        <v>0</v>
      </c>
      <c r="AL56" s="47">
        <f t="shared" si="13"/>
        <v>0</v>
      </c>
      <c r="AM56" s="39">
        <f t="shared" si="13"/>
        <v>0</v>
      </c>
      <c r="AN56" s="39">
        <f t="shared" si="13"/>
        <v>89</v>
      </c>
      <c r="AO56" s="56">
        <f t="shared" si="13"/>
        <v>0</v>
      </c>
      <c r="AP56" s="37"/>
      <c r="AQ56" s="37"/>
    </row>
    <row r="57" spans="1:43">
      <c r="A57" s="129">
        <f t="shared" si="9"/>
        <v>50</v>
      </c>
      <c r="B57" s="313" t="s">
        <v>600</v>
      </c>
      <c r="C57" s="314">
        <v>26332</v>
      </c>
      <c r="D57" s="314" t="s">
        <v>601</v>
      </c>
      <c r="E57" s="129" t="s">
        <v>435</v>
      </c>
      <c r="F57" s="129"/>
      <c r="G57" s="370">
        <f t="shared" si="11"/>
        <v>88</v>
      </c>
      <c r="H57" s="369"/>
      <c r="I57" s="284"/>
      <c r="J57" s="43"/>
      <c r="K57" s="506"/>
      <c r="L57" s="432"/>
      <c r="M57" s="432"/>
      <c r="N57" s="331">
        <v>44</v>
      </c>
      <c r="O57" s="762"/>
      <c r="P57" s="681">
        <v>44</v>
      </c>
      <c r="Q57" s="354"/>
      <c r="R57" s="379"/>
      <c r="S57" s="437"/>
      <c r="T57" s="437"/>
      <c r="U57" s="182"/>
      <c r="V57" s="499"/>
      <c r="W57" s="182"/>
      <c r="X57" s="182"/>
      <c r="Y57" s="182"/>
      <c r="Z57" s="182"/>
      <c r="AA57" s="59"/>
      <c r="AB57" s="120">
        <f t="shared" si="0"/>
        <v>0</v>
      </c>
      <c r="AC57" s="43">
        <f t="shared" si="1"/>
        <v>0</v>
      </c>
      <c r="AD57" s="39">
        <f t="shared" si="2"/>
        <v>0</v>
      </c>
      <c r="AE57" s="68">
        <f t="shared" si="3"/>
        <v>0</v>
      </c>
      <c r="AF57" s="67">
        <f t="shared" si="4"/>
        <v>44</v>
      </c>
      <c r="AG57" s="45">
        <f t="shared" si="5"/>
        <v>44</v>
      </c>
      <c r="AH57" s="69">
        <f t="shared" si="6"/>
        <v>0</v>
      </c>
      <c r="AI57" s="39">
        <f t="shared" si="7"/>
        <v>0</v>
      </c>
      <c r="AJ57" s="39">
        <f t="shared" si="13"/>
        <v>0</v>
      </c>
      <c r="AK57" s="43">
        <f t="shared" si="13"/>
        <v>0</v>
      </c>
      <c r="AL57" s="47">
        <f t="shared" si="13"/>
        <v>0</v>
      </c>
      <c r="AM57" s="39">
        <f t="shared" si="13"/>
        <v>0</v>
      </c>
      <c r="AN57" s="39">
        <f t="shared" si="13"/>
        <v>0</v>
      </c>
      <c r="AO57" s="56">
        <f t="shared" si="13"/>
        <v>0</v>
      </c>
      <c r="AP57" s="37"/>
      <c r="AQ57" s="37"/>
    </row>
    <row r="58" spans="1:43">
      <c r="A58" s="129">
        <f t="shared" si="9"/>
        <v>51</v>
      </c>
      <c r="B58" s="449" t="s">
        <v>797</v>
      </c>
      <c r="C58" s="451">
        <v>21234</v>
      </c>
      <c r="D58" s="451" t="s">
        <v>798</v>
      </c>
      <c r="E58" s="451" t="s">
        <v>4</v>
      </c>
      <c r="F58" s="451"/>
      <c r="G58" s="370">
        <f t="shared" si="11"/>
        <v>87</v>
      </c>
      <c r="H58" s="369"/>
      <c r="I58" s="284"/>
      <c r="J58" s="177"/>
      <c r="K58" s="506"/>
      <c r="L58" s="432"/>
      <c r="M58" s="432"/>
      <c r="N58" s="331"/>
      <c r="O58" s="762"/>
      <c r="P58" s="681"/>
      <c r="Q58" s="354"/>
      <c r="R58" s="379"/>
      <c r="S58" s="432"/>
      <c r="T58" s="437"/>
      <c r="U58" s="129">
        <v>87</v>
      </c>
      <c r="V58" s="499"/>
      <c r="W58" s="182"/>
      <c r="X58" s="182"/>
      <c r="Y58" s="182"/>
      <c r="Z58" s="182"/>
      <c r="AA58" s="59"/>
      <c r="AB58" s="120">
        <f t="shared" si="0"/>
        <v>0</v>
      </c>
      <c r="AC58" s="43">
        <f t="shared" si="1"/>
        <v>0</v>
      </c>
      <c r="AD58" s="39">
        <f t="shared" si="2"/>
        <v>0</v>
      </c>
      <c r="AE58" s="68">
        <f t="shared" si="3"/>
        <v>0</v>
      </c>
      <c r="AF58" s="67">
        <f t="shared" si="4"/>
        <v>0</v>
      </c>
      <c r="AG58" s="45">
        <f t="shared" si="5"/>
        <v>0</v>
      </c>
      <c r="AH58" s="69">
        <f t="shared" si="6"/>
        <v>0</v>
      </c>
      <c r="AI58" s="39">
        <f t="shared" si="7"/>
        <v>0</v>
      </c>
      <c r="AJ58" s="39">
        <f t="shared" si="13"/>
        <v>87</v>
      </c>
      <c r="AK58" s="43">
        <f t="shared" si="13"/>
        <v>0</v>
      </c>
      <c r="AL58" s="47">
        <f t="shared" si="13"/>
        <v>0</v>
      </c>
      <c r="AM58" s="39">
        <f t="shared" si="13"/>
        <v>0</v>
      </c>
      <c r="AN58" s="39">
        <f t="shared" si="13"/>
        <v>0</v>
      </c>
      <c r="AO58" s="56">
        <f t="shared" si="13"/>
        <v>0</v>
      </c>
      <c r="AP58" s="37"/>
      <c r="AQ58" s="37"/>
    </row>
    <row r="59" spans="1:43">
      <c r="A59" s="129">
        <f t="shared" si="9"/>
        <v>52</v>
      </c>
      <c r="B59" s="363" t="s">
        <v>684</v>
      </c>
      <c r="C59" s="344">
        <v>65742</v>
      </c>
      <c r="D59" s="344" t="s">
        <v>685</v>
      </c>
      <c r="E59" s="182" t="s">
        <v>10</v>
      </c>
      <c r="F59" s="182"/>
      <c r="G59" s="370">
        <f t="shared" si="11"/>
        <v>77</v>
      </c>
      <c r="H59" s="369"/>
      <c r="I59" s="284"/>
      <c r="J59" s="177"/>
      <c r="K59" s="506"/>
      <c r="L59" s="432"/>
      <c r="M59" s="432"/>
      <c r="N59" s="207"/>
      <c r="O59" s="762"/>
      <c r="P59" s="681"/>
      <c r="Q59" s="379">
        <v>67</v>
      </c>
      <c r="R59" s="379">
        <v>77</v>
      </c>
      <c r="S59" s="437"/>
      <c r="T59" s="437"/>
      <c r="U59" s="182"/>
      <c r="V59" s="499"/>
      <c r="W59" s="182"/>
      <c r="X59" s="182"/>
      <c r="Y59" s="182"/>
      <c r="Z59" s="182"/>
      <c r="AA59" s="59"/>
      <c r="AB59" s="120">
        <f t="shared" si="0"/>
        <v>0</v>
      </c>
      <c r="AC59" s="43">
        <f t="shared" si="1"/>
        <v>0</v>
      </c>
      <c r="AD59" s="39">
        <f t="shared" si="2"/>
        <v>0</v>
      </c>
      <c r="AE59" s="68">
        <f t="shared" si="3"/>
        <v>0</v>
      </c>
      <c r="AF59" s="67">
        <f t="shared" si="4"/>
        <v>0</v>
      </c>
      <c r="AG59" s="45">
        <f t="shared" si="5"/>
        <v>0</v>
      </c>
      <c r="AH59" s="69">
        <f t="shared" si="6"/>
        <v>77</v>
      </c>
      <c r="AI59" s="39">
        <f t="shared" si="7"/>
        <v>0</v>
      </c>
      <c r="AJ59" s="39">
        <f t="shared" si="13"/>
        <v>0</v>
      </c>
      <c r="AK59" s="43">
        <f t="shared" si="13"/>
        <v>0</v>
      </c>
      <c r="AL59" s="47">
        <f t="shared" si="13"/>
        <v>0</v>
      </c>
      <c r="AM59" s="39">
        <f t="shared" si="13"/>
        <v>0</v>
      </c>
      <c r="AN59" s="39">
        <f t="shared" si="13"/>
        <v>0</v>
      </c>
      <c r="AO59" s="56">
        <f t="shared" si="13"/>
        <v>0</v>
      </c>
      <c r="AP59" s="37"/>
      <c r="AQ59" s="37"/>
    </row>
    <row r="60" spans="1:43">
      <c r="A60" s="129">
        <f t="shared" si="9"/>
        <v>53</v>
      </c>
      <c r="B60" s="449" t="s">
        <v>811</v>
      </c>
      <c r="C60" s="451">
        <v>81520</v>
      </c>
      <c r="D60" s="451" t="s">
        <v>812</v>
      </c>
      <c r="E60" s="451" t="s">
        <v>4</v>
      </c>
      <c r="F60" s="451"/>
      <c r="G60" s="370">
        <f t="shared" si="11"/>
        <v>75</v>
      </c>
      <c r="H60" s="369"/>
      <c r="I60" s="284"/>
      <c r="J60" s="177"/>
      <c r="K60" s="506"/>
      <c r="L60" s="432"/>
      <c r="M60" s="432"/>
      <c r="N60" s="207"/>
      <c r="O60" s="762"/>
      <c r="P60" s="681"/>
      <c r="Q60" s="379"/>
      <c r="R60" s="379"/>
      <c r="S60" s="437"/>
      <c r="T60" s="437"/>
      <c r="U60" s="129">
        <v>75</v>
      </c>
      <c r="V60" s="499"/>
      <c r="W60" s="182"/>
      <c r="X60" s="182"/>
      <c r="Y60" s="182"/>
      <c r="Z60" s="182"/>
      <c r="AA60" s="59"/>
      <c r="AB60" s="120">
        <f t="shared" si="0"/>
        <v>0</v>
      </c>
      <c r="AC60" s="43">
        <f t="shared" si="1"/>
        <v>0</v>
      </c>
      <c r="AD60" s="39">
        <f t="shared" si="2"/>
        <v>0</v>
      </c>
      <c r="AE60" s="68">
        <f t="shared" si="3"/>
        <v>0</v>
      </c>
      <c r="AF60" s="67">
        <f t="shared" si="4"/>
        <v>0</v>
      </c>
      <c r="AG60" s="45">
        <f t="shared" si="5"/>
        <v>0</v>
      </c>
      <c r="AH60" s="69">
        <f t="shared" si="6"/>
        <v>0</v>
      </c>
      <c r="AI60" s="39">
        <f t="shared" si="7"/>
        <v>0</v>
      </c>
      <c r="AJ60" s="39">
        <f t="shared" si="13"/>
        <v>75</v>
      </c>
      <c r="AK60" s="43">
        <f t="shared" si="13"/>
        <v>0</v>
      </c>
      <c r="AL60" s="47">
        <f t="shared" si="13"/>
        <v>0</v>
      </c>
      <c r="AM60" s="39">
        <f t="shared" si="13"/>
        <v>0</v>
      </c>
      <c r="AN60" s="39">
        <f t="shared" si="13"/>
        <v>0</v>
      </c>
      <c r="AO60" s="56">
        <f t="shared" si="13"/>
        <v>0</v>
      </c>
      <c r="AP60" s="37"/>
      <c r="AQ60" s="37"/>
    </row>
    <row r="61" spans="1:43">
      <c r="A61" s="129">
        <f t="shared" si="9"/>
        <v>54</v>
      </c>
      <c r="B61" s="459" t="s">
        <v>863</v>
      </c>
      <c r="C61" s="129">
        <v>100236</v>
      </c>
      <c r="D61" s="129">
        <v>164368</v>
      </c>
      <c r="E61" s="399" t="s">
        <v>852</v>
      </c>
      <c r="F61" s="399"/>
      <c r="G61" s="370">
        <f t="shared" si="11"/>
        <v>74</v>
      </c>
      <c r="H61" s="369"/>
      <c r="I61" s="546"/>
      <c r="J61" s="177"/>
      <c r="K61" s="506"/>
      <c r="L61" s="432"/>
      <c r="M61" s="432"/>
      <c r="N61" s="207"/>
      <c r="O61" s="762"/>
      <c r="P61" s="681"/>
      <c r="Q61" s="354"/>
      <c r="R61" s="379"/>
      <c r="S61" s="432"/>
      <c r="T61" s="437"/>
      <c r="U61" s="129"/>
      <c r="V61" s="499"/>
      <c r="W61" s="182"/>
      <c r="X61" s="182"/>
      <c r="Y61" s="182">
        <v>74</v>
      </c>
      <c r="Z61" s="182"/>
      <c r="AA61" s="59"/>
      <c r="AB61" s="120">
        <f t="shared" si="0"/>
        <v>0</v>
      </c>
      <c r="AC61" s="43">
        <f t="shared" si="1"/>
        <v>0</v>
      </c>
      <c r="AD61" s="39">
        <f t="shared" si="2"/>
        <v>0</v>
      </c>
      <c r="AE61" s="68">
        <f t="shared" si="3"/>
        <v>0</v>
      </c>
      <c r="AF61" s="67">
        <f t="shared" si="4"/>
        <v>0</v>
      </c>
      <c r="AG61" s="45">
        <f t="shared" si="5"/>
        <v>0</v>
      </c>
      <c r="AH61" s="69">
        <f t="shared" si="6"/>
        <v>0</v>
      </c>
      <c r="AI61" s="39">
        <f t="shared" si="7"/>
        <v>0</v>
      </c>
      <c r="AJ61" s="39">
        <f t="shared" si="13"/>
        <v>0</v>
      </c>
      <c r="AK61" s="43">
        <f t="shared" si="13"/>
        <v>0</v>
      </c>
      <c r="AL61" s="47">
        <f t="shared" si="13"/>
        <v>0</v>
      </c>
      <c r="AM61" s="39">
        <f t="shared" si="13"/>
        <v>0</v>
      </c>
      <c r="AN61" s="39">
        <f t="shared" si="13"/>
        <v>74</v>
      </c>
      <c r="AO61" s="56">
        <f t="shared" si="13"/>
        <v>0</v>
      </c>
      <c r="AP61" s="37"/>
      <c r="AQ61" s="37"/>
    </row>
    <row r="62" spans="1:43">
      <c r="A62" s="129">
        <f t="shared" si="9"/>
        <v>55</v>
      </c>
      <c r="B62" s="394" t="s">
        <v>425</v>
      </c>
      <c r="C62" s="230">
        <v>70921</v>
      </c>
      <c r="D62" s="230" t="s">
        <v>426</v>
      </c>
      <c r="E62" s="129" t="s">
        <v>59</v>
      </c>
      <c r="F62" s="129"/>
      <c r="G62" s="370">
        <f t="shared" si="11"/>
        <v>72</v>
      </c>
      <c r="H62" s="369"/>
      <c r="I62" s="284"/>
      <c r="J62" s="177"/>
      <c r="K62" s="506"/>
      <c r="L62" s="432">
        <v>72</v>
      </c>
      <c r="M62" s="432"/>
      <c r="N62" s="207"/>
      <c r="O62" s="762"/>
      <c r="P62" s="681"/>
      <c r="Q62" s="354"/>
      <c r="R62" s="379"/>
      <c r="S62" s="437"/>
      <c r="T62" s="437"/>
      <c r="U62" s="182"/>
      <c r="V62" s="499"/>
      <c r="W62" s="182"/>
      <c r="X62" s="182"/>
      <c r="Y62" s="182"/>
      <c r="Z62" s="182"/>
      <c r="AA62" s="59"/>
      <c r="AB62" s="120">
        <f t="shared" si="0"/>
        <v>0</v>
      </c>
      <c r="AC62" s="43">
        <f t="shared" si="1"/>
        <v>0</v>
      </c>
      <c r="AD62" s="39">
        <f t="shared" si="2"/>
        <v>0</v>
      </c>
      <c r="AE62" s="68">
        <f t="shared" si="3"/>
        <v>72</v>
      </c>
      <c r="AF62" s="67">
        <f t="shared" si="4"/>
        <v>0</v>
      </c>
      <c r="AG62" s="45">
        <f t="shared" si="5"/>
        <v>0</v>
      </c>
      <c r="AH62" s="69">
        <f t="shared" si="6"/>
        <v>0</v>
      </c>
      <c r="AI62" s="39">
        <f t="shared" si="7"/>
        <v>0</v>
      </c>
      <c r="AJ62" s="39">
        <f t="shared" si="13"/>
        <v>0</v>
      </c>
      <c r="AK62" s="43">
        <f t="shared" si="13"/>
        <v>0</v>
      </c>
      <c r="AL62" s="47">
        <f t="shared" si="13"/>
        <v>0</v>
      </c>
      <c r="AM62" s="39">
        <f t="shared" si="13"/>
        <v>0</v>
      </c>
      <c r="AN62" s="39">
        <f t="shared" si="13"/>
        <v>0</v>
      </c>
      <c r="AO62" s="56">
        <f t="shared" si="13"/>
        <v>0</v>
      </c>
      <c r="AP62" s="37"/>
      <c r="AQ62" s="37"/>
    </row>
    <row r="63" spans="1:43">
      <c r="A63" s="129">
        <f t="shared" si="9"/>
        <v>56</v>
      </c>
      <c r="B63" s="363" t="s">
        <v>682</v>
      </c>
      <c r="C63" s="344">
        <v>53924</v>
      </c>
      <c r="D63" s="344" t="s">
        <v>683</v>
      </c>
      <c r="E63" s="163" t="s">
        <v>10</v>
      </c>
      <c r="F63" s="163"/>
      <c r="G63" s="370">
        <f t="shared" si="11"/>
        <v>72</v>
      </c>
      <c r="H63" s="369"/>
      <c r="I63" s="284"/>
      <c r="J63" s="43"/>
      <c r="K63" s="506"/>
      <c r="L63" s="432"/>
      <c r="M63" s="432"/>
      <c r="N63" s="207"/>
      <c r="O63" s="762"/>
      <c r="P63" s="681"/>
      <c r="Q63" s="379">
        <v>72</v>
      </c>
      <c r="R63" s="379">
        <v>66</v>
      </c>
      <c r="S63" s="437"/>
      <c r="T63" s="437"/>
      <c r="U63" s="182"/>
      <c r="V63" s="499"/>
      <c r="W63" s="182"/>
      <c r="X63" s="182"/>
      <c r="Y63" s="182"/>
      <c r="Z63" s="182"/>
      <c r="AA63" s="59"/>
      <c r="AB63" s="120">
        <f t="shared" si="0"/>
        <v>0</v>
      </c>
      <c r="AC63" s="43">
        <f t="shared" si="1"/>
        <v>0</v>
      </c>
      <c r="AD63" s="39">
        <f t="shared" si="2"/>
        <v>0</v>
      </c>
      <c r="AE63" s="68">
        <f t="shared" si="3"/>
        <v>0</v>
      </c>
      <c r="AF63" s="67">
        <f t="shared" si="4"/>
        <v>0</v>
      </c>
      <c r="AG63" s="45">
        <f t="shared" si="5"/>
        <v>0</v>
      </c>
      <c r="AH63" s="69">
        <f t="shared" si="6"/>
        <v>72</v>
      </c>
      <c r="AI63" s="39">
        <f t="shared" si="7"/>
        <v>0</v>
      </c>
      <c r="AJ63" s="39">
        <f t="shared" si="13"/>
        <v>0</v>
      </c>
      <c r="AK63" s="43">
        <f t="shared" si="13"/>
        <v>0</v>
      </c>
      <c r="AL63" s="47">
        <f t="shared" si="13"/>
        <v>0</v>
      </c>
      <c r="AM63" s="39">
        <f t="shared" si="13"/>
        <v>0</v>
      </c>
      <c r="AN63" s="39">
        <f t="shared" si="13"/>
        <v>0</v>
      </c>
      <c r="AO63" s="56">
        <f t="shared" si="13"/>
        <v>0</v>
      </c>
      <c r="AP63" s="37"/>
      <c r="AQ63" s="37"/>
    </row>
    <row r="64" spans="1:43">
      <c r="A64" s="129">
        <f t="shared" si="9"/>
        <v>57</v>
      </c>
      <c r="B64" s="475" t="s">
        <v>1021</v>
      </c>
      <c r="C64" s="290">
        <v>75941</v>
      </c>
      <c r="D64" s="444" t="s">
        <v>1022</v>
      </c>
      <c r="E64" s="444" t="s">
        <v>11</v>
      </c>
      <c r="F64" s="444"/>
      <c r="G64" s="370">
        <f t="shared" si="11"/>
        <v>71</v>
      </c>
      <c r="H64" s="369"/>
      <c r="I64" s="284"/>
      <c r="J64" s="177"/>
      <c r="K64" s="506"/>
      <c r="L64" s="432"/>
      <c r="M64" s="432"/>
      <c r="N64" s="331"/>
      <c r="O64" s="762"/>
      <c r="P64" s="681"/>
      <c r="Q64" s="354"/>
      <c r="R64" s="379"/>
      <c r="S64" s="432"/>
      <c r="T64" s="437"/>
      <c r="U64" s="129"/>
      <c r="V64" s="499">
        <v>71</v>
      </c>
      <c r="W64" s="182"/>
      <c r="X64" s="182"/>
      <c r="Y64" s="182"/>
      <c r="Z64" s="182"/>
      <c r="AA64" s="59"/>
      <c r="AB64" s="120">
        <f t="shared" si="0"/>
        <v>0</v>
      </c>
      <c r="AC64" s="43">
        <f t="shared" si="1"/>
        <v>0</v>
      </c>
      <c r="AD64" s="39">
        <f t="shared" si="2"/>
        <v>0</v>
      </c>
      <c r="AE64" s="68">
        <f t="shared" si="3"/>
        <v>0</v>
      </c>
      <c r="AF64" s="67">
        <f t="shared" si="4"/>
        <v>0</v>
      </c>
      <c r="AG64" s="45">
        <f t="shared" si="5"/>
        <v>0</v>
      </c>
      <c r="AH64" s="69">
        <f t="shared" si="6"/>
        <v>0</v>
      </c>
      <c r="AI64" s="39">
        <f t="shared" si="7"/>
        <v>0</v>
      </c>
      <c r="AJ64" s="39">
        <f t="shared" si="13"/>
        <v>0</v>
      </c>
      <c r="AK64" s="43">
        <f t="shared" si="13"/>
        <v>71</v>
      </c>
      <c r="AL64" s="47">
        <f t="shared" si="13"/>
        <v>0</v>
      </c>
      <c r="AM64" s="39">
        <f t="shared" si="13"/>
        <v>0</v>
      </c>
      <c r="AN64" s="39">
        <f t="shared" si="13"/>
        <v>0</v>
      </c>
      <c r="AO64" s="56">
        <f t="shared" si="13"/>
        <v>0</v>
      </c>
      <c r="AP64" s="37"/>
      <c r="AQ64" s="37"/>
    </row>
    <row r="65" spans="1:43">
      <c r="A65" s="129">
        <f t="shared" si="9"/>
        <v>58</v>
      </c>
      <c r="B65" s="455" t="s">
        <v>1015</v>
      </c>
      <c r="C65" s="451">
        <v>17849</v>
      </c>
      <c r="D65" s="451" t="s">
        <v>831</v>
      </c>
      <c r="E65" s="451" t="s">
        <v>81</v>
      </c>
      <c r="F65" s="451"/>
      <c r="G65" s="370">
        <f t="shared" si="11"/>
        <v>71</v>
      </c>
      <c r="H65" s="369"/>
      <c r="I65" s="284"/>
      <c r="J65" s="177"/>
      <c r="K65" s="506"/>
      <c r="L65" s="432"/>
      <c r="M65" s="432"/>
      <c r="N65" s="331"/>
      <c r="O65" s="762"/>
      <c r="P65" s="681"/>
      <c r="Q65" s="354"/>
      <c r="R65" s="379"/>
      <c r="S65" s="432"/>
      <c r="T65" s="437"/>
      <c r="U65" s="129">
        <v>53</v>
      </c>
      <c r="V65" s="499">
        <v>18</v>
      </c>
      <c r="W65" s="182"/>
      <c r="X65" s="182"/>
      <c r="Y65" s="182"/>
      <c r="Z65" s="182"/>
      <c r="AA65" s="59"/>
      <c r="AB65" s="120">
        <f t="shared" si="0"/>
        <v>0</v>
      </c>
      <c r="AC65" s="43">
        <f t="shared" si="1"/>
        <v>0</v>
      </c>
      <c r="AD65" s="39">
        <f t="shared" si="2"/>
        <v>0</v>
      </c>
      <c r="AE65" s="68">
        <f t="shared" si="3"/>
        <v>0</v>
      </c>
      <c r="AF65" s="67">
        <f t="shared" si="4"/>
        <v>0</v>
      </c>
      <c r="AG65" s="45">
        <f t="shared" si="5"/>
        <v>0</v>
      </c>
      <c r="AH65" s="69">
        <f t="shared" si="6"/>
        <v>0</v>
      </c>
      <c r="AI65" s="39">
        <f t="shared" si="7"/>
        <v>0</v>
      </c>
      <c r="AJ65" s="39">
        <f t="shared" si="13"/>
        <v>53</v>
      </c>
      <c r="AK65" s="43">
        <f t="shared" si="13"/>
        <v>18</v>
      </c>
      <c r="AL65" s="47">
        <f t="shared" si="13"/>
        <v>0</v>
      </c>
      <c r="AM65" s="39">
        <f t="shared" si="13"/>
        <v>0</v>
      </c>
      <c r="AN65" s="39">
        <f t="shared" si="13"/>
        <v>0</v>
      </c>
      <c r="AO65" s="56">
        <f t="shared" si="13"/>
        <v>0</v>
      </c>
      <c r="AP65" s="37"/>
      <c r="AQ65" s="37"/>
    </row>
    <row r="66" spans="1:43">
      <c r="A66" s="129">
        <f t="shared" si="9"/>
        <v>59</v>
      </c>
      <c r="B66" s="472" t="s">
        <v>998</v>
      </c>
      <c r="C66" s="290">
        <v>93337</v>
      </c>
      <c r="D66" s="444" t="s">
        <v>231</v>
      </c>
      <c r="E66" s="485" t="s">
        <v>11</v>
      </c>
      <c r="F66" s="485" t="s">
        <v>904</v>
      </c>
      <c r="G66" s="370">
        <f t="shared" si="11"/>
        <v>69</v>
      </c>
      <c r="H66" s="369"/>
      <c r="I66" s="546"/>
      <c r="J66" s="43"/>
      <c r="K66" s="506"/>
      <c r="L66" s="432"/>
      <c r="M66" s="432"/>
      <c r="N66" s="207"/>
      <c r="O66" s="762"/>
      <c r="P66" s="681"/>
      <c r="Q66" s="354"/>
      <c r="R66" s="379"/>
      <c r="S66" s="437"/>
      <c r="T66" s="437"/>
      <c r="U66" s="182"/>
      <c r="V66" s="499">
        <v>69</v>
      </c>
      <c r="W66" s="182"/>
      <c r="X66" s="182"/>
      <c r="Y66" s="182"/>
      <c r="Z66" s="182"/>
      <c r="AA66" s="59"/>
      <c r="AB66" s="120">
        <f t="shared" si="0"/>
        <v>0</v>
      </c>
      <c r="AC66" s="43">
        <f t="shared" si="1"/>
        <v>0</v>
      </c>
      <c r="AD66" s="39">
        <f t="shared" si="2"/>
        <v>0</v>
      </c>
      <c r="AE66" s="68">
        <f t="shared" si="3"/>
        <v>0</v>
      </c>
      <c r="AF66" s="67">
        <f t="shared" si="4"/>
        <v>0</v>
      </c>
      <c r="AG66" s="45">
        <f t="shared" si="5"/>
        <v>0</v>
      </c>
      <c r="AH66" s="69">
        <f t="shared" si="6"/>
        <v>0</v>
      </c>
      <c r="AI66" s="39">
        <f t="shared" si="7"/>
        <v>0</v>
      </c>
      <c r="AJ66" s="39">
        <f t="shared" si="13"/>
        <v>0</v>
      </c>
      <c r="AK66" s="43">
        <f t="shared" si="13"/>
        <v>69</v>
      </c>
      <c r="AL66" s="47">
        <f t="shared" si="13"/>
        <v>0</v>
      </c>
      <c r="AM66" s="39">
        <f t="shared" si="13"/>
        <v>0</v>
      </c>
      <c r="AN66" s="39">
        <f t="shared" si="13"/>
        <v>0</v>
      </c>
      <c r="AO66" s="56">
        <f t="shared" si="13"/>
        <v>0</v>
      </c>
      <c r="AP66" s="37"/>
      <c r="AQ66" s="37"/>
    </row>
    <row r="67" spans="1:43">
      <c r="A67" s="129">
        <f t="shared" si="9"/>
        <v>60</v>
      </c>
      <c r="B67" s="272" t="s">
        <v>319</v>
      </c>
      <c r="C67" s="140">
        <v>93330</v>
      </c>
      <c r="D67" s="140" t="s">
        <v>320</v>
      </c>
      <c r="E67" s="129" t="s">
        <v>11</v>
      </c>
      <c r="F67" s="129" t="s">
        <v>904</v>
      </c>
      <c r="G67" s="370">
        <f t="shared" si="11"/>
        <v>69</v>
      </c>
      <c r="H67" s="369"/>
      <c r="I67" s="284"/>
      <c r="J67" s="177"/>
      <c r="K67" s="499">
        <v>69</v>
      </c>
      <c r="L67" s="432"/>
      <c r="M67" s="432"/>
      <c r="N67" s="207"/>
      <c r="O67" s="762"/>
      <c r="P67" s="681"/>
      <c r="Q67" s="354"/>
      <c r="R67" s="379"/>
      <c r="S67" s="437"/>
      <c r="T67" s="437"/>
      <c r="U67" s="182"/>
      <c r="V67" s="499"/>
      <c r="W67" s="182"/>
      <c r="X67" s="182"/>
      <c r="Y67" s="182"/>
      <c r="Z67" s="182"/>
      <c r="AA67" s="59"/>
      <c r="AB67" s="120">
        <f t="shared" si="0"/>
        <v>0</v>
      </c>
      <c r="AC67" s="43">
        <f t="shared" si="1"/>
        <v>0</v>
      </c>
      <c r="AD67" s="39">
        <f t="shared" si="2"/>
        <v>69</v>
      </c>
      <c r="AE67" s="68">
        <f t="shared" si="3"/>
        <v>0</v>
      </c>
      <c r="AF67" s="67">
        <f t="shared" si="4"/>
        <v>0</v>
      </c>
      <c r="AG67" s="45">
        <f t="shared" si="5"/>
        <v>0</v>
      </c>
      <c r="AH67" s="69">
        <f t="shared" si="6"/>
        <v>0</v>
      </c>
      <c r="AI67" s="39">
        <f t="shared" si="7"/>
        <v>0</v>
      </c>
      <c r="AJ67" s="39">
        <f t="shared" si="13"/>
        <v>0</v>
      </c>
      <c r="AK67" s="43">
        <f t="shared" si="13"/>
        <v>0</v>
      </c>
      <c r="AL67" s="47">
        <f t="shared" si="13"/>
        <v>0</v>
      </c>
      <c r="AM67" s="39">
        <f t="shared" si="13"/>
        <v>0</v>
      </c>
      <c r="AN67" s="39">
        <f t="shared" si="13"/>
        <v>0</v>
      </c>
      <c r="AO67" s="56">
        <f t="shared" si="13"/>
        <v>0</v>
      </c>
      <c r="AP67" s="37"/>
      <c r="AQ67" s="37"/>
    </row>
    <row r="68" spans="1:43">
      <c r="A68" s="129">
        <f t="shared" si="9"/>
        <v>61</v>
      </c>
      <c r="B68" s="534" t="s">
        <v>1138</v>
      </c>
      <c r="C68" s="533">
        <v>85483</v>
      </c>
      <c r="D68" s="533" t="s">
        <v>1139</v>
      </c>
      <c r="E68" s="533" t="s">
        <v>13</v>
      </c>
      <c r="F68" s="533"/>
      <c r="G68" s="370">
        <f t="shared" si="11"/>
        <v>68</v>
      </c>
      <c r="H68" s="369"/>
      <c r="I68" s="284"/>
      <c r="J68" s="177"/>
      <c r="K68" s="499"/>
      <c r="L68" s="432"/>
      <c r="M68" s="432"/>
      <c r="N68" s="207"/>
      <c r="O68" s="762"/>
      <c r="P68" s="681"/>
      <c r="Q68" s="354"/>
      <c r="R68" s="379"/>
      <c r="S68" s="437"/>
      <c r="T68" s="437"/>
      <c r="U68" s="182"/>
      <c r="V68" s="499"/>
      <c r="W68" s="314">
        <v>68</v>
      </c>
      <c r="X68" s="182"/>
      <c r="Y68" s="182"/>
      <c r="Z68" s="182"/>
      <c r="AA68" s="59"/>
      <c r="AB68" s="120">
        <f t="shared" si="0"/>
        <v>0</v>
      </c>
      <c r="AC68" s="43">
        <f t="shared" si="1"/>
        <v>0</v>
      </c>
      <c r="AD68" s="39">
        <f t="shared" si="2"/>
        <v>0</v>
      </c>
      <c r="AE68" s="68">
        <f t="shared" si="3"/>
        <v>0</v>
      </c>
      <c r="AF68" s="67">
        <f t="shared" si="4"/>
        <v>0</v>
      </c>
      <c r="AG68" s="45">
        <f t="shared" si="5"/>
        <v>0</v>
      </c>
      <c r="AH68" s="69">
        <f t="shared" si="6"/>
        <v>0</v>
      </c>
      <c r="AI68" s="39">
        <f t="shared" si="7"/>
        <v>0</v>
      </c>
      <c r="AJ68" s="39">
        <f t="shared" si="13"/>
        <v>0</v>
      </c>
      <c r="AK68" s="43">
        <f t="shared" si="13"/>
        <v>0</v>
      </c>
      <c r="AL68" s="47">
        <f t="shared" si="13"/>
        <v>68</v>
      </c>
      <c r="AM68" s="39">
        <f t="shared" si="13"/>
        <v>0</v>
      </c>
      <c r="AN68" s="39">
        <f t="shared" si="13"/>
        <v>0</v>
      </c>
      <c r="AO68" s="56">
        <f t="shared" si="13"/>
        <v>0</v>
      </c>
      <c r="AP68" s="37"/>
      <c r="AQ68" s="37"/>
    </row>
    <row r="69" spans="1:43">
      <c r="A69" s="129">
        <f t="shared" si="9"/>
        <v>62</v>
      </c>
      <c r="B69" s="534" t="s">
        <v>1126</v>
      </c>
      <c r="C69" s="533">
        <v>75341</v>
      </c>
      <c r="D69" s="533" t="s">
        <v>1127</v>
      </c>
      <c r="E69" s="533" t="s">
        <v>13</v>
      </c>
      <c r="F69" s="533"/>
      <c r="G69" s="370">
        <f t="shared" ref="G69:G102" si="14">ROUND(IF(COUNT(AB69:AQ69)&lt;=3,SUM(AB69:AQ69),SUM(LARGE(AB69:AQ69,1),LARGE(AB69:AQ69,2),LARGE(AB69:AQ69,3))),0)</f>
        <v>67</v>
      </c>
      <c r="H69" s="369"/>
      <c r="I69" s="284"/>
      <c r="J69" s="177"/>
      <c r="K69" s="499"/>
      <c r="L69" s="432"/>
      <c r="M69" s="432"/>
      <c r="N69" s="207"/>
      <c r="O69" s="762"/>
      <c r="P69" s="681"/>
      <c r="Q69" s="354"/>
      <c r="R69" s="379"/>
      <c r="S69" s="437"/>
      <c r="T69" s="437"/>
      <c r="U69" s="182"/>
      <c r="V69" s="499"/>
      <c r="W69" s="314">
        <v>67</v>
      </c>
      <c r="X69" s="182"/>
      <c r="Y69" s="182"/>
      <c r="Z69" s="182"/>
      <c r="AA69" s="59"/>
      <c r="AB69" s="120">
        <f t="shared" si="0"/>
        <v>0</v>
      </c>
      <c r="AC69" s="43">
        <f t="shared" si="1"/>
        <v>0</v>
      </c>
      <c r="AD69" s="39">
        <f t="shared" si="2"/>
        <v>0</v>
      </c>
      <c r="AE69" s="68">
        <f t="shared" si="3"/>
        <v>0</v>
      </c>
      <c r="AF69" s="67">
        <f t="shared" si="4"/>
        <v>0</v>
      </c>
      <c r="AG69" s="45">
        <f t="shared" si="5"/>
        <v>0</v>
      </c>
      <c r="AH69" s="69">
        <f t="shared" si="6"/>
        <v>0</v>
      </c>
      <c r="AI69" s="39">
        <f t="shared" si="7"/>
        <v>0</v>
      </c>
      <c r="AJ69" s="39">
        <f t="shared" si="13"/>
        <v>0</v>
      </c>
      <c r="AK69" s="43">
        <f t="shared" si="13"/>
        <v>0</v>
      </c>
      <c r="AL69" s="47">
        <f t="shared" si="13"/>
        <v>67</v>
      </c>
      <c r="AM69" s="39">
        <f t="shared" si="13"/>
        <v>0</v>
      </c>
      <c r="AN69" s="39">
        <f t="shared" si="13"/>
        <v>0</v>
      </c>
      <c r="AO69" s="56">
        <f t="shared" si="13"/>
        <v>0</v>
      </c>
      <c r="AP69" s="37"/>
      <c r="AQ69" s="37"/>
    </row>
    <row r="70" spans="1:43">
      <c r="A70" s="129">
        <f t="shared" si="9"/>
        <v>63</v>
      </c>
      <c r="B70" s="363" t="s">
        <v>686</v>
      </c>
      <c r="C70" s="344">
        <v>54122</v>
      </c>
      <c r="D70" s="344" t="s">
        <v>687</v>
      </c>
      <c r="E70" s="182" t="s">
        <v>10</v>
      </c>
      <c r="F70" s="182" t="s">
        <v>904</v>
      </c>
      <c r="G70" s="370">
        <f t="shared" si="14"/>
        <v>64</v>
      </c>
      <c r="H70" s="369"/>
      <c r="I70" s="546"/>
      <c r="J70" s="177"/>
      <c r="K70" s="506"/>
      <c r="L70" s="432"/>
      <c r="M70" s="432"/>
      <c r="N70" s="207"/>
      <c r="O70" s="762"/>
      <c r="P70" s="681"/>
      <c r="Q70" s="379">
        <v>64</v>
      </c>
      <c r="R70" s="379"/>
      <c r="S70" s="437"/>
      <c r="T70" s="437"/>
      <c r="U70" s="182"/>
      <c r="V70" s="499"/>
      <c r="W70" s="182"/>
      <c r="X70" s="182"/>
      <c r="Y70" s="182"/>
      <c r="Z70" s="182"/>
      <c r="AA70" s="59"/>
      <c r="AB70" s="120">
        <f t="shared" si="0"/>
        <v>0</v>
      </c>
      <c r="AC70" s="43">
        <f t="shared" si="1"/>
        <v>0</v>
      </c>
      <c r="AD70" s="39">
        <f t="shared" si="2"/>
        <v>0</v>
      </c>
      <c r="AE70" s="68">
        <f t="shared" si="3"/>
        <v>0</v>
      </c>
      <c r="AF70" s="67">
        <f t="shared" si="4"/>
        <v>0</v>
      </c>
      <c r="AG70" s="45">
        <f t="shared" si="5"/>
        <v>0</v>
      </c>
      <c r="AH70" s="69">
        <f t="shared" si="6"/>
        <v>64</v>
      </c>
      <c r="AI70" s="39">
        <f t="shared" si="7"/>
        <v>0</v>
      </c>
      <c r="AJ70" s="39">
        <f t="shared" si="13"/>
        <v>0</v>
      </c>
      <c r="AK70" s="43">
        <f t="shared" si="13"/>
        <v>0</v>
      </c>
      <c r="AL70" s="47">
        <f t="shared" si="13"/>
        <v>0</v>
      </c>
      <c r="AM70" s="39">
        <f t="shared" si="13"/>
        <v>0</v>
      </c>
      <c r="AN70" s="39">
        <f t="shared" si="13"/>
        <v>0</v>
      </c>
      <c r="AO70" s="56">
        <f t="shared" si="13"/>
        <v>0</v>
      </c>
      <c r="AP70" s="37"/>
      <c r="AQ70" s="37"/>
    </row>
    <row r="71" spans="1:43">
      <c r="A71" s="129">
        <f t="shared" si="9"/>
        <v>64</v>
      </c>
      <c r="B71" s="394" t="s">
        <v>391</v>
      </c>
      <c r="C71" s="230">
        <v>24592</v>
      </c>
      <c r="D71" s="230" t="s">
        <v>392</v>
      </c>
      <c r="E71" s="129" t="s">
        <v>59</v>
      </c>
      <c r="F71" s="129"/>
      <c r="G71" s="370">
        <f t="shared" si="14"/>
        <v>64</v>
      </c>
      <c r="H71" s="369"/>
      <c r="I71" s="284"/>
      <c r="J71" s="177"/>
      <c r="K71" s="506"/>
      <c r="L71" s="432">
        <v>64</v>
      </c>
      <c r="M71" s="432"/>
      <c r="N71" s="207"/>
      <c r="O71" s="762"/>
      <c r="P71" s="681"/>
      <c r="Q71" s="354"/>
      <c r="R71" s="379"/>
      <c r="S71" s="437"/>
      <c r="T71" s="437"/>
      <c r="U71" s="182"/>
      <c r="V71" s="499"/>
      <c r="W71" s="182"/>
      <c r="X71" s="182"/>
      <c r="Y71" s="182"/>
      <c r="Z71" s="182"/>
      <c r="AA71" s="59"/>
      <c r="AB71" s="120">
        <f t="shared" si="0"/>
        <v>0</v>
      </c>
      <c r="AC71" s="43">
        <f t="shared" si="1"/>
        <v>0</v>
      </c>
      <c r="AD71" s="39">
        <f t="shared" si="2"/>
        <v>0</v>
      </c>
      <c r="AE71" s="68">
        <f t="shared" si="3"/>
        <v>64</v>
      </c>
      <c r="AF71" s="67">
        <f t="shared" si="4"/>
        <v>0</v>
      </c>
      <c r="AG71" s="45">
        <f t="shared" si="5"/>
        <v>0</v>
      </c>
      <c r="AH71" s="69">
        <f t="shared" si="6"/>
        <v>0</v>
      </c>
      <c r="AI71" s="39">
        <f t="shared" si="7"/>
        <v>0</v>
      </c>
      <c r="AJ71" s="39">
        <f t="shared" si="13"/>
        <v>0</v>
      </c>
      <c r="AK71" s="43">
        <f t="shared" si="13"/>
        <v>0</v>
      </c>
      <c r="AL71" s="47">
        <f t="shared" si="13"/>
        <v>0</v>
      </c>
      <c r="AM71" s="39">
        <f t="shared" si="13"/>
        <v>0</v>
      </c>
      <c r="AN71" s="39">
        <f t="shared" si="13"/>
        <v>0</v>
      </c>
      <c r="AO71" s="56">
        <f t="shared" si="13"/>
        <v>0</v>
      </c>
      <c r="AP71" s="37"/>
      <c r="AQ71" s="37"/>
    </row>
    <row r="72" spans="1:43">
      <c r="A72" s="129">
        <f t="shared" si="9"/>
        <v>65</v>
      </c>
      <c r="B72" s="475" t="s">
        <v>1023</v>
      </c>
      <c r="C72" s="290">
        <v>21825</v>
      </c>
      <c r="D72" s="444" t="s">
        <v>1024</v>
      </c>
      <c r="E72" s="444" t="s">
        <v>11</v>
      </c>
      <c r="F72" s="444"/>
      <c r="G72" s="370">
        <f t="shared" si="14"/>
        <v>64</v>
      </c>
      <c r="H72" s="369"/>
      <c r="I72" s="284"/>
      <c r="J72" s="177"/>
      <c r="K72" s="506"/>
      <c r="L72" s="432"/>
      <c r="M72" s="432"/>
      <c r="N72" s="207"/>
      <c r="O72" s="763"/>
      <c r="P72" s="681"/>
      <c r="Q72" s="354"/>
      <c r="R72" s="379"/>
      <c r="S72" s="437"/>
      <c r="T72" s="437"/>
      <c r="U72" s="182"/>
      <c r="V72" s="499">
        <v>64</v>
      </c>
      <c r="W72" s="182"/>
      <c r="X72" s="182"/>
      <c r="Y72" s="182"/>
      <c r="Z72" s="182"/>
      <c r="AA72" s="59"/>
      <c r="AB72" s="120">
        <f t="shared" ref="AB72:AB93" si="15">H72</f>
        <v>0</v>
      </c>
      <c r="AC72" s="43">
        <f t="shared" ref="AC72:AC93" si="16">MAX(I72,J72)</f>
        <v>0</v>
      </c>
      <c r="AD72" s="39">
        <f t="shared" ref="AD72:AD93" si="17">K72</f>
        <v>0</v>
      </c>
      <c r="AE72" s="68">
        <f t="shared" ref="AE72:AE93" si="18">MAX(L72,M72)</f>
        <v>0</v>
      </c>
      <c r="AF72" s="67">
        <f t="shared" ref="AF72:AF93" si="19">N72</f>
        <v>0</v>
      </c>
      <c r="AG72" s="45">
        <f t="shared" ref="AG72:AG93" si="20">MAX(O72,P72)</f>
        <v>0</v>
      </c>
      <c r="AH72" s="69">
        <f t="shared" ref="AH72:AH93" si="21">MAX(Q72,R72)</f>
        <v>0</v>
      </c>
      <c r="AI72" s="39">
        <f t="shared" ref="AI72:AI93" si="22">MAX(S72,T72)</f>
        <v>0</v>
      </c>
      <c r="AJ72" s="39">
        <f t="shared" ref="AJ72:AO87" si="23">U72</f>
        <v>0</v>
      </c>
      <c r="AK72" s="43">
        <f t="shared" si="23"/>
        <v>64</v>
      </c>
      <c r="AL72" s="47">
        <f t="shared" si="23"/>
        <v>0</v>
      </c>
      <c r="AM72" s="39">
        <f t="shared" si="23"/>
        <v>0</v>
      </c>
      <c r="AN72" s="39">
        <f t="shared" si="23"/>
        <v>0</v>
      </c>
      <c r="AO72" s="56">
        <f t="shared" si="23"/>
        <v>0</v>
      </c>
      <c r="AP72" s="37"/>
      <c r="AQ72" s="37"/>
    </row>
    <row r="73" spans="1:43">
      <c r="A73" s="129">
        <f t="shared" ref="A73:A102" si="24">1+A72</f>
        <v>66</v>
      </c>
      <c r="B73" s="476" t="s">
        <v>1025</v>
      </c>
      <c r="C73" s="477">
        <v>84853</v>
      </c>
      <c r="D73" s="444" t="s">
        <v>1026</v>
      </c>
      <c r="E73" s="444" t="s">
        <v>11</v>
      </c>
      <c r="F73" s="444"/>
      <c r="G73" s="370">
        <f t="shared" si="14"/>
        <v>62</v>
      </c>
      <c r="H73" s="369"/>
      <c r="I73" s="284"/>
      <c r="J73" s="177"/>
      <c r="K73" s="506"/>
      <c r="L73" s="432"/>
      <c r="M73" s="432"/>
      <c r="N73" s="207"/>
      <c r="O73" s="762"/>
      <c r="P73" s="681"/>
      <c r="Q73" s="379"/>
      <c r="R73" s="379"/>
      <c r="S73" s="437"/>
      <c r="T73" s="437"/>
      <c r="U73" s="182"/>
      <c r="V73" s="499">
        <v>62</v>
      </c>
      <c r="W73" s="182"/>
      <c r="X73" s="182"/>
      <c r="Y73" s="182"/>
      <c r="Z73" s="182"/>
      <c r="AA73" s="59"/>
      <c r="AB73" s="120">
        <f t="shared" si="15"/>
        <v>0</v>
      </c>
      <c r="AC73" s="43">
        <f t="shared" si="16"/>
        <v>0</v>
      </c>
      <c r="AD73" s="39">
        <f t="shared" si="17"/>
        <v>0</v>
      </c>
      <c r="AE73" s="68">
        <f t="shared" si="18"/>
        <v>0</v>
      </c>
      <c r="AF73" s="67">
        <f t="shared" si="19"/>
        <v>0</v>
      </c>
      <c r="AG73" s="45">
        <f t="shared" si="20"/>
        <v>0</v>
      </c>
      <c r="AH73" s="69">
        <f t="shared" si="21"/>
        <v>0</v>
      </c>
      <c r="AI73" s="39">
        <f t="shared" si="22"/>
        <v>0</v>
      </c>
      <c r="AJ73" s="39">
        <f t="shared" si="23"/>
        <v>0</v>
      </c>
      <c r="AK73" s="43">
        <f t="shared" si="23"/>
        <v>62</v>
      </c>
      <c r="AL73" s="47">
        <f t="shared" si="23"/>
        <v>0</v>
      </c>
      <c r="AM73" s="39">
        <f t="shared" si="23"/>
        <v>0</v>
      </c>
      <c r="AN73" s="39">
        <f t="shared" si="23"/>
        <v>0</v>
      </c>
      <c r="AO73" s="56">
        <f t="shared" si="23"/>
        <v>0</v>
      </c>
      <c r="AP73" s="37"/>
      <c r="AQ73" s="37"/>
    </row>
    <row r="74" spans="1:43">
      <c r="A74" s="129">
        <f t="shared" si="24"/>
        <v>67</v>
      </c>
      <c r="B74" s="363" t="s">
        <v>667</v>
      </c>
      <c r="C74" s="344">
        <v>71639</v>
      </c>
      <c r="D74" s="344" t="s">
        <v>668</v>
      </c>
      <c r="E74" s="182" t="s">
        <v>10</v>
      </c>
      <c r="F74" s="182"/>
      <c r="G74" s="370">
        <f t="shared" si="14"/>
        <v>61</v>
      </c>
      <c r="H74" s="369"/>
      <c r="I74" s="284"/>
      <c r="J74" s="177"/>
      <c r="K74" s="506"/>
      <c r="L74" s="432"/>
      <c r="M74" s="432"/>
      <c r="N74" s="207"/>
      <c r="O74" s="762"/>
      <c r="P74" s="681"/>
      <c r="Q74" s="379">
        <v>61</v>
      </c>
      <c r="R74" s="379">
        <v>22</v>
      </c>
      <c r="S74" s="437"/>
      <c r="T74" s="437"/>
      <c r="U74" s="182"/>
      <c r="V74" s="499"/>
      <c r="W74" s="182"/>
      <c r="X74" s="182"/>
      <c r="Y74" s="182"/>
      <c r="Z74" s="182"/>
      <c r="AA74" s="59"/>
      <c r="AB74" s="120">
        <f t="shared" si="15"/>
        <v>0</v>
      </c>
      <c r="AC74" s="43">
        <f t="shared" si="16"/>
        <v>0</v>
      </c>
      <c r="AD74" s="39">
        <f t="shared" si="17"/>
        <v>0</v>
      </c>
      <c r="AE74" s="68">
        <f t="shared" si="18"/>
        <v>0</v>
      </c>
      <c r="AF74" s="67">
        <f t="shared" si="19"/>
        <v>0</v>
      </c>
      <c r="AG74" s="45">
        <f t="shared" si="20"/>
        <v>0</v>
      </c>
      <c r="AH74" s="69">
        <f t="shared" si="21"/>
        <v>61</v>
      </c>
      <c r="AI74" s="39">
        <f t="shared" si="22"/>
        <v>0</v>
      </c>
      <c r="AJ74" s="39">
        <f t="shared" si="23"/>
        <v>0</v>
      </c>
      <c r="AK74" s="43">
        <f t="shared" si="23"/>
        <v>0</v>
      </c>
      <c r="AL74" s="47">
        <f t="shared" si="23"/>
        <v>0</v>
      </c>
      <c r="AM74" s="39">
        <f t="shared" si="23"/>
        <v>0</v>
      </c>
      <c r="AN74" s="39">
        <f t="shared" si="23"/>
        <v>0</v>
      </c>
      <c r="AO74" s="56">
        <f t="shared" si="23"/>
        <v>0</v>
      </c>
      <c r="AP74" s="37"/>
      <c r="AQ74" s="37"/>
    </row>
    <row r="75" spans="1:43">
      <c r="A75" s="129">
        <f t="shared" si="24"/>
        <v>68</v>
      </c>
      <c r="B75" s="418" t="s">
        <v>1222</v>
      </c>
      <c r="C75" s="572">
        <v>87671</v>
      </c>
      <c r="D75" s="419" t="s">
        <v>1224</v>
      </c>
      <c r="E75" s="140" t="s">
        <v>1214</v>
      </c>
      <c r="F75" s="443"/>
      <c r="G75" s="370">
        <f t="shared" si="14"/>
        <v>59</v>
      </c>
      <c r="H75" s="369"/>
      <c r="I75" s="284"/>
      <c r="J75" s="177"/>
      <c r="K75" s="499"/>
      <c r="L75" s="432"/>
      <c r="M75" s="432"/>
      <c r="N75" s="207"/>
      <c r="O75" s="762"/>
      <c r="P75" s="681"/>
      <c r="Q75" s="354"/>
      <c r="R75" s="379"/>
      <c r="S75" s="437"/>
      <c r="T75" s="437"/>
      <c r="U75" s="182"/>
      <c r="V75" s="499"/>
      <c r="W75" s="182"/>
      <c r="X75" s="566">
        <v>59</v>
      </c>
      <c r="Y75" s="182"/>
      <c r="Z75" s="182"/>
      <c r="AA75" s="59"/>
      <c r="AB75" s="120">
        <f t="shared" si="15"/>
        <v>0</v>
      </c>
      <c r="AC75" s="43">
        <f t="shared" si="16"/>
        <v>0</v>
      </c>
      <c r="AD75" s="39">
        <f t="shared" si="17"/>
        <v>0</v>
      </c>
      <c r="AE75" s="68">
        <f t="shared" si="18"/>
        <v>0</v>
      </c>
      <c r="AF75" s="67">
        <f t="shared" si="19"/>
        <v>0</v>
      </c>
      <c r="AG75" s="45">
        <f t="shared" si="20"/>
        <v>0</v>
      </c>
      <c r="AH75" s="69">
        <f t="shared" si="21"/>
        <v>0</v>
      </c>
      <c r="AI75" s="39">
        <f t="shared" si="22"/>
        <v>0</v>
      </c>
      <c r="AJ75" s="39">
        <f t="shared" si="23"/>
        <v>0</v>
      </c>
      <c r="AK75" s="43">
        <f t="shared" si="23"/>
        <v>0</v>
      </c>
      <c r="AL75" s="47">
        <f t="shared" si="23"/>
        <v>0</v>
      </c>
      <c r="AM75" s="39">
        <f t="shared" si="23"/>
        <v>59</v>
      </c>
      <c r="AN75" s="39">
        <f t="shared" si="23"/>
        <v>0</v>
      </c>
      <c r="AO75" s="56">
        <f t="shared" si="23"/>
        <v>0</v>
      </c>
      <c r="AP75" s="37"/>
      <c r="AQ75" s="37"/>
    </row>
    <row r="76" spans="1:43">
      <c r="A76" s="129">
        <f t="shared" si="24"/>
        <v>69</v>
      </c>
      <c r="B76" s="363" t="s">
        <v>688</v>
      </c>
      <c r="C76" s="344">
        <v>54105</v>
      </c>
      <c r="D76" s="344" t="s">
        <v>689</v>
      </c>
      <c r="E76" s="182" t="s">
        <v>10</v>
      </c>
      <c r="F76" s="182" t="s">
        <v>904</v>
      </c>
      <c r="G76" s="370">
        <f t="shared" si="14"/>
        <v>55</v>
      </c>
      <c r="H76" s="369"/>
      <c r="I76" s="284"/>
      <c r="J76" s="177"/>
      <c r="K76" s="506"/>
      <c r="L76" s="432"/>
      <c r="M76" s="432"/>
      <c r="N76" s="207"/>
      <c r="O76" s="762"/>
      <c r="P76" s="681"/>
      <c r="Q76" s="379">
        <v>55</v>
      </c>
      <c r="R76" s="379">
        <v>23</v>
      </c>
      <c r="S76" s="437"/>
      <c r="T76" s="437"/>
      <c r="U76" s="182"/>
      <c r="V76" s="499"/>
      <c r="W76" s="182"/>
      <c r="X76" s="182"/>
      <c r="Y76" s="182"/>
      <c r="Z76" s="182"/>
      <c r="AA76" s="59"/>
      <c r="AB76" s="120">
        <f t="shared" si="15"/>
        <v>0</v>
      </c>
      <c r="AC76" s="43">
        <f t="shared" si="16"/>
        <v>0</v>
      </c>
      <c r="AD76" s="39">
        <f t="shared" si="17"/>
        <v>0</v>
      </c>
      <c r="AE76" s="68">
        <f t="shared" si="18"/>
        <v>0</v>
      </c>
      <c r="AF76" s="67">
        <f t="shared" si="19"/>
        <v>0</v>
      </c>
      <c r="AG76" s="45">
        <f t="shared" si="20"/>
        <v>0</v>
      </c>
      <c r="AH76" s="69">
        <f t="shared" si="21"/>
        <v>55</v>
      </c>
      <c r="AI76" s="39">
        <f t="shared" si="22"/>
        <v>0</v>
      </c>
      <c r="AJ76" s="39">
        <f t="shared" si="23"/>
        <v>0</v>
      </c>
      <c r="AK76" s="43">
        <f t="shared" si="23"/>
        <v>0</v>
      </c>
      <c r="AL76" s="47">
        <f t="shared" si="23"/>
        <v>0</v>
      </c>
      <c r="AM76" s="39">
        <f t="shared" si="23"/>
        <v>0</v>
      </c>
      <c r="AN76" s="39">
        <f t="shared" si="23"/>
        <v>0</v>
      </c>
      <c r="AO76" s="56">
        <f t="shared" si="23"/>
        <v>0</v>
      </c>
      <c r="AP76" s="37"/>
      <c r="AQ76" s="37"/>
    </row>
    <row r="77" spans="1:43">
      <c r="A77" s="129">
        <f t="shared" si="24"/>
        <v>70</v>
      </c>
      <c r="B77" s="625" t="s">
        <v>1329</v>
      </c>
      <c r="C77" s="650"/>
      <c r="D77" s="650" t="s">
        <v>1370</v>
      </c>
      <c r="E77" s="612" t="s">
        <v>12</v>
      </c>
      <c r="F77" s="533"/>
      <c r="G77" s="370">
        <f t="shared" si="14"/>
        <v>52</v>
      </c>
      <c r="H77" s="369"/>
      <c r="I77" s="546"/>
      <c r="J77" s="43"/>
      <c r="K77" s="506"/>
      <c r="L77" s="432"/>
      <c r="M77" s="432"/>
      <c r="N77" s="207"/>
      <c r="O77" s="762"/>
      <c r="P77" s="681"/>
      <c r="Q77" s="354"/>
      <c r="R77" s="379"/>
      <c r="S77" s="437"/>
      <c r="T77" s="651">
        <v>52</v>
      </c>
      <c r="U77" s="182"/>
      <c r="V77" s="499"/>
      <c r="W77" s="542"/>
      <c r="X77" s="182"/>
      <c r="Y77" s="182"/>
      <c r="Z77" s="182"/>
      <c r="AA77" s="59"/>
      <c r="AB77" s="120">
        <f t="shared" si="15"/>
        <v>0</v>
      </c>
      <c r="AC77" s="43">
        <f t="shared" si="16"/>
        <v>0</v>
      </c>
      <c r="AD77" s="39">
        <f t="shared" si="17"/>
        <v>0</v>
      </c>
      <c r="AE77" s="68">
        <f t="shared" si="18"/>
        <v>0</v>
      </c>
      <c r="AF77" s="67">
        <f t="shared" si="19"/>
        <v>0</v>
      </c>
      <c r="AG77" s="45">
        <f t="shared" si="20"/>
        <v>0</v>
      </c>
      <c r="AH77" s="69">
        <f t="shared" si="21"/>
        <v>0</v>
      </c>
      <c r="AI77" s="39">
        <f t="shared" si="22"/>
        <v>52</v>
      </c>
      <c r="AJ77" s="39">
        <f t="shared" si="23"/>
        <v>0</v>
      </c>
      <c r="AK77" s="43">
        <f t="shared" si="23"/>
        <v>0</v>
      </c>
      <c r="AL77" s="47">
        <f t="shared" si="23"/>
        <v>0</v>
      </c>
      <c r="AM77" s="39">
        <f t="shared" si="23"/>
        <v>0</v>
      </c>
      <c r="AN77" s="39">
        <f t="shared" si="23"/>
        <v>0</v>
      </c>
      <c r="AO77" s="56">
        <f t="shared" si="23"/>
        <v>0</v>
      </c>
      <c r="AP77" s="37"/>
      <c r="AQ77" s="37"/>
    </row>
    <row r="78" spans="1:43">
      <c r="A78" s="129">
        <f t="shared" si="24"/>
        <v>71</v>
      </c>
      <c r="B78" s="418" t="s">
        <v>1250</v>
      </c>
      <c r="C78" s="572">
        <v>103659</v>
      </c>
      <c r="D78" s="419" t="s">
        <v>1251</v>
      </c>
      <c r="E78" s="140" t="s">
        <v>1214</v>
      </c>
      <c r="F78" s="533"/>
      <c r="G78" s="370">
        <f t="shared" si="14"/>
        <v>51</v>
      </c>
      <c r="H78" s="369"/>
      <c r="I78" s="284"/>
      <c r="J78" s="177"/>
      <c r="K78" s="506"/>
      <c r="L78" s="432"/>
      <c r="M78" s="432"/>
      <c r="N78" s="207"/>
      <c r="O78" s="763"/>
      <c r="P78" s="681"/>
      <c r="Q78" s="379"/>
      <c r="R78" s="379"/>
      <c r="S78" s="437"/>
      <c r="T78" s="437"/>
      <c r="U78" s="129"/>
      <c r="V78" s="499"/>
      <c r="W78" s="314"/>
      <c r="X78" s="566">
        <v>51</v>
      </c>
      <c r="Y78" s="182"/>
      <c r="Z78" s="182"/>
      <c r="AA78" s="59"/>
      <c r="AB78" s="120">
        <f t="shared" si="15"/>
        <v>0</v>
      </c>
      <c r="AC78" s="43">
        <f t="shared" si="16"/>
        <v>0</v>
      </c>
      <c r="AD78" s="39">
        <f t="shared" si="17"/>
        <v>0</v>
      </c>
      <c r="AE78" s="68">
        <f t="shared" si="18"/>
        <v>0</v>
      </c>
      <c r="AF78" s="67">
        <f t="shared" si="19"/>
        <v>0</v>
      </c>
      <c r="AG78" s="45">
        <f t="shared" si="20"/>
        <v>0</v>
      </c>
      <c r="AH78" s="69">
        <f t="shared" si="21"/>
        <v>0</v>
      </c>
      <c r="AI78" s="39">
        <f t="shared" si="22"/>
        <v>0</v>
      </c>
      <c r="AJ78" s="39">
        <f t="shared" si="23"/>
        <v>0</v>
      </c>
      <c r="AK78" s="43">
        <f t="shared" si="23"/>
        <v>0</v>
      </c>
      <c r="AL78" s="47">
        <f t="shared" si="23"/>
        <v>0</v>
      </c>
      <c r="AM78" s="39">
        <f t="shared" si="23"/>
        <v>51</v>
      </c>
      <c r="AN78" s="39">
        <f t="shared" si="23"/>
        <v>0</v>
      </c>
      <c r="AO78" s="56">
        <f t="shared" si="23"/>
        <v>0</v>
      </c>
      <c r="AP78" s="37"/>
      <c r="AQ78" s="37"/>
    </row>
    <row r="79" spans="1:43">
      <c r="A79" s="129">
        <f t="shared" si="24"/>
        <v>72</v>
      </c>
      <c r="B79" s="363" t="s">
        <v>690</v>
      </c>
      <c r="C79" s="344">
        <v>70074</v>
      </c>
      <c r="D79" s="344" t="s">
        <v>691</v>
      </c>
      <c r="E79" s="182" t="s">
        <v>10</v>
      </c>
      <c r="F79" s="182" t="s">
        <v>904</v>
      </c>
      <c r="G79" s="370">
        <f t="shared" si="14"/>
        <v>50</v>
      </c>
      <c r="H79" s="369"/>
      <c r="I79" s="284"/>
      <c r="J79" s="177"/>
      <c r="K79" s="506"/>
      <c r="L79" s="432"/>
      <c r="M79" s="432"/>
      <c r="N79" s="207"/>
      <c r="O79" s="762"/>
      <c r="P79" s="681"/>
      <c r="Q79" s="379">
        <v>50</v>
      </c>
      <c r="R79" s="379"/>
      <c r="S79" s="437"/>
      <c r="T79" s="437"/>
      <c r="U79" s="182"/>
      <c r="V79" s="499"/>
      <c r="W79" s="182"/>
      <c r="X79" s="182"/>
      <c r="Y79" s="182"/>
      <c r="Z79" s="182"/>
      <c r="AA79" s="59"/>
      <c r="AB79" s="120">
        <f t="shared" si="15"/>
        <v>0</v>
      </c>
      <c r="AC79" s="43">
        <f t="shared" si="16"/>
        <v>0</v>
      </c>
      <c r="AD79" s="39">
        <f t="shared" si="17"/>
        <v>0</v>
      </c>
      <c r="AE79" s="68">
        <f t="shared" si="18"/>
        <v>0</v>
      </c>
      <c r="AF79" s="67">
        <f t="shared" si="19"/>
        <v>0</v>
      </c>
      <c r="AG79" s="45">
        <f t="shared" si="20"/>
        <v>0</v>
      </c>
      <c r="AH79" s="69">
        <f t="shared" si="21"/>
        <v>50</v>
      </c>
      <c r="AI79" s="39">
        <f t="shared" si="22"/>
        <v>0</v>
      </c>
      <c r="AJ79" s="39">
        <f t="shared" si="23"/>
        <v>0</v>
      </c>
      <c r="AK79" s="43">
        <f t="shared" si="23"/>
        <v>0</v>
      </c>
      <c r="AL79" s="47">
        <f t="shared" si="23"/>
        <v>0</v>
      </c>
      <c r="AM79" s="39">
        <f t="shared" si="23"/>
        <v>0</v>
      </c>
      <c r="AN79" s="39">
        <f t="shared" si="23"/>
        <v>0</v>
      </c>
      <c r="AO79" s="56">
        <f t="shared" si="23"/>
        <v>0</v>
      </c>
      <c r="AP79" s="37"/>
      <c r="AQ79" s="37"/>
    </row>
    <row r="80" spans="1:43">
      <c r="A80" s="129">
        <f t="shared" si="24"/>
        <v>73</v>
      </c>
      <c r="B80" s="394" t="s">
        <v>421</v>
      </c>
      <c r="C80" s="230">
        <v>31097</v>
      </c>
      <c r="D80" s="230" t="s">
        <v>377</v>
      </c>
      <c r="E80" s="129" t="s">
        <v>1</v>
      </c>
      <c r="F80" s="129"/>
      <c r="G80" s="370">
        <f t="shared" si="14"/>
        <v>48</v>
      </c>
      <c r="H80" s="369"/>
      <c r="I80" s="284"/>
      <c r="J80" s="177"/>
      <c r="K80" s="506"/>
      <c r="L80" s="432">
        <v>48</v>
      </c>
      <c r="M80" s="432"/>
      <c r="N80" s="207"/>
      <c r="O80" s="762"/>
      <c r="P80" s="681"/>
      <c r="Q80" s="354"/>
      <c r="R80" s="379"/>
      <c r="S80" s="437"/>
      <c r="T80" s="437"/>
      <c r="U80" s="182"/>
      <c r="V80" s="499"/>
      <c r="W80" s="182"/>
      <c r="X80" s="182"/>
      <c r="Y80" s="182"/>
      <c r="Z80" s="182"/>
      <c r="AA80" s="59"/>
      <c r="AB80" s="120">
        <f t="shared" si="15"/>
        <v>0</v>
      </c>
      <c r="AC80" s="43">
        <f t="shared" si="16"/>
        <v>0</v>
      </c>
      <c r="AD80" s="39">
        <f t="shared" si="17"/>
        <v>0</v>
      </c>
      <c r="AE80" s="68">
        <f t="shared" si="18"/>
        <v>48</v>
      </c>
      <c r="AF80" s="67">
        <f t="shared" si="19"/>
        <v>0</v>
      </c>
      <c r="AG80" s="45">
        <f t="shared" si="20"/>
        <v>0</v>
      </c>
      <c r="AH80" s="69">
        <f t="shared" si="21"/>
        <v>0</v>
      </c>
      <c r="AI80" s="39">
        <f t="shared" si="22"/>
        <v>0</v>
      </c>
      <c r="AJ80" s="39">
        <f t="shared" si="23"/>
        <v>0</v>
      </c>
      <c r="AK80" s="43">
        <f t="shared" si="23"/>
        <v>0</v>
      </c>
      <c r="AL80" s="47">
        <f t="shared" si="23"/>
        <v>0</v>
      </c>
      <c r="AM80" s="39">
        <f t="shared" si="23"/>
        <v>0</v>
      </c>
      <c r="AN80" s="39">
        <f t="shared" si="23"/>
        <v>0</v>
      </c>
      <c r="AO80" s="56">
        <f t="shared" si="23"/>
        <v>0</v>
      </c>
      <c r="AP80" s="37"/>
      <c r="AQ80" s="37"/>
    </row>
    <row r="81" spans="1:43">
      <c r="A81" s="129">
        <f t="shared" si="24"/>
        <v>74</v>
      </c>
      <c r="B81" s="363" t="s">
        <v>692</v>
      </c>
      <c r="C81" s="344">
        <v>92776</v>
      </c>
      <c r="D81" s="344" t="s">
        <v>693</v>
      </c>
      <c r="E81" s="185" t="s">
        <v>10</v>
      </c>
      <c r="F81" s="185" t="s">
        <v>904</v>
      </c>
      <c r="G81" s="370">
        <f t="shared" si="14"/>
        <v>47</v>
      </c>
      <c r="H81" s="369"/>
      <c r="I81" s="284"/>
      <c r="J81" s="43"/>
      <c r="K81" s="506"/>
      <c r="L81" s="432"/>
      <c r="M81" s="432"/>
      <c r="N81" s="207"/>
      <c r="O81" s="762"/>
      <c r="P81" s="681"/>
      <c r="Q81" s="379">
        <v>47</v>
      </c>
      <c r="R81" s="379">
        <v>0</v>
      </c>
      <c r="S81" s="437"/>
      <c r="T81" s="437"/>
      <c r="U81" s="182"/>
      <c r="V81" s="499"/>
      <c r="W81" s="182"/>
      <c r="X81" s="182"/>
      <c r="Y81" s="182"/>
      <c r="Z81" s="182"/>
      <c r="AA81" s="59"/>
      <c r="AB81" s="120">
        <f t="shared" si="15"/>
        <v>0</v>
      </c>
      <c r="AC81" s="43">
        <f t="shared" si="16"/>
        <v>0</v>
      </c>
      <c r="AD81" s="39">
        <f t="shared" si="17"/>
        <v>0</v>
      </c>
      <c r="AE81" s="68">
        <f t="shared" si="18"/>
        <v>0</v>
      </c>
      <c r="AF81" s="67">
        <f t="shared" si="19"/>
        <v>0</v>
      </c>
      <c r="AG81" s="45">
        <f t="shared" si="20"/>
        <v>0</v>
      </c>
      <c r="AH81" s="69">
        <f t="shared" si="21"/>
        <v>47</v>
      </c>
      <c r="AI81" s="39">
        <f t="shared" si="22"/>
        <v>0</v>
      </c>
      <c r="AJ81" s="39">
        <f t="shared" si="23"/>
        <v>0</v>
      </c>
      <c r="AK81" s="43">
        <f t="shared" si="23"/>
        <v>0</v>
      </c>
      <c r="AL81" s="47">
        <f t="shared" si="23"/>
        <v>0</v>
      </c>
      <c r="AM81" s="39">
        <f t="shared" si="23"/>
        <v>0</v>
      </c>
      <c r="AN81" s="39">
        <f t="shared" si="23"/>
        <v>0</v>
      </c>
      <c r="AO81" s="56">
        <f t="shared" si="23"/>
        <v>0</v>
      </c>
      <c r="AP81" s="37"/>
      <c r="AQ81" s="37"/>
    </row>
    <row r="82" spans="1:43">
      <c r="A82" s="129">
        <f t="shared" si="24"/>
        <v>75</v>
      </c>
      <c r="B82" s="418" t="s">
        <v>1252</v>
      </c>
      <c r="C82" s="572">
        <v>87660</v>
      </c>
      <c r="D82" s="419" t="s">
        <v>1253</v>
      </c>
      <c r="E82" s="140" t="s">
        <v>1214</v>
      </c>
      <c r="F82" s="533"/>
      <c r="G82" s="370">
        <f t="shared" si="14"/>
        <v>46</v>
      </c>
      <c r="H82" s="369"/>
      <c r="I82" s="284"/>
      <c r="J82" s="177"/>
      <c r="K82" s="506"/>
      <c r="L82" s="432"/>
      <c r="M82" s="432"/>
      <c r="N82" s="207"/>
      <c r="O82" s="762"/>
      <c r="P82" s="681"/>
      <c r="Q82" s="354"/>
      <c r="R82" s="379"/>
      <c r="S82" s="437"/>
      <c r="T82" s="437"/>
      <c r="U82" s="182"/>
      <c r="V82" s="499"/>
      <c r="W82" s="314"/>
      <c r="X82" s="566">
        <v>46</v>
      </c>
      <c r="Y82" s="182"/>
      <c r="Z82" s="182"/>
      <c r="AA82" s="59"/>
      <c r="AB82" s="120">
        <f t="shared" si="15"/>
        <v>0</v>
      </c>
      <c r="AC82" s="43">
        <f t="shared" si="16"/>
        <v>0</v>
      </c>
      <c r="AD82" s="39">
        <f t="shared" si="17"/>
        <v>0</v>
      </c>
      <c r="AE82" s="68">
        <f t="shared" si="18"/>
        <v>0</v>
      </c>
      <c r="AF82" s="67">
        <f t="shared" si="19"/>
        <v>0</v>
      </c>
      <c r="AG82" s="45">
        <f t="shared" si="20"/>
        <v>0</v>
      </c>
      <c r="AH82" s="69">
        <f t="shared" si="21"/>
        <v>0</v>
      </c>
      <c r="AI82" s="39">
        <f t="shared" si="22"/>
        <v>0</v>
      </c>
      <c r="AJ82" s="39">
        <f t="shared" si="23"/>
        <v>0</v>
      </c>
      <c r="AK82" s="43">
        <f t="shared" si="23"/>
        <v>0</v>
      </c>
      <c r="AL82" s="47">
        <f t="shared" si="23"/>
        <v>0</v>
      </c>
      <c r="AM82" s="39">
        <f t="shared" si="23"/>
        <v>46</v>
      </c>
      <c r="AN82" s="39">
        <f t="shared" si="23"/>
        <v>0</v>
      </c>
      <c r="AO82" s="56">
        <f t="shared" si="23"/>
        <v>0</v>
      </c>
      <c r="AP82" s="37"/>
      <c r="AQ82" s="37"/>
    </row>
    <row r="83" spans="1:43">
      <c r="A83" s="129">
        <f t="shared" si="24"/>
        <v>76</v>
      </c>
      <c r="B83" s="395" t="s">
        <v>367</v>
      </c>
      <c r="C83" s="230">
        <v>31096</v>
      </c>
      <c r="D83" s="245" t="s">
        <v>368</v>
      </c>
      <c r="E83" s="129" t="s">
        <v>1</v>
      </c>
      <c r="F83" s="129"/>
      <c r="G83" s="370">
        <f t="shared" si="14"/>
        <v>45</v>
      </c>
      <c r="H83" s="369"/>
      <c r="I83" s="284"/>
      <c r="J83" s="177"/>
      <c r="K83" s="506"/>
      <c r="L83" s="432">
        <v>0</v>
      </c>
      <c r="M83" s="432"/>
      <c r="N83" s="207"/>
      <c r="O83" s="762">
        <v>37</v>
      </c>
      <c r="P83" s="681">
        <v>45</v>
      </c>
      <c r="Q83" s="354"/>
      <c r="R83" s="379"/>
      <c r="S83" s="432"/>
      <c r="T83" s="437"/>
      <c r="U83" s="182"/>
      <c r="V83" s="499"/>
      <c r="W83" s="182"/>
      <c r="X83" s="182"/>
      <c r="Y83" s="182"/>
      <c r="Z83" s="182"/>
      <c r="AA83" s="59"/>
      <c r="AB83" s="120">
        <f t="shared" si="15"/>
        <v>0</v>
      </c>
      <c r="AC83" s="43">
        <f t="shared" si="16"/>
        <v>0</v>
      </c>
      <c r="AD83" s="39">
        <f t="shared" si="17"/>
        <v>0</v>
      </c>
      <c r="AE83" s="68">
        <f t="shared" si="18"/>
        <v>0</v>
      </c>
      <c r="AF83" s="67">
        <f t="shared" si="19"/>
        <v>0</v>
      </c>
      <c r="AG83" s="45">
        <f t="shared" si="20"/>
        <v>45</v>
      </c>
      <c r="AH83" s="69">
        <f t="shared" si="21"/>
        <v>0</v>
      </c>
      <c r="AI83" s="39">
        <f t="shared" si="22"/>
        <v>0</v>
      </c>
      <c r="AJ83" s="39">
        <f t="shared" si="23"/>
        <v>0</v>
      </c>
      <c r="AK83" s="43">
        <f t="shared" si="23"/>
        <v>0</v>
      </c>
      <c r="AL83" s="47">
        <f t="shared" si="23"/>
        <v>0</v>
      </c>
      <c r="AM83" s="39">
        <f t="shared" si="23"/>
        <v>0</v>
      </c>
      <c r="AN83" s="39">
        <f t="shared" si="23"/>
        <v>0</v>
      </c>
      <c r="AO83" s="56">
        <f t="shared" si="23"/>
        <v>0</v>
      </c>
      <c r="AP83" s="37"/>
      <c r="AQ83" s="37"/>
    </row>
    <row r="84" spans="1:43">
      <c r="A84" s="129">
        <f t="shared" si="24"/>
        <v>77</v>
      </c>
      <c r="B84" s="272" t="s">
        <v>602</v>
      </c>
      <c r="C84" s="319">
        <v>30503</v>
      </c>
      <c r="D84" s="129" t="s">
        <v>380</v>
      </c>
      <c r="E84" s="129" t="s">
        <v>1</v>
      </c>
      <c r="F84" s="129"/>
      <c r="G84" s="370">
        <f t="shared" si="14"/>
        <v>41</v>
      </c>
      <c r="H84" s="369"/>
      <c r="I84" s="284"/>
      <c r="J84" s="43"/>
      <c r="K84" s="506"/>
      <c r="L84" s="432">
        <v>24</v>
      </c>
      <c r="M84" s="432"/>
      <c r="N84" s="331">
        <v>17</v>
      </c>
      <c r="O84" s="762"/>
      <c r="P84" s="681"/>
      <c r="Q84" s="354"/>
      <c r="R84" s="379"/>
      <c r="S84" s="437"/>
      <c r="T84" s="437"/>
      <c r="U84" s="182"/>
      <c r="V84" s="499"/>
      <c r="W84" s="182"/>
      <c r="X84" s="182"/>
      <c r="Y84" s="182"/>
      <c r="Z84" s="182"/>
      <c r="AA84" s="59"/>
      <c r="AB84" s="120">
        <f t="shared" si="15"/>
        <v>0</v>
      </c>
      <c r="AC84" s="43">
        <f t="shared" si="16"/>
        <v>0</v>
      </c>
      <c r="AD84" s="39">
        <f t="shared" si="17"/>
        <v>0</v>
      </c>
      <c r="AE84" s="68">
        <f t="shared" si="18"/>
        <v>24</v>
      </c>
      <c r="AF84" s="67">
        <f t="shared" si="19"/>
        <v>17</v>
      </c>
      <c r="AG84" s="45">
        <f t="shared" si="20"/>
        <v>0</v>
      </c>
      <c r="AH84" s="69">
        <f t="shared" si="21"/>
        <v>0</v>
      </c>
      <c r="AI84" s="39">
        <f t="shared" si="22"/>
        <v>0</v>
      </c>
      <c r="AJ84" s="39">
        <f t="shared" si="23"/>
        <v>0</v>
      </c>
      <c r="AK84" s="43">
        <f t="shared" si="23"/>
        <v>0</v>
      </c>
      <c r="AL84" s="47">
        <f t="shared" si="23"/>
        <v>0</v>
      </c>
      <c r="AM84" s="39">
        <f t="shared" si="23"/>
        <v>0</v>
      </c>
      <c r="AN84" s="39">
        <f t="shared" si="23"/>
        <v>0</v>
      </c>
      <c r="AO84" s="56">
        <f t="shared" si="23"/>
        <v>0</v>
      </c>
      <c r="AP84" s="37"/>
      <c r="AQ84" s="37"/>
    </row>
    <row r="85" spans="1:43">
      <c r="A85" s="129">
        <f t="shared" si="24"/>
        <v>78</v>
      </c>
      <c r="B85" s="475" t="s">
        <v>1028</v>
      </c>
      <c r="C85" s="290">
        <v>101646</v>
      </c>
      <c r="D85" s="444" t="s">
        <v>1029</v>
      </c>
      <c r="E85" s="444" t="s">
        <v>11</v>
      </c>
      <c r="F85" s="444"/>
      <c r="G85" s="370">
        <f t="shared" si="14"/>
        <v>38</v>
      </c>
      <c r="H85" s="369"/>
      <c r="I85" s="284"/>
      <c r="J85" s="43"/>
      <c r="K85" s="506"/>
      <c r="L85" s="432"/>
      <c r="M85" s="432"/>
      <c r="N85" s="207"/>
      <c r="O85" s="763"/>
      <c r="P85" s="681"/>
      <c r="Q85" s="354"/>
      <c r="R85" s="379"/>
      <c r="S85" s="432"/>
      <c r="T85" s="437"/>
      <c r="U85" s="182"/>
      <c r="V85" s="499">
        <v>38</v>
      </c>
      <c r="W85" s="182"/>
      <c r="X85" s="182"/>
      <c r="Y85" s="182"/>
      <c r="Z85" s="182"/>
      <c r="AA85" s="59"/>
      <c r="AB85" s="120">
        <f t="shared" si="15"/>
        <v>0</v>
      </c>
      <c r="AC85" s="43">
        <f t="shared" si="16"/>
        <v>0</v>
      </c>
      <c r="AD85" s="39">
        <f t="shared" si="17"/>
        <v>0</v>
      </c>
      <c r="AE85" s="68">
        <f t="shared" si="18"/>
        <v>0</v>
      </c>
      <c r="AF85" s="67">
        <f t="shared" si="19"/>
        <v>0</v>
      </c>
      <c r="AG85" s="45">
        <f t="shared" si="20"/>
        <v>0</v>
      </c>
      <c r="AH85" s="69">
        <f t="shared" si="21"/>
        <v>0</v>
      </c>
      <c r="AI85" s="39">
        <f t="shared" si="22"/>
        <v>0</v>
      </c>
      <c r="AJ85" s="39">
        <f t="shared" si="23"/>
        <v>0</v>
      </c>
      <c r="AK85" s="43">
        <f t="shared" si="23"/>
        <v>38</v>
      </c>
      <c r="AL85" s="47">
        <f t="shared" si="23"/>
        <v>0</v>
      </c>
      <c r="AM85" s="39">
        <f t="shared" si="23"/>
        <v>0</v>
      </c>
      <c r="AN85" s="39">
        <f t="shared" si="23"/>
        <v>0</v>
      </c>
      <c r="AO85" s="56">
        <f t="shared" si="23"/>
        <v>0</v>
      </c>
      <c r="AP85" s="37"/>
      <c r="AQ85" s="37"/>
    </row>
    <row r="86" spans="1:43">
      <c r="A86" s="129">
        <f t="shared" si="24"/>
        <v>79</v>
      </c>
      <c r="B86" s="272" t="s">
        <v>864</v>
      </c>
      <c r="C86" s="129">
        <v>69335</v>
      </c>
      <c r="D86" s="129">
        <v>654119</v>
      </c>
      <c r="E86" s="129" t="s">
        <v>5</v>
      </c>
      <c r="F86" s="129"/>
      <c r="G86" s="370">
        <f t="shared" si="14"/>
        <v>37</v>
      </c>
      <c r="H86" s="369"/>
      <c r="I86" s="546"/>
      <c r="J86" s="177"/>
      <c r="K86" s="506"/>
      <c r="L86" s="432"/>
      <c r="M86" s="432"/>
      <c r="N86" s="207"/>
      <c r="O86" s="762"/>
      <c r="P86" s="681"/>
      <c r="Q86" s="354"/>
      <c r="R86" s="379"/>
      <c r="S86" s="432"/>
      <c r="T86" s="437"/>
      <c r="U86" s="182"/>
      <c r="V86" s="499"/>
      <c r="W86" s="182"/>
      <c r="X86" s="182"/>
      <c r="Y86" s="182">
        <v>37</v>
      </c>
      <c r="Z86" s="182"/>
      <c r="AA86" s="59"/>
      <c r="AB86" s="120">
        <f t="shared" si="15"/>
        <v>0</v>
      </c>
      <c r="AC86" s="43">
        <f t="shared" si="16"/>
        <v>0</v>
      </c>
      <c r="AD86" s="39">
        <f t="shared" si="17"/>
        <v>0</v>
      </c>
      <c r="AE86" s="68">
        <f t="shared" si="18"/>
        <v>0</v>
      </c>
      <c r="AF86" s="67">
        <f t="shared" si="19"/>
        <v>0</v>
      </c>
      <c r="AG86" s="45">
        <f t="shared" si="20"/>
        <v>0</v>
      </c>
      <c r="AH86" s="69">
        <f t="shared" si="21"/>
        <v>0</v>
      </c>
      <c r="AI86" s="39">
        <f t="shared" si="22"/>
        <v>0</v>
      </c>
      <c r="AJ86" s="39">
        <f t="shared" si="23"/>
        <v>0</v>
      </c>
      <c r="AK86" s="43">
        <f t="shared" si="23"/>
        <v>0</v>
      </c>
      <c r="AL86" s="47">
        <f t="shared" si="23"/>
        <v>0</v>
      </c>
      <c r="AM86" s="39">
        <f t="shared" si="23"/>
        <v>0</v>
      </c>
      <c r="AN86" s="39">
        <f t="shared" si="23"/>
        <v>37</v>
      </c>
      <c r="AO86" s="56">
        <f t="shared" si="23"/>
        <v>0</v>
      </c>
      <c r="AP86" s="37"/>
      <c r="AQ86" s="37"/>
    </row>
    <row r="87" spans="1:43">
      <c r="A87" s="129">
        <f t="shared" si="24"/>
        <v>80</v>
      </c>
      <c r="B87" s="472" t="s">
        <v>336</v>
      </c>
      <c r="C87" s="290">
        <v>94349</v>
      </c>
      <c r="D87" s="444" t="s">
        <v>337</v>
      </c>
      <c r="E87" s="485" t="s">
        <v>11</v>
      </c>
      <c r="F87" s="485"/>
      <c r="G87" s="370">
        <f t="shared" si="14"/>
        <v>36</v>
      </c>
      <c r="H87" s="369"/>
      <c r="I87" s="284"/>
      <c r="J87" s="177"/>
      <c r="K87" s="506"/>
      <c r="L87" s="432"/>
      <c r="M87" s="432"/>
      <c r="N87" s="207"/>
      <c r="O87" s="763"/>
      <c r="P87" s="681"/>
      <c r="Q87" s="354"/>
      <c r="R87" s="379"/>
      <c r="S87" s="437"/>
      <c r="T87" s="437"/>
      <c r="U87" s="182"/>
      <c r="V87" s="499">
        <v>36</v>
      </c>
      <c r="W87" s="182"/>
      <c r="X87" s="182"/>
      <c r="Y87" s="182"/>
      <c r="Z87" s="182"/>
      <c r="AA87" s="59"/>
      <c r="AB87" s="120">
        <f t="shared" si="15"/>
        <v>0</v>
      </c>
      <c r="AC87" s="43">
        <f t="shared" si="16"/>
        <v>0</v>
      </c>
      <c r="AD87" s="39">
        <f t="shared" si="17"/>
        <v>0</v>
      </c>
      <c r="AE87" s="68">
        <f t="shared" si="18"/>
        <v>0</v>
      </c>
      <c r="AF87" s="67">
        <f t="shared" si="19"/>
        <v>0</v>
      </c>
      <c r="AG87" s="45">
        <f t="shared" si="20"/>
        <v>0</v>
      </c>
      <c r="AH87" s="69">
        <f t="shared" si="21"/>
        <v>0</v>
      </c>
      <c r="AI87" s="39">
        <f t="shared" si="22"/>
        <v>0</v>
      </c>
      <c r="AJ87" s="39">
        <f t="shared" si="23"/>
        <v>0</v>
      </c>
      <c r="AK87" s="43">
        <f t="shared" si="23"/>
        <v>36</v>
      </c>
      <c r="AL87" s="47">
        <f t="shared" si="23"/>
        <v>0</v>
      </c>
      <c r="AM87" s="39">
        <f t="shared" si="23"/>
        <v>0</v>
      </c>
      <c r="AN87" s="39">
        <f t="shared" si="23"/>
        <v>0</v>
      </c>
      <c r="AO87" s="56">
        <f t="shared" si="23"/>
        <v>0</v>
      </c>
      <c r="AP87" s="37"/>
      <c r="AQ87" s="37"/>
    </row>
    <row r="88" spans="1:43">
      <c r="A88" s="129">
        <f t="shared" si="24"/>
        <v>81</v>
      </c>
      <c r="B88" s="363" t="s">
        <v>649</v>
      </c>
      <c r="C88" s="344">
        <v>54104</v>
      </c>
      <c r="D88" s="344" t="s">
        <v>650</v>
      </c>
      <c r="E88" s="163" t="s">
        <v>10</v>
      </c>
      <c r="F88" s="163" t="s">
        <v>904</v>
      </c>
      <c r="G88" s="370">
        <f t="shared" si="14"/>
        <v>35</v>
      </c>
      <c r="H88" s="369"/>
      <c r="I88" s="284"/>
      <c r="J88" s="43"/>
      <c r="K88" s="506"/>
      <c r="L88" s="432"/>
      <c r="M88" s="432"/>
      <c r="N88" s="207"/>
      <c r="O88" s="762"/>
      <c r="P88" s="681"/>
      <c r="Q88" s="379">
        <v>35</v>
      </c>
      <c r="R88" s="379"/>
      <c r="S88" s="437"/>
      <c r="T88" s="437"/>
      <c r="U88" s="182"/>
      <c r="V88" s="499"/>
      <c r="W88" s="182"/>
      <c r="X88" s="182"/>
      <c r="Y88" s="182"/>
      <c r="Z88" s="182"/>
      <c r="AA88" s="59"/>
      <c r="AB88" s="120">
        <f t="shared" si="15"/>
        <v>0</v>
      </c>
      <c r="AC88" s="43">
        <f t="shared" si="16"/>
        <v>0</v>
      </c>
      <c r="AD88" s="39">
        <f t="shared" si="17"/>
        <v>0</v>
      </c>
      <c r="AE88" s="68">
        <f t="shared" si="18"/>
        <v>0</v>
      </c>
      <c r="AF88" s="67">
        <f t="shared" si="19"/>
        <v>0</v>
      </c>
      <c r="AG88" s="45">
        <f t="shared" si="20"/>
        <v>0</v>
      </c>
      <c r="AH88" s="69">
        <f t="shared" si="21"/>
        <v>35</v>
      </c>
      <c r="AI88" s="39">
        <f t="shared" si="22"/>
        <v>0</v>
      </c>
      <c r="AJ88" s="39">
        <f t="shared" ref="AJ88:AO93" si="25">U88</f>
        <v>0</v>
      </c>
      <c r="AK88" s="43">
        <f t="shared" si="25"/>
        <v>0</v>
      </c>
      <c r="AL88" s="47">
        <f t="shared" si="25"/>
        <v>0</v>
      </c>
      <c r="AM88" s="39">
        <f t="shared" si="25"/>
        <v>0</v>
      </c>
      <c r="AN88" s="39">
        <f t="shared" si="25"/>
        <v>0</v>
      </c>
      <c r="AO88" s="56">
        <f t="shared" si="25"/>
        <v>0</v>
      </c>
      <c r="AP88" s="37"/>
      <c r="AQ88" s="37"/>
    </row>
    <row r="89" spans="1:43">
      <c r="A89" s="129">
        <f t="shared" si="24"/>
        <v>82</v>
      </c>
      <c r="B89" s="604" t="s">
        <v>1313</v>
      </c>
      <c r="C89" s="182">
        <v>62097</v>
      </c>
      <c r="D89" s="458" t="s">
        <v>715</v>
      </c>
      <c r="E89" s="347" t="s">
        <v>12</v>
      </c>
      <c r="F89" s="443"/>
      <c r="G89" s="370">
        <f t="shared" si="14"/>
        <v>34</v>
      </c>
      <c r="H89" s="369"/>
      <c r="I89" s="284"/>
      <c r="J89" s="177"/>
      <c r="K89" s="499"/>
      <c r="L89" s="432"/>
      <c r="M89" s="432"/>
      <c r="N89" s="207"/>
      <c r="O89" s="762"/>
      <c r="P89" s="681"/>
      <c r="Q89" s="354"/>
      <c r="R89" s="379"/>
      <c r="S89" s="437"/>
      <c r="T89" s="651">
        <v>34</v>
      </c>
      <c r="U89" s="182"/>
      <c r="V89" s="499"/>
      <c r="W89" s="182"/>
      <c r="X89" s="182"/>
      <c r="Y89" s="182"/>
      <c r="Z89" s="566"/>
      <c r="AA89" s="59"/>
      <c r="AB89" s="120">
        <f t="shared" si="15"/>
        <v>0</v>
      </c>
      <c r="AC89" s="43">
        <f t="shared" si="16"/>
        <v>0</v>
      </c>
      <c r="AD89" s="39">
        <f t="shared" si="17"/>
        <v>0</v>
      </c>
      <c r="AE89" s="68">
        <f t="shared" si="18"/>
        <v>0</v>
      </c>
      <c r="AF89" s="67">
        <f t="shared" si="19"/>
        <v>0</v>
      </c>
      <c r="AG89" s="45">
        <f t="shared" si="20"/>
        <v>0</v>
      </c>
      <c r="AH89" s="69">
        <f t="shared" si="21"/>
        <v>0</v>
      </c>
      <c r="AI89" s="39">
        <f t="shared" si="22"/>
        <v>34</v>
      </c>
      <c r="AJ89" s="39">
        <f t="shared" si="25"/>
        <v>0</v>
      </c>
      <c r="AK89" s="43">
        <f t="shared" si="25"/>
        <v>0</v>
      </c>
      <c r="AL89" s="47">
        <f t="shared" si="25"/>
        <v>0</v>
      </c>
      <c r="AM89" s="39">
        <f t="shared" si="25"/>
        <v>0</v>
      </c>
      <c r="AN89" s="39">
        <f t="shared" si="25"/>
        <v>0</v>
      </c>
      <c r="AO89" s="56">
        <f t="shared" si="25"/>
        <v>0</v>
      </c>
      <c r="AP89" s="37"/>
      <c r="AQ89" s="37"/>
    </row>
    <row r="90" spans="1:43">
      <c r="A90" s="129">
        <f t="shared" si="24"/>
        <v>83</v>
      </c>
      <c r="B90" s="313" t="s">
        <v>579</v>
      </c>
      <c r="C90" s="314">
        <v>30504</v>
      </c>
      <c r="D90" s="314" t="s">
        <v>378</v>
      </c>
      <c r="E90" s="129" t="s">
        <v>1</v>
      </c>
      <c r="F90" s="129"/>
      <c r="G90" s="370">
        <f t="shared" si="14"/>
        <v>29</v>
      </c>
      <c r="H90" s="369"/>
      <c r="I90" s="284"/>
      <c r="J90" s="177"/>
      <c r="K90" s="506"/>
      <c r="L90" s="432">
        <v>7</v>
      </c>
      <c r="M90" s="432"/>
      <c r="N90" s="331">
        <v>22</v>
      </c>
      <c r="O90" s="762"/>
      <c r="P90" s="681"/>
      <c r="Q90" s="354"/>
      <c r="R90" s="379"/>
      <c r="S90" s="437"/>
      <c r="T90" s="437"/>
      <c r="U90" s="182"/>
      <c r="V90" s="499"/>
      <c r="W90" s="182"/>
      <c r="X90" s="182"/>
      <c r="Y90" s="182"/>
      <c r="Z90" s="182"/>
      <c r="AA90" s="59"/>
      <c r="AB90" s="120">
        <f t="shared" si="15"/>
        <v>0</v>
      </c>
      <c r="AC90" s="43">
        <f t="shared" si="16"/>
        <v>0</v>
      </c>
      <c r="AD90" s="39">
        <f t="shared" si="17"/>
        <v>0</v>
      </c>
      <c r="AE90" s="68">
        <f t="shared" si="18"/>
        <v>7</v>
      </c>
      <c r="AF90" s="67">
        <f t="shared" si="19"/>
        <v>22</v>
      </c>
      <c r="AG90" s="45">
        <f t="shared" si="20"/>
        <v>0</v>
      </c>
      <c r="AH90" s="69">
        <f t="shared" si="21"/>
        <v>0</v>
      </c>
      <c r="AI90" s="39">
        <f t="shared" si="22"/>
        <v>0</v>
      </c>
      <c r="AJ90" s="39">
        <f t="shared" si="25"/>
        <v>0</v>
      </c>
      <c r="AK90" s="43">
        <f t="shared" si="25"/>
        <v>0</v>
      </c>
      <c r="AL90" s="47">
        <f t="shared" si="25"/>
        <v>0</v>
      </c>
      <c r="AM90" s="39">
        <f t="shared" si="25"/>
        <v>0</v>
      </c>
      <c r="AN90" s="39">
        <f t="shared" si="25"/>
        <v>0</v>
      </c>
      <c r="AO90" s="56">
        <f t="shared" si="25"/>
        <v>0</v>
      </c>
      <c r="AP90" s="37"/>
      <c r="AQ90" s="37"/>
    </row>
    <row r="91" spans="1:43">
      <c r="A91" s="129">
        <f t="shared" si="24"/>
        <v>84</v>
      </c>
      <c r="B91" s="414" t="s">
        <v>749</v>
      </c>
      <c r="C91" s="441" t="s">
        <v>751</v>
      </c>
      <c r="D91" s="444" t="s">
        <v>750</v>
      </c>
      <c r="E91" s="364" t="s">
        <v>52</v>
      </c>
      <c r="F91" s="364"/>
      <c r="G91" s="370">
        <f t="shared" si="14"/>
        <v>29</v>
      </c>
      <c r="H91" s="369"/>
      <c r="I91" s="284"/>
      <c r="J91" s="43"/>
      <c r="K91" s="506"/>
      <c r="L91" s="432"/>
      <c r="M91" s="432"/>
      <c r="N91" s="207"/>
      <c r="O91" s="762"/>
      <c r="P91" s="681"/>
      <c r="Q91" s="354"/>
      <c r="R91" s="379"/>
      <c r="S91" s="432">
        <v>29</v>
      </c>
      <c r="T91" s="437"/>
      <c r="U91" s="182"/>
      <c r="V91" s="499"/>
      <c r="W91" s="182"/>
      <c r="X91" s="182"/>
      <c r="Y91" s="182"/>
      <c r="Z91" s="182"/>
      <c r="AA91" s="59"/>
      <c r="AB91" s="120">
        <f t="shared" si="15"/>
        <v>0</v>
      </c>
      <c r="AC91" s="43">
        <f t="shared" si="16"/>
        <v>0</v>
      </c>
      <c r="AD91" s="39">
        <f t="shared" si="17"/>
        <v>0</v>
      </c>
      <c r="AE91" s="68">
        <f t="shared" si="18"/>
        <v>0</v>
      </c>
      <c r="AF91" s="67">
        <f t="shared" si="19"/>
        <v>0</v>
      </c>
      <c r="AG91" s="45">
        <f t="shared" si="20"/>
        <v>0</v>
      </c>
      <c r="AH91" s="69">
        <f t="shared" si="21"/>
        <v>0</v>
      </c>
      <c r="AI91" s="39">
        <f t="shared" si="22"/>
        <v>29</v>
      </c>
      <c r="AJ91" s="39">
        <f t="shared" si="25"/>
        <v>0</v>
      </c>
      <c r="AK91" s="43">
        <f t="shared" si="25"/>
        <v>0</v>
      </c>
      <c r="AL91" s="47">
        <f t="shared" si="25"/>
        <v>0</v>
      </c>
      <c r="AM91" s="39">
        <f t="shared" si="25"/>
        <v>0</v>
      </c>
      <c r="AN91" s="39">
        <f t="shared" si="25"/>
        <v>0</v>
      </c>
      <c r="AO91" s="56">
        <f t="shared" si="25"/>
        <v>0</v>
      </c>
      <c r="AP91" s="37"/>
      <c r="AQ91" s="37"/>
    </row>
    <row r="92" spans="1:43">
      <c r="A92" s="129">
        <f t="shared" si="24"/>
        <v>85</v>
      </c>
      <c r="B92" s="178" t="s">
        <v>1308</v>
      </c>
      <c r="C92" s="182">
        <v>92801</v>
      </c>
      <c r="D92" s="178" t="s">
        <v>1309</v>
      </c>
      <c r="E92" s="239" t="s">
        <v>10</v>
      </c>
      <c r="F92" s="443"/>
      <c r="G92" s="370">
        <f t="shared" si="14"/>
        <v>28</v>
      </c>
      <c r="H92" s="369"/>
      <c r="I92" s="284"/>
      <c r="J92" s="177"/>
      <c r="K92" s="499"/>
      <c r="L92" s="432"/>
      <c r="M92" s="432"/>
      <c r="N92" s="207"/>
      <c r="O92" s="762"/>
      <c r="P92" s="681"/>
      <c r="Q92" s="354"/>
      <c r="R92" s="379">
        <v>28</v>
      </c>
      <c r="S92" s="437"/>
      <c r="T92" s="437"/>
      <c r="U92" s="182"/>
      <c r="V92" s="499"/>
      <c r="W92" s="182"/>
      <c r="X92" s="182"/>
      <c r="Y92" s="182"/>
      <c r="Z92" s="182"/>
      <c r="AA92" s="59"/>
      <c r="AB92" s="120">
        <f t="shared" si="15"/>
        <v>0</v>
      </c>
      <c r="AC92" s="43">
        <f t="shared" si="16"/>
        <v>0</v>
      </c>
      <c r="AD92" s="39">
        <f t="shared" si="17"/>
        <v>0</v>
      </c>
      <c r="AE92" s="68">
        <f t="shared" si="18"/>
        <v>0</v>
      </c>
      <c r="AF92" s="67">
        <f t="shared" si="19"/>
        <v>0</v>
      </c>
      <c r="AG92" s="45">
        <f t="shared" si="20"/>
        <v>0</v>
      </c>
      <c r="AH92" s="69">
        <f t="shared" si="21"/>
        <v>28</v>
      </c>
      <c r="AI92" s="39">
        <f t="shared" si="22"/>
        <v>0</v>
      </c>
      <c r="AJ92" s="39">
        <f t="shared" si="25"/>
        <v>0</v>
      </c>
      <c r="AK92" s="43">
        <f t="shared" si="25"/>
        <v>0</v>
      </c>
      <c r="AL92" s="47">
        <f t="shared" si="25"/>
        <v>0</v>
      </c>
      <c r="AM92" s="39">
        <f t="shared" si="25"/>
        <v>0</v>
      </c>
      <c r="AN92" s="39">
        <f t="shared" si="25"/>
        <v>0</v>
      </c>
      <c r="AO92" s="56">
        <f t="shared" si="25"/>
        <v>0</v>
      </c>
      <c r="AP92" s="37"/>
      <c r="AQ92" s="37"/>
    </row>
    <row r="93" spans="1:43">
      <c r="A93" s="129">
        <f t="shared" si="24"/>
        <v>86</v>
      </c>
      <c r="B93" s="393" t="s">
        <v>215</v>
      </c>
      <c r="C93" s="146">
        <v>68283</v>
      </c>
      <c r="D93" s="162" t="s">
        <v>125</v>
      </c>
      <c r="E93" s="391" t="s">
        <v>11</v>
      </c>
      <c r="F93" s="391" t="s">
        <v>904</v>
      </c>
      <c r="G93" s="370">
        <f t="shared" si="14"/>
        <v>28</v>
      </c>
      <c r="H93" s="369">
        <v>28</v>
      </c>
      <c r="I93" s="284"/>
      <c r="J93" s="177"/>
      <c r="K93" s="506"/>
      <c r="L93" s="432"/>
      <c r="M93" s="432"/>
      <c r="N93" s="207"/>
      <c r="O93" s="762"/>
      <c r="P93" s="681"/>
      <c r="Q93" s="354"/>
      <c r="R93" s="379"/>
      <c r="S93" s="437"/>
      <c r="T93" s="437"/>
      <c r="U93" s="182"/>
      <c r="V93" s="499"/>
      <c r="W93" s="182"/>
      <c r="X93" s="182"/>
      <c r="Y93" s="182"/>
      <c r="Z93" s="182"/>
      <c r="AA93" s="59"/>
      <c r="AB93" s="120">
        <f t="shared" si="15"/>
        <v>28</v>
      </c>
      <c r="AC93" s="43">
        <f t="shared" si="16"/>
        <v>0</v>
      </c>
      <c r="AD93" s="39">
        <f t="shared" si="17"/>
        <v>0</v>
      </c>
      <c r="AE93" s="68">
        <f t="shared" si="18"/>
        <v>0</v>
      </c>
      <c r="AF93" s="67">
        <f t="shared" si="19"/>
        <v>0</v>
      </c>
      <c r="AG93" s="45">
        <f t="shared" si="20"/>
        <v>0</v>
      </c>
      <c r="AH93" s="69">
        <f t="shared" si="21"/>
        <v>0</v>
      </c>
      <c r="AI93" s="39">
        <f t="shared" si="22"/>
        <v>0</v>
      </c>
      <c r="AJ93" s="39">
        <f t="shared" si="25"/>
        <v>0</v>
      </c>
      <c r="AK93" s="43">
        <f t="shared" si="25"/>
        <v>0</v>
      </c>
      <c r="AL93" s="47">
        <f t="shared" si="25"/>
        <v>0</v>
      </c>
      <c r="AM93" s="39">
        <f t="shared" si="25"/>
        <v>0</v>
      </c>
      <c r="AN93" s="39">
        <f t="shared" si="25"/>
        <v>0</v>
      </c>
      <c r="AO93" s="56">
        <f t="shared" si="25"/>
        <v>0</v>
      </c>
      <c r="AP93" s="37"/>
      <c r="AQ93" s="37"/>
    </row>
    <row r="94" spans="1:43">
      <c r="A94" s="129">
        <f t="shared" si="24"/>
        <v>87</v>
      </c>
      <c r="B94" s="472" t="s">
        <v>944</v>
      </c>
      <c r="C94" s="290">
        <v>23285</v>
      </c>
      <c r="D94" s="444" t="s">
        <v>945</v>
      </c>
      <c r="E94" s="485" t="s">
        <v>11</v>
      </c>
      <c r="F94" s="485"/>
      <c r="G94" s="370">
        <f t="shared" si="14"/>
        <v>28</v>
      </c>
      <c r="H94" s="369"/>
      <c r="I94" s="284"/>
      <c r="J94" s="177"/>
      <c r="K94" s="506"/>
      <c r="L94" s="432"/>
      <c r="M94" s="432"/>
      <c r="N94" s="207"/>
      <c r="O94" s="762"/>
      <c r="P94" s="681"/>
      <c r="Q94" s="379"/>
      <c r="R94" s="379"/>
      <c r="S94" s="437"/>
      <c r="T94" s="437"/>
      <c r="U94" s="182"/>
      <c r="V94" s="499">
        <v>28</v>
      </c>
      <c r="W94" s="182"/>
      <c r="X94" s="182"/>
      <c r="Y94" s="182"/>
      <c r="Z94" s="182"/>
      <c r="AA94" s="59"/>
      <c r="AB94" s="120">
        <f t="shared" ref="AB94:AB101" si="26">H94</f>
        <v>0</v>
      </c>
      <c r="AC94" s="43">
        <f t="shared" ref="AC94:AC101" si="27">MAX(I94,J94)</f>
        <v>0</v>
      </c>
      <c r="AD94" s="39">
        <f t="shared" ref="AD94:AD101" si="28">K94</f>
        <v>0</v>
      </c>
      <c r="AE94" s="68">
        <f t="shared" ref="AE94:AE101" si="29">MAX(L94,M94)</f>
        <v>0</v>
      </c>
      <c r="AF94" s="67">
        <f t="shared" ref="AF94:AF101" si="30">N94</f>
        <v>0</v>
      </c>
      <c r="AG94" s="45">
        <f t="shared" ref="AG94:AG101" si="31">MAX(O94,P94)</f>
        <v>0</v>
      </c>
      <c r="AH94" s="69">
        <f t="shared" ref="AH94:AH101" si="32">MAX(Q94,R94)</f>
        <v>0</v>
      </c>
      <c r="AI94" s="39">
        <f t="shared" ref="AI94:AI101" si="33">MAX(S94,T94)</f>
        <v>0</v>
      </c>
      <c r="AJ94" s="39">
        <f t="shared" ref="AJ94:AO95" si="34">U94</f>
        <v>0</v>
      </c>
      <c r="AK94" s="43">
        <f t="shared" si="34"/>
        <v>28</v>
      </c>
      <c r="AL94" s="47">
        <f t="shared" si="34"/>
        <v>0</v>
      </c>
      <c r="AM94" s="39">
        <f t="shared" si="34"/>
        <v>0</v>
      </c>
      <c r="AN94" s="39">
        <f t="shared" si="34"/>
        <v>0</v>
      </c>
      <c r="AO94" s="56">
        <f t="shared" si="34"/>
        <v>0</v>
      </c>
      <c r="AP94" s="37"/>
      <c r="AQ94" s="37"/>
    </row>
    <row r="95" spans="1:43">
      <c r="A95" s="129">
        <f t="shared" si="24"/>
        <v>88</v>
      </c>
      <c r="B95" s="276" t="s">
        <v>1152</v>
      </c>
      <c r="C95" s="182">
        <v>68468</v>
      </c>
      <c r="D95" s="182" t="s">
        <v>791</v>
      </c>
      <c r="E95" s="129" t="s">
        <v>39</v>
      </c>
      <c r="F95" s="129" t="s">
        <v>904</v>
      </c>
      <c r="G95" s="370">
        <f t="shared" si="14"/>
        <v>26</v>
      </c>
      <c r="H95" s="369"/>
      <c r="I95" s="546"/>
      <c r="J95" s="177"/>
      <c r="K95" s="506"/>
      <c r="L95" s="432"/>
      <c r="M95" s="432"/>
      <c r="N95" s="207"/>
      <c r="O95" s="763">
        <v>25</v>
      </c>
      <c r="P95" s="681">
        <v>26</v>
      </c>
      <c r="Q95" s="354"/>
      <c r="R95" s="379"/>
      <c r="S95" s="432"/>
      <c r="T95" s="437"/>
      <c r="U95" s="129"/>
      <c r="V95" s="499"/>
      <c r="W95" s="182"/>
      <c r="X95" s="182"/>
      <c r="Y95" s="182"/>
      <c r="Z95" s="182"/>
      <c r="AA95" s="59"/>
      <c r="AB95" s="120">
        <f t="shared" si="26"/>
        <v>0</v>
      </c>
      <c r="AC95" s="43">
        <f t="shared" si="27"/>
        <v>0</v>
      </c>
      <c r="AD95" s="39">
        <f t="shared" si="28"/>
        <v>0</v>
      </c>
      <c r="AE95" s="68">
        <f t="shared" si="29"/>
        <v>0</v>
      </c>
      <c r="AF95" s="67">
        <f t="shared" si="30"/>
        <v>0</v>
      </c>
      <c r="AG95" s="45">
        <f t="shared" si="31"/>
        <v>26</v>
      </c>
      <c r="AH95" s="69">
        <f t="shared" si="32"/>
        <v>0</v>
      </c>
      <c r="AI95" s="39">
        <f t="shared" si="33"/>
        <v>0</v>
      </c>
      <c r="AJ95" s="39">
        <f t="shared" si="34"/>
        <v>0</v>
      </c>
      <c r="AK95" s="43">
        <f t="shared" si="34"/>
        <v>0</v>
      </c>
      <c r="AL95" s="47">
        <f t="shared" si="34"/>
        <v>0</v>
      </c>
      <c r="AM95" s="39">
        <f t="shared" si="34"/>
        <v>0</v>
      </c>
      <c r="AN95" s="39">
        <f t="shared" si="34"/>
        <v>0</v>
      </c>
      <c r="AO95" s="56">
        <f t="shared" si="34"/>
        <v>0</v>
      </c>
      <c r="AP95" s="37"/>
      <c r="AQ95" s="37"/>
    </row>
    <row r="96" spans="1:43">
      <c r="A96" s="129">
        <f t="shared" si="24"/>
        <v>89</v>
      </c>
      <c r="B96" s="449" t="s">
        <v>813</v>
      </c>
      <c r="C96" s="452">
        <v>85239</v>
      </c>
      <c r="D96" s="451" t="s">
        <v>814</v>
      </c>
      <c r="E96" s="451" t="s">
        <v>4</v>
      </c>
      <c r="F96" s="451"/>
      <c r="G96" s="370">
        <f t="shared" si="14"/>
        <v>25</v>
      </c>
      <c r="H96" s="369"/>
      <c r="I96" s="284"/>
      <c r="J96" s="177"/>
      <c r="K96" s="506"/>
      <c r="L96" s="432"/>
      <c r="M96" s="432"/>
      <c r="N96" s="207"/>
      <c r="O96" s="762"/>
      <c r="P96" s="681"/>
      <c r="Q96" s="379"/>
      <c r="R96" s="379"/>
      <c r="S96" s="437"/>
      <c r="T96" s="437"/>
      <c r="U96" s="129">
        <v>25</v>
      </c>
      <c r="V96" s="499"/>
      <c r="W96" s="182"/>
      <c r="X96" s="182"/>
      <c r="Y96" s="182"/>
      <c r="Z96" s="182"/>
      <c r="AA96" s="59"/>
      <c r="AB96" s="120">
        <f t="shared" si="26"/>
        <v>0</v>
      </c>
      <c r="AC96" s="43">
        <f t="shared" si="27"/>
        <v>0</v>
      </c>
      <c r="AD96" s="39">
        <f t="shared" si="28"/>
        <v>0</v>
      </c>
      <c r="AE96" s="68">
        <f t="shared" si="29"/>
        <v>0</v>
      </c>
      <c r="AF96" s="67">
        <f t="shared" si="30"/>
        <v>0</v>
      </c>
      <c r="AG96" s="45">
        <f t="shared" si="31"/>
        <v>0</v>
      </c>
      <c r="AH96" s="69">
        <f t="shared" si="32"/>
        <v>0</v>
      </c>
      <c r="AI96" s="39">
        <f t="shared" si="33"/>
        <v>0</v>
      </c>
      <c r="AJ96" s="39">
        <f t="shared" ref="AJ96:AJ101" si="35">U96</f>
        <v>25</v>
      </c>
      <c r="AK96" s="43">
        <f t="shared" ref="AK96:AK101" si="36">V96</f>
        <v>0</v>
      </c>
      <c r="AL96" s="47">
        <f t="shared" ref="AL96:AL101" si="37">W96</f>
        <v>0</v>
      </c>
      <c r="AM96" s="39">
        <f t="shared" ref="AM96:AM101" si="38">X96</f>
        <v>0</v>
      </c>
      <c r="AN96" s="39">
        <f t="shared" ref="AN96:AN101" si="39">Y96</f>
        <v>0</v>
      </c>
      <c r="AO96" s="56">
        <f t="shared" ref="AO96:AO101" si="40">Z96</f>
        <v>0</v>
      </c>
      <c r="AP96" s="37"/>
      <c r="AQ96" s="37"/>
    </row>
    <row r="97" spans="1:43">
      <c r="A97" s="129">
        <f t="shared" si="24"/>
        <v>90</v>
      </c>
      <c r="B97" s="449" t="s">
        <v>844</v>
      </c>
      <c r="C97" s="457">
        <v>81515</v>
      </c>
      <c r="D97" s="451" t="s">
        <v>845</v>
      </c>
      <c r="E97" s="451" t="s">
        <v>4</v>
      </c>
      <c r="F97" s="451"/>
      <c r="G97" s="370">
        <f t="shared" si="14"/>
        <v>24</v>
      </c>
      <c r="H97" s="369"/>
      <c r="I97" s="546"/>
      <c r="J97" s="177"/>
      <c r="K97" s="506"/>
      <c r="L97" s="432"/>
      <c r="M97" s="432"/>
      <c r="N97" s="207"/>
      <c r="O97" s="762"/>
      <c r="P97" s="681"/>
      <c r="Q97" s="354"/>
      <c r="R97" s="379"/>
      <c r="S97" s="432"/>
      <c r="T97" s="437"/>
      <c r="U97" s="129">
        <v>24</v>
      </c>
      <c r="V97" s="499"/>
      <c r="W97" s="182"/>
      <c r="X97" s="182"/>
      <c r="Y97" s="182"/>
      <c r="Z97" s="182"/>
      <c r="AA97" s="59"/>
      <c r="AB97" s="120">
        <f t="shared" si="26"/>
        <v>0</v>
      </c>
      <c r="AC97" s="43">
        <f t="shared" si="27"/>
        <v>0</v>
      </c>
      <c r="AD97" s="39">
        <f t="shared" si="28"/>
        <v>0</v>
      </c>
      <c r="AE97" s="68">
        <f t="shared" si="29"/>
        <v>0</v>
      </c>
      <c r="AF97" s="67">
        <f t="shared" si="30"/>
        <v>0</v>
      </c>
      <c r="AG97" s="45">
        <f t="shared" si="31"/>
        <v>0</v>
      </c>
      <c r="AH97" s="69">
        <f t="shared" si="32"/>
        <v>0</v>
      </c>
      <c r="AI97" s="39">
        <f t="shared" si="33"/>
        <v>0</v>
      </c>
      <c r="AJ97" s="39">
        <f t="shared" si="35"/>
        <v>24</v>
      </c>
      <c r="AK97" s="43">
        <f t="shared" si="36"/>
        <v>0</v>
      </c>
      <c r="AL97" s="47">
        <f t="shared" si="37"/>
        <v>0</v>
      </c>
      <c r="AM97" s="39">
        <f t="shared" si="38"/>
        <v>0</v>
      </c>
      <c r="AN97" s="39">
        <f t="shared" si="39"/>
        <v>0</v>
      </c>
      <c r="AO97" s="56">
        <f t="shared" si="40"/>
        <v>0</v>
      </c>
      <c r="AP97" s="37"/>
      <c r="AQ97" s="37"/>
    </row>
    <row r="98" spans="1:43">
      <c r="A98" s="129">
        <f t="shared" si="24"/>
        <v>91</v>
      </c>
      <c r="B98" s="270" t="s">
        <v>865</v>
      </c>
      <c r="C98" s="129">
        <v>87674</v>
      </c>
      <c r="D98" s="129">
        <v>910612</v>
      </c>
      <c r="E98" s="129" t="s">
        <v>5</v>
      </c>
      <c r="F98" s="129"/>
      <c r="G98" s="370">
        <f t="shared" si="14"/>
        <v>17</v>
      </c>
      <c r="H98" s="369"/>
      <c r="I98" s="284"/>
      <c r="J98" s="177"/>
      <c r="K98" s="506"/>
      <c r="L98" s="432"/>
      <c r="M98" s="432"/>
      <c r="N98" s="331"/>
      <c r="O98" s="762"/>
      <c r="P98" s="681"/>
      <c r="Q98" s="354"/>
      <c r="R98" s="379"/>
      <c r="S98" s="432"/>
      <c r="T98" s="437"/>
      <c r="U98" s="182"/>
      <c r="V98" s="499"/>
      <c r="W98" s="182"/>
      <c r="X98" s="182"/>
      <c r="Y98" s="182">
        <v>17</v>
      </c>
      <c r="Z98" s="182"/>
      <c r="AA98" s="59"/>
      <c r="AB98" s="120">
        <f t="shared" si="26"/>
        <v>0</v>
      </c>
      <c r="AC98" s="43">
        <f t="shared" si="27"/>
        <v>0</v>
      </c>
      <c r="AD98" s="39">
        <f t="shared" si="28"/>
        <v>0</v>
      </c>
      <c r="AE98" s="68">
        <f t="shared" si="29"/>
        <v>0</v>
      </c>
      <c r="AF98" s="67">
        <f t="shared" si="30"/>
        <v>0</v>
      </c>
      <c r="AG98" s="45">
        <f t="shared" si="31"/>
        <v>0</v>
      </c>
      <c r="AH98" s="69">
        <f t="shared" si="32"/>
        <v>0</v>
      </c>
      <c r="AI98" s="39">
        <f t="shared" si="33"/>
        <v>0</v>
      </c>
      <c r="AJ98" s="39">
        <f t="shared" si="35"/>
        <v>0</v>
      </c>
      <c r="AK98" s="43">
        <f t="shared" si="36"/>
        <v>0</v>
      </c>
      <c r="AL98" s="47">
        <f t="shared" si="37"/>
        <v>0</v>
      </c>
      <c r="AM98" s="39">
        <f t="shared" si="38"/>
        <v>0</v>
      </c>
      <c r="AN98" s="39">
        <f t="shared" si="39"/>
        <v>17</v>
      </c>
      <c r="AO98" s="56">
        <f t="shared" si="40"/>
        <v>0</v>
      </c>
      <c r="AP98" s="37"/>
      <c r="AQ98" s="37"/>
    </row>
    <row r="99" spans="1:43">
      <c r="A99" s="129">
        <f t="shared" si="24"/>
        <v>92</v>
      </c>
      <c r="B99" s="449" t="s">
        <v>823</v>
      </c>
      <c r="C99" s="451">
        <v>85234</v>
      </c>
      <c r="D99" s="451" t="s">
        <v>824</v>
      </c>
      <c r="E99" s="451" t="s">
        <v>4</v>
      </c>
      <c r="F99" s="451"/>
      <c r="G99" s="370">
        <f t="shared" si="14"/>
        <v>6</v>
      </c>
      <c r="H99" s="369"/>
      <c r="I99" s="284"/>
      <c r="J99" s="177"/>
      <c r="K99" s="506"/>
      <c r="L99" s="432"/>
      <c r="M99" s="432"/>
      <c r="N99" s="331"/>
      <c r="O99" s="762"/>
      <c r="P99" s="681"/>
      <c r="Q99" s="354"/>
      <c r="R99" s="379"/>
      <c r="S99" s="432"/>
      <c r="T99" s="437"/>
      <c r="U99" s="129">
        <v>6</v>
      </c>
      <c r="V99" s="499"/>
      <c r="W99" s="182"/>
      <c r="X99" s="182"/>
      <c r="Y99" s="182"/>
      <c r="Z99" s="182"/>
      <c r="AA99" s="59"/>
      <c r="AB99" s="120">
        <f t="shared" si="26"/>
        <v>0</v>
      </c>
      <c r="AC99" s="43">
        <f t="shared" si="27"/>
        <v>0</v>
      </c>
      <c r="AD99" s="39">
        <f t="shared" si="28"/>
        <v>0</v>
      </c>
      <c r="AE99" s="68">
        <f t="shared" si="29"/>
        <v>0</v>
      </c>
      <c r="AF99" s="67">
        <f t="shared" si="30"/>
        <v>0</v>
      </c>
      <c r="AG99" s="45">
        <f t="shared" si="31"/>
        <v>0</v>
      </c>
      <c r="AH99" s="69">
        <f t="shared" si="32"/>
        <v>0</v>
      </c>
      <c r="AI99" s="39">
        <f t="shared" si="33"/>
        <v>0</v>
      </c>
      <c r="AJ99" s="39">
        <f t="shared" si="35"/>
        <v>6</v>
      </c>
      <c r="AK99" s="43">
        <f t="shared" si="36"/>
        <v>0</v>
      </c>
      <c r="AL99" s="47">
        <f t="shared" si="37"/>
        <v>0</v>
      </c>
      <c r="AM99" s="39">
        <f t="shared" si="38"/>
        <v>0</v>
      </c>
      <c r="AN99" s="39">
        <f t="shared" si="39"/>
        <v>0</v>
      </c>
      <c r="AO99" s="56">
        <f t="shared" si="40"/>
        <v>0</v>
      </c>
      <c r="AP99" s="37"/>
      <c r="AQ99" s="37"/>
    </row>
    <row r="100" spans="1:43">
      <c r="A100" s="129">
        <f t="shared" si="24"/>
        <v>93</v>
      </c>
      <c r="B100" s="270" t="s">
        <v>506</v>
      </c>
      <c r="C100" s="129">
        <v>83031</v>
      </c>
      <c r="D100" s="129" t="s">
        <v>507</v>
      </c>
      <c r="E100" s="129" t="s">
        <v>450</v>
      </c>
      <c r="F100" s="129"/>
      <c r="G100" s="370">
        <f t="shared" si="14"/>
        <v>3</v>
      </c>
      <c r="H100" s="369"/>
      <c r="I100" s="546">
        <v>3</v>
      </c>
      <c r="J100" s="43"/>
      <c r="K100" s="506"/>
      <c r="L100" s="432"/>
      <c r="M100" s="432"/>
      <c r="N100" s="207"/>
      <c r="O100" s="762"/>
      <c r="P100" s="681"/>
      <c r="Q100" s="354"/>
      <c r="R100" s="379"/>
      <c r="S100" s="437"/>
      <c r="T100" s="437"/>
      <c r="U100" s="182"/>
      <c r="V100" s="499"/>
      <c r="W100" s="182"/>
      <c r="X100" s="182"/>
      <c r="Y100" s="182"/>
      <c r="Z100" s="182"/>
      <c r="AA100" s="59"/>
      <c r="AB100" s="120">
        <f t="shared" si="26"/>
        <v>0</v>
      </c>
      <c r="AC100" s="43">
        <f t="shared" si="27"/>
        <v>3</v>
      </c>
      <c r="AD100" s="39">
        <f t="shared" si="28"/>
        <v>0</v>
      </c>
      <c r="AE100" s="68">
        <f t="shared" si="29"/>
        <v>0</v>
      </c>
      <c r="AF100" s="67">
        <f t="shared" si="30"/>
        <v>0</v>
      </c>
      <c r="AG100" s="45">
        <f t="shared" si="31"/>
        <v>0</v>
      </c>
      <c r="AH100" s="69">
        <f t="shared" si="32"/>
        <v>0</v>
      </c>
      <c r="AI100" s="39">
        <f t="shared" si="33"/>
        <v>0</v>
      </c>
      <c r="AJ100" s="39">
        <f t="shared" si="35"/>
        <v>0</v>
      </c>
      <c r="AK100" s="43">
        <f t="shared" si="36"/>
        <v>0</v>
      </c>
      <c r="AL100" s="47">
        <f t="shared" si="37"/>
        <v>0</v>
      </c>
      <c r="AM100" s="39">
        <f t="shared" si="38"/>
        <v>0</v>
      </c>
      <c r="AN100" s="39">
        <f t="shared" si="39"/>
        <v>0</v>
      </c>
      <c r="AO100" s="56">
        <f t="shared" si="40"/>
        <v>0</v>
      </c>
      <c r="AP100" s="37"/>
      <c r="AQ100" s="37"/>
    </row>
    <row r="101" spans="1:43">
      <c r="A101" s="129">
        <f t="shared" si="24"/>
        <v>94</v>
      </c>
      <c r="B101" s="450" t="s">
        <v>846</v>
      </c>
      <c r="C101" s="451">
        <v>101000</v>
      </c>
      <c r="D101" s="451" t="s">
        <v>847</v>
      </c>
      <c r="E101" s="451" t="s">
        <v>81</v>
      </c>
      <c r="F101" s="451"/>
      <c r="G101" s="370">
        <f t="shared" si="14"/>
        <v>0</v>
      </c>
      <c r="H101" s="369"/>
      <c r="I101" s="284"/>
      <c r="J101" s="177"/>
      <c r="K101" s="506"/>
      <c r="L101" s="432"/>
      <c r="M101" s="432"/>
      <c r="N101" s="207"/>
      <c r="O101" s="762"/>
      <c r="P101" s="681"/>
      <c r="Q101" s="379"/>
      <c r="R101" s="379"/>
      <c r="S101" s="437"/>
      <c r="T101" s="437"/>
      <c r="U101" s="129">
        <v>0</v>
      </c>
      <c r="V101" s="499"/>
      <c r="W101" s="182"/>
      <c r="X101" s="182"/>
      <c r="Y101" s="182"/>
      <c r="Z101" s="182"/>
      <c r="AA101" s="59"/>
      <c r="AB101" s="120">
        <f t="shared" si="26"/>
        <v>0</v>
      </c>
      <c r="AC101" s="43">
        <f t="shared" si="27"/>
        <v>0</v>
      </c>
      <c r="AD101" s="39">
        <f t="shared" si="28"/>
        <v>0</v>
      </c>
      <c r="AE101" s="68">
        <f t="shared" si="29"/>
        <v>0</v>
      </c>
      <c r="AF101" s="67">
        <f t="shared" si="30"/>
        <v>0</v>
      </c>
      <c r="AG101" s="45">
        <f t="shared" si="31"/>
        <v>0</v>
      </c>
      <c r="AH101" s="69">
        <f t="shared" si="32"/>
        <v>0</v>
      </c>
      <c r="AI101" s="39">
        <f t="shared" si="33"/>
        <v>0</v>
      </c>
      <c r="AJ101" s="39">
        <f t="shared" si="35"/>
        <v>0</v>
      </c>
      <c r="AK101" s="43">
        <f t="shared" si="36"/>
        <v>0</v>
      </c>
      <c r="AL101" s="47">
        <f t="shared" si="37"/>
        <v>0</v>
      </c>
      <c r="AM101" s="39">
        <f t="shared" si="38"/>
        <v>0</v>
      </c>
      <c r="AN101" s="39">
        <f t="shared" si="39"/>
        <v>0</v>
      </c>
      <c r="AO101" s="56">
        <f t="shared" si="40"/>
        <v>0</v>
      </c>
      <c r="AP101" s="37"/>
      <c r="AQ101" s="37"/>
    </row>
    <row r="102" spans="1:43">
      <c r="A102" s="129">
        <f t="shared" si="24"/>
        <v>95</v>
      </c>
      <c r="B102" s="363" t="s">
        <v>605</v>
      </c>
      <c r="C102" s="489">
        <v>85413</v>
      </c>
      <c r="D102" s="344" t="s">
        <v>180</v>
      </c>
      <c r="E102" s="182" t="s">
        <v>0</v>
      </c>
      <c r="F102" s="490"/>
      <c r="G102" s="370">
        <f t="shared" si="14"/>
        <v>0</v>
      </c>
      <c r="H102" s="369"/>
      <c r="I102" s="284"/>
      <c r="J102" s="177"/>
      <c r="K102" s="506"/>
      <c r="L102" s="432"/>
      <c r="M102" s="432"/>
      <c r="N102" s="207"/>
      <c r="O102" s="762"/>
      <c r="P102" s="681"/>
      <c r="Q102" s="379">
        <v>0</v>
      </c>
      <c r="R102" s="379"/>
      <c r="S102" s="437"/>
      <c r="T102" s="651"/>
      <c r="U102" s="129"/>
      <c r="V102" s="499"/>
      <c r="W102" s="182"/>
      <c r="X102" s="566"/>
      <c r="Y102" s="182"/>
      <c r="Z102" s="182"/>
      <c r="AA102" s="59"/>
      <c r="AB102" s="120">
        <f>H102</f>
        <v>0</v>
      </c>
      <c r="AC102" s="43">
        <f>MAX(I102,J102)</f>
        <v>0</v>
      </c>
      <c r="AD102" s="39">
        <f>K102</f>
        <v>0</v>
      </c>
      <c r="AE102" s="68">
        <f>MAX(L102,M102)</f>
        <v>0</v>
      </c>
      <c r="AF102" s="67">
        <f>N102</f>
        <v>0</v>
      </c>
      <c r="AG102" s="45">
        <f>MAX(O102,P102)</f>
        <v>0</v>
      </c>
      <c r="AH102" s="69">
        <f>MAX(Q102,R102)</f>
        <v>0</v>
      </c>
      <c r="AI102" s="39">
        <f>MAX(S102,T102)</f>
        <v>0</v>
      </c>
      <c r="AJ102" s="39">
        <f t="shared" ref="AJ102:AO102" si="41">U102</f>
        <v>0</v>
      </c>
      <c r="AK102" s="43">
        <f t="shared" si="41"/>
        <v>0</v>
      </c>
      <c r="AL102" s="47">
        <f t="shared" si="41"/>
        <v>0</v>
      </c>
      <c r="AM102" s="39">
        <f t="shared" si="41"/>
        <v>0</v>
      </c>
      <c r="AN102" s="39">
        <f t="shared" si="41"/>
        <v>0</v>
      </c>
      <c r="AO102" s="56">
        <f t="shared" si="41"/>
        <v>0</v>
      </c>
      <c r="AP102" s="37"/>
      <c r="AQ102" s="37"/>
    </row>
    <row r="104" spans="1:43">
      <c r="B104" s="653" t="s">
        <v>1375</v>
      </c>
      <c r="C104" s="654"/>
      <c r="D104" s="654"/>
      <c r="E104" s="654"/>
      <c r="F104" s="654"/>
      <c r="G104" s="136"/>
      <c r="I104" s="58"/>
      <c r="J104" s="125"/>
      <c r="K104" s="238"/>
      <c r="L104" s="35"/>
      <c r="M104" s="127"/>
      <c r="N104" s="383"/>
      <c r="O104" s="30"/>
      <c r="Q104" s="30"/>
      <c r="R104" s="5"/>
      <c r="S104" s="5"/>
      <c r="T104" s="35"/>
    </row>
    <row r="105" spans="1:43">
      <c r="B105" s="4" t="s">
        <v>1376</v>
      </c>
      <c r="C105" s="654"/>
      <c r="D105" s="654"/>
      <c r="E105" s="654"/>
      <c r="F105" s="654"/>
      <c r="G105" s="136"/>
      <c r="I105" s="58"/>
      <c r="J105" s="125"/>
      <c r="K105" s="238"/>
      <c r="L105" s="35"/>
      <c r="M105" s="127"/>
      <c r="N105" s="383"/>
      <c r="O105" s="30"/>
      <c r="Q105" s="30"/>
      <c r="R105" s="5"/>
      <c r="S105" s="5"/>
      <c r="T105" s="35"/>
    </row>
    <row r="106" spans="1:43">
      <c r="B106" s="4" t="s">
        <v>1377</v>
      </c>
      <c r="C106" s="654"/>
      <c r="D106" s="654"/>
      <c r="E106" s="654"/>
      <c r="F106" s="654"/>
      <c r="G106" s="136"/>
      <c r="I106" s="58"/>
      <c r="J106" s="125"/>
      <c r="K106" s="238"/>
      <c r="L106" s="35"/>
      <c r="M106" s="127"/>
      <c r="N106" s="383"/>
      <c r="O106" s="30"/>
      <c r="Q106" s="30"/>
      <c r="R106" s="5"/>
      <c r="S106" s="5"/>
      <c r="T106" s="35"/>
    </row>
    <row r="107" spans="1:43">
      <c r="B107" s="4" t="s">
        <v>1378</v>
      </c>
      <c r="C107" s="654"/>
      <c r="D107" s="654"/>
      <c r="E107" s="654"/>
      <c r="F107" s="654"/>
      <c r="G107" s="136"/>
      <c r="I107" s="58"/>
      <c r="J107" s="125"/>
      <c r="K107" s="238"/>
      <c r="L107" s="35"/>
      <c r="M107" s="127"/>
      <c r="N107" s="383"/>
      <c r="O107" s="30"/>
      <c r="Q107" s="30"/>
      <c r="R107" s="5"/>
      <c r="S107" s="5"/>
      <c r="T107" s="35"/>
    </row>
    <row r="108" spans="1:43">
      <c r="B108" s="4" t="s">
        <v>1379</v>
      </c>
      <c r="C108" s="654"/>
      <c r="D108" s="654"/>
      <c r="E108" s="654"/>
      <c r="F108" s="654"/>
      <c r="G108" s="136"/>
      <c r="I108" s="58"/>
      <c r="J108" s="125"/>
      <c r="K108" s="238"/>
      <c r="L108" s="35"/>
      <c r="M108" s="127"/>
      <c r="N108" s="383"/>
      <c r="O108" s="30"/>
      <c r="Q108" s="30"/>
      <c r="R108" s="5"/>
      <c r="S108" s="5"/>
      <c r="T108" s="35"/>
    </row>
    <row r="109" spans="1:43">
      <c r="B109" s="4" t="s">
        <v>1380</v>
      </c>
      <c r="C109" s="654"/>
      <c r="D109" s="654"/>
      <c r="E109" s="654"/>
      <c r="F109" s="654"/>
      <c r="G109" s="136"/>
      <c r="I109" s="58"/>
      <c r="J109" s="125"/>
      <c r="K109" s="238"/>
      <c r="L109" s="35"/>
      <c r="M109" s="127"/>
      <c r="N109" s="383"/>
      <c r="O109" s="30"/>
      <c r="Q109" s="30"/>
      <c r="R109" s="5"/>
      <c r="S109" s="5"/>
      <c r="T109" s="35"/>
    </row>
    <row r="110" spans="1:43">
      <c r="F110" s="119"/>
      <c r="G110" s="151"/>
      <c r="I110" s="655"/>
      <c r="J110" s="125"/>
      <c r="K110" s="238"/>
      <c r="L110" s="35"/>
      <c r="M110" s="127"/>
      <c r="N110" s="383"/>
      <c r="O110" s="30"/>
      <c r="Q110" s="30"/>
      <c r="R110" s="5"/>
      <c r="S110" s="109" t="s">
        <v>1036</v>
      </c>
      <c r="T110" s="656"/>
    </row>
    <row r="111" spans="1:43">
      <c r="F111" s="119"/>
      <c r="G111" s="151"/>
      <c r="I111" s="655"/>
      <c r="J111" s="125"/>
      <c r="K111" s="238"/>
      <c r="L111" s="35"/>
      <c r="M111" s="127"/>
      <c r="N111" s="383"/>
      <c r="O111" s="30"/>
      <c r="Q111" s="30"/>
      <c r="R111" s="5"/>
      <c r="S111" s="109" t="s">
        <v>1038</v>
      </c>
      <c r="T111" s="656"/>
    </row>
  </sheetData>
  <mergeCells count="1">
    <mergeCell ref="E6:G6"/>
  </mergeCells>
  <conditionalFormatting sqref="D94 B94">
    <cfRule type="cellIs" dxfId="6" priority="3" stopIfTrue="1" operator="equal">
      <formula>180</formula>
    </cfRule>
  </conditionalFormatting>
  <conditionalFormatting sqref="C100:D100">
    <cfRule type="cellIs" dxfId="5" priority="2" stopIfTrue="1" operator="equal">
      <formula>180</formula>
    </cfRule>
  </conditionalFormatting>
  <conditionalFormatting sqref="B102:E102">
    <cfRule type="cellIs" dxfId="4" priority="1" stopIfTrue="1" operator="equal">
      <formula>TRUE</formula>
    </cfRule>
  </conditionalFormatting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AQ339"/>
  <sheetViews>
    <sheetView zoomScaleNormal="100" workbookViewId="0">
      <pane ySplit="7" topLeftCell="A17" activePane="bottomLeft" state="frozenSplit"/>
      <selection pane="bottomLeft" activeCell="B21" sqref="B21"/>
    </sheetView>
  </sheetViews>
  <sheetFormatPr defaultRowHeight="12.75"/>
  <cols>
    <col min="1" max="1" width="5" customWidth="1"/>
    <col min="2" max="2" width="26.85546875" customWidth="1"/>
    <col min="3" max="3" width="7.5703125" style="83" customWidth="1"/>
    <col min="4" max="4" width="11.85546875" style="2" customWidth="1"/>
    <col min="5" max="6" width="5.42578125" style="2" customWidth="1"/>
    <col min="7" max="7" width="4.85546875" style="119" customWidth="1"/>
    <col min="8" max="8" width="5" style="136" customWidth="1"/>
    <col min="9" max="9" width="5" style="151" customWidth="1"/>
    <col min="10" max="10" width="5.28515625" style="58" customWidth="1"/>
    <col min="11" max="11" width="5" style="127" customWidth="1"/>
    <col min="12" max="13" width="5" style="238" customWidth="1"/>
    <col min="14" max="15" width="5" style="127" customWidth="1"/>
    <col min="16" max="18" width="5" style="383" customWidth="1"/>
    <col min="19" max="20" width="5" style="127" customWidth="1"/>
    <col min="21" max="21" width="4.85546875" style="238" customWidth="1"/>
    <col min="22" max="22" width="5" style="5" customWidth="1"/>
    <col min="23" max="23" width="5" style="127" customWidth="1"/>
    <col min="24" max="24" width="5" style="124" customWidth="1"/>
    <col min="25" max="25" width="5" style="127" customWidth="1"/>
    <col min="26" max="26" width="4.5703125" style="127" customWidth="1"/>
    <col min="27" max="27" width="7.5703125" style="5" hidden="1" customWidth="1"/>
    <col min="28" max="28" width="7.5703125" style="6" hidden="1" customWidth="1"/>
    <col min="29" max="29" width="7.5703125" style="37" hidden="1" customWidth="1"/>
    <col min="30" max="33" width="7.5703125" hidden="1" customWidth="1"/>
    <col min="34" max="34" width="7.5703125" style="35" hidden="1" customWidth="1"/>
    <col min="35" max="35" width="7.5703125" style="5" hidden="1" customWidth="1"/>
    <col min="36" max="36" width="5.7109375" hidden="1" customWidth="1"/>
    <col min="37" max="37" width="5.42578125" hidden="1" customWidth="1"/>
    <col min="38" max="38" width="5.140625" hidden="1" customWidth="1"/>
    <col min="39" max="39" width="7.5703125" hidden="1" customWidth="1"/>
    <col min="40" max="40" width="6.85546875" hidden="1" customWidth="1"/>
    <col min="41" max="41" width="5.42578125" hidden="1" customWidth="1"/>
    <col min="42" max="42" width="6.5703125" customWidth="1"/>
    <col min="43" max="43" width="8.5703125" customWidth="1"/>
    <col min="44" max="44" width="8" customWidth="1"/>
    <col min="45" max="45" width="5.5703125" customWidth="1"/>
    <col min="46" max="46" width="4.7109375" customWidth="1"/>
  </cols>
  <sheetData>
    <row r="2" spans="1:43" ht="15.75">
      <c r="A2" s="7" t="s">
        <v>57</v>
      </c>
      <c r="B2" s="8"/>
      <c r="C2" s="81"/>
      <c r="D2" s="10"/>
      <c r="E2" s="10"/>
      <c r="F2" s="10"/>
      <c r="G2" s="124"/>
      <c r="I2" s="136"/>
      <c r="J2" s="57"/>
      <c r="K2" s="166"/>
    </row>
    <row r="3" spans="1:43" ht="18">
      <c r="A3" s="128" t="s">
        <v>1409</v>
      </c>
      <c r="B3" s="5"/>
      <c r="C3" s="82"/>
      <c r="D3" s="61"/>
      <c r="E3" s="61"/>
      <c r="F3" s="61"/>
      <c r="G3" s="125"/>
      <c r="L3" s="127"/>
      <c r="M3" s="127"/>
      <c r="O3" s="315"/>
      <c r="P3" s="385"/>
      <c r="Q3" s="385"/>
      <c r="R3" s="385"/>
      <c r="U3" s="127"/>
      <c r="X3" s="127"/>
      <c r="AE3" s="32" t="s">
        <v>60</v>
      </c>
    </row>
    <row r="4" spans="1:43" ht="13.5" thickBot="1">
      <c r="A4" s="1"/>
      <c r="G4" s="124"/>
      <c r="O4" s="315"/>
      <c r="P4" s="385"/>
      <c r="Q4" s="385"/>
      <c r="R4" s="385"/>
      <c r="V4" s="36"/>
      <c r="Z4" s="315"/>
      <c r="AA4" s="36"/>
      <c r="AB4" s="60"/>
    </row>
    <row r="5" spans="1:43">
      <c r="A5" s="117"/>
      <c r="B5" s="11" t="s">
        <v>510</v>
      </c>
      <c r="C5" s="54"/>
      <c r="D5" s="54"/>
      <c r="E5" s="25" t="s">
        <v>42</v>
      </c>
      <c r="F5" s="195"/>
      <c r="G5" s="126"/>
      <c r="H5" s="137" t="s">
        <v>0</v>
      </c>
      <c r="I5" s="281" t="s">
        <v>97</v>
      </c>
      <c r="J5" s="294" t="s">
        <v>98</v>
      </c>
      <c r="K5" s="495" t="s">
        <v>1039</v>
      </c>
      <c r="L5" s="671" t="s">
        <v>88</v>
      </c>
      <c r="M5" s="671" t="s">
        <v>89</v>
      </c>
      <c r="N5" s="327" t="s">
        <v>70</v>
      </c>
      <c r="O5" s="758" t="s">
        <v>3</v>
      </c>
      <c r="P5" s="679" t="s">
        <v>50</v>
      </c>
      <c r="Q5" s="355" t="s">
        <v>71</v>
      </c>
      <c r="R5" s="586" t="s">
        <v>72</v>
      </c>
      <c r="S5" s="434" t="s">
        <v>2</v>
      </c>
      <c r="T5" s="434" t="s">
        <v>49</v>
      </c>
      <c r="U5" s="170" t="s">
        <v>4</v>
      </c>
      <c r="V5" s="495" t="s">
        <v>1040</v>
      </c>
      <c r="W5" s="535" t="s">
        <v>13</v>
      </c>
      <c r="X5" s="170" t="s">
        <v>101</v>
      </c>
      <c r="Y5" s="170" t="s">
        <v>5</v>
      </c>
      <c r="Z5" s="578" t="s">
        <v>9</v>
      </c>
      <c r="AA5" s="37"/>
      <c r="AB5" s="62" t="s">
        <v>0</v>
      </c>
      <c r="AC5" s="70" t="s">
        <v>52</v>
      </c>
      <c r="AD5" s="64" t="s">
        <v>58</v>
      </c>
      <c r="AE5" s="74" t="s">
        <v>59</v>
      </c>
      <c r="AF5" s="72" t="s">
        <v>1</v>
      </c>
      <c r="AG5" s="48" t="s">
        <v>39</v>
      </c>
      <c r="AH5" s="76" t="s">
        <v>10</v>
      </c>
      <c r="AI5" s="40" t="s">
        <v>12</v>
      </c>
      <c r="AJ5" s="40" t="s">
        <v>4</v>
      </c>
      <c r="AK5" s="52" t="s">
        <v>51</v>
      </c>
      <c r="AL5" s="50" t="s">
        <v>13</v>
      </c>
      <c r="AM5" s="40" t="s">
        <v>101</v>
      </c>
      <c r="AN5" s="78" t="s">
        <v>5</v>
      </c>
      <c r="AO5" s="93" t="s">
        <v>9</v>
      </c>
      <c r="AP5" s="37"/>
      <c r="AQ5" s="37"/>
    </row>
    <row r="6" spans="1:43" ht="13.5" thickBot="1">
      <c r="A6" s="118"/>
      <c r="B6" s="26" t="s">
        <v>17</v>
      </c>
      <c r="C6" s="80"/>
      <c r="D6" s="55"/>
      <c r="E6" s="857" t="s">
        <v>1405</v>
      </c>
      <c r="F6" s="858"/>
      <c r="G6" s="859"/>
      <c r="H6" s="138" t="s">
        <v>68</v>
      </c>
      <c r="I6" s="282" t="s">
        <v>55</v>
      </c>
      <c r="J6" s="389" t="s">
        <v>161</v>
      </c>
      <c r="K6" s="496" t="s">
        <v>139</v>
      </c>
      <c r="L6" s="435" t="s">
        <v>99</v>
      </c>
      <c r="M6" s="435" t="s">
        <v>84</v>
      </c>
      <c r="N6" s="328" t="s">
        <v>65</v>
      </c>
      <c r="O6" s="733" t="s">
        <v>175</v>
      </c>
      <c r="P6" s="680" t="s">
        <v>48</v>
      </c>
      <c r="Q6" s="377" t="s">
        <v>173</v>
      </c>
      <c r="R6" s="587" t="s">
        <v>87</v>
      </c>
      <c r="S6" s="435" t="s">
        <v>153</v>
      </c>
      <c r="T6" s="615" t="s">
        <v>43</v>
      </c>
      <c r="U6" s="173" t="s">
        <v>36</v>
      </c>
      <c r="V6" s="496" t="s">
        <v>158</v>
      </c>
      <c r="W6" s="536" t="s">
        <v>95</v>
      </c>
      <c r="X6" s="173" t="s">
        <v>45</v>
      </c>
      <c r="Y6" s="173" t="s">
        <v>96</v>
      </c>
      <c r="Z6" s="579" t="s">
        <v>47</v>
      </c>
      <c r="AA6" s="37"/>
      <c r="AB6" s="63" t="s">
        <v>68</v>
      </c>
      <c r="AC6" s="71" t="s">
        <v>73</v>
      </c>
      <c r="AD6" s="65" t="s">
        <v>56</v>
      </c>
      <c r="AE6" s="75" t="s">
        <v>73</v>
      </c>
      <c r="AF6" s="73" t="s">
        <v>73</v>
      </c>
      <c r="AG6" s="49" t="s">
        <v>73</v>
      </c>
      <c r="AH6" s="77" t="s">
        <v>73</v>
      </c>
      <c r="AI6" s="41" t="s">
        <v>85</v>
      </c>
      <c r="AJ6" s="41" t="s">
        <v>36</v>
      </c>
      <c r="AK6" s="42" t="s">
        <v>100</v>
      </c>
      <c r="AL6" s="51" t="s">
        <v>95</v>
      </c>
      <c r="AM6" s="41" t="s">
        <v>45</v>
      </c>
      <c r="AN6" s="79" t="s">
        <v>96</v>
      </c>
      <c r="AO6" s="94" t="s">
        <v>47</v>
      </c>
      <c r="AP6" s="37"/>
      <c r="AQ6" s="37"/>
    </row>
    <row r="7" spans="1:43" ht="13.5" thickBot="1">
      <c r="A7" s="131" t="s">
        <v>16</v>
      </c>
      <c r="B7" s="130" t="s">
        <v>6</v>
      </c>
      <c r="C7" s="130" t="s">
        <v>102</v>
      </c>
      <c r="D7" s="130" t="s">
        <v>7</v>
      </c>
      <c r="E7" s="130" t="s">
        <v>8</v>
      </c>
      <c r="F7" s="549" t="s">
        <v>1189</v>
      </c>
      <c r="G7" s="135" t="s">
        <v>15</v>
      </c>
      <c r="H7" s="188">
        <v>1</v>
      </c>
      <c r="I7" s="293">
        <v>4</v>
      </c>
      <c r="J7" s="295">
        <v>13</v>
      </c>
      <c r="K7" s="505">
        <v>3</v>
      </c>
      <c r="L7" s="737">
        <v>2</v>
      </c>
      <c r="M7" s="737">
        <v>7</v>
      </c>
      <c r="N7" s="342">
        <v>5</v>
      </c>
      <c r="O7" s="759">
        <v>11</v>
      </c>
      <c r="P7" s="760">
        <v>19</v>
      </c>
      <c r="Q7" s="380">
        <v>6</v>
      </c>
      <c r="R7" s="588">
        <v>17</v>
      </c>
      <c r="S7" s="442">
        <v>9</v>
      </c>
      <c r="T7" s="623">
        <v>18</v>
      </c>
      <c r="U7" s="181">
        <v>8</v>
      </c>
      <c r="V7" s="505">
        <v>12</v>
      </c>
      <c r="W7" s="543">
        <v>14</v>
      </c>
      <c r="X7" s="181">
        <v>15</v>
      </c>
      <c r="Y7" s="181">
        <v>10</v>
      </c>
      <c r="Z7" s="581">
        <v>16</v>
      </c>
      <c r="AA7" s="37"/>
      <c r="AB7" s="97"/>
      <c r="AC7" s="98"/>
      <c r="AD7" s="99"/>
      <c r="AE7" s="100"/>
      <c r="AF7" s="101"/>
      <c r="AG7" s="102"/>
      <c r="AH7" s="103"/>
      <c r="AI7" s="104"/>
      <c r="AJ7" s="104"/>
      <c r="AK7" s="105"/>
      <c r="AL7" s="106"/>
      <c r="AM7" s="104"/>
      <c r="AN7" s="107"/>
      <c r="AO7" s="108"/>
      <c r="AP7" s="37"/>
      <c r="AQ7" s="37"/>
    </row>
    <row r="8" spans="1:43">
      <c r="A8" s="692">
        <v>1</v>
      </c>
      <c r="B8" s="834" t="s">
        <v>442</v>
      </c>
      <c r="C8" s="835">
        <v>16078</v>
      </c>
      <c r="D8" s="750">
        <v>428</v>
      </c>
      <c r="E8" s="750" t="s">
        <v>52</v>
      </c>
      <c r="F8" s="708"/>
      <c r="G8" s="374">
        <f>I8+R8+O8</f>
        <v>327</v>
      </c>
      <c r="H8" s="751"/>
      <c r="I8" s="836">
        <v>112</v>
      </c>
      <c r="J8" s="700">
        <v>79</v>
      </c>
      <c r="K8" s="701"/>
      <c r="L8" s="703"/>
      <c r="M8" s="703"/>
      <c r="N8" s="753"/>
      <c r="O8" s="705">
        <v>103</v>
      </c>
      <c r="P8" s="705"/>
      <c r="Q8" s="706"/>
      <c r="R8" s="707">
        <v>112</v>
      </c>
      <c r="S8" s="702"/>
      <c r="T8" s="702"/>
      <c r="U8" s="708"/>
      <c r="V8" s="701"/>
      <c r="W8" s="708"/>
      <c r="X8" s="708"/>
      <c r="Y8" s="708"/>
      <c r="Z8" s="710"/>
      <c r="AA8" s="187"/>
      <c r="AB8" s="183">
        <f t="shared" ref="AB8:AB71" si="0">H8</f>
        <v>0</v>
      </c>
      <c r="AC8" s="177">
        <f t="shared" ref="AC8:AC71" si="1">MAX(I8,J8)</f>
        <v>112</v>
      </c>
      <c r="AD8" s="199">
        <f t="shared" ref="AD8:AD71" si="2">K8</f>
        <v>0</v>
      </c>
      <c r="AE8" s="200">
        <f t="shared" ref="AE8:AE71" si="3">MAX(L8,M8)</f>
        <v>0</v>
      </c>
      <c r="AF8" s="201">
        <f t="shared" ref="AF8:AF71" si="4">N8</f>
        <v>0</v>
      </c>
      <c r="AG8" s="202">
        <f t="shared" ref="AG8:AG71" si="5">MAX(O8,P8)</f>
        <v>103</v>
      </c>
      <c r="AH8" s="203">
        <f t="shared" ref="AH8:AH71" si="6">MAX(Q8,R8)</f>
        <v>112</v>
      </c>
      <c r="AI8" s="199">
        <f t="shared" ref="AI8:AI71" si="7">MAX(S8,T8)</f>
        <v>0</v>
      </c>
      <c r="AJ8" s="199">
        <f t="shared" ref="AJ8:AO39" si="8">U8</f>
        <v>0</v>
      </c>
      <c r="AK8" s="177">
        <f t="shared" si="8"/>
        <v>0</v>
      </c>
      <c r="AL8" s="204">
        <f t="shared" si="8"/>
        <v>0</v>
      </c>
      <c r="AM8" s="199">
        <f t="shared" si="8"/>
        <v>0</v>
      </c>
      <c r="AN8" s="205">
        <f t="shared" si="8"/>
        <v>0</v>
      </c>
      <c r="AO8" s="205">
        <f t="shared" si="8"/>
        <v>0</v>
      </c>
      <c r="AP8" s="197"/>
      <c r="AQ8" s="37"/>
    </row>
    <row r="9" spans="1:43">
      <c r="A9" s="711">
        <f>1+A8</f>
        <v>2</v>
      </c>
      <c r="B9" s="826" t="s">
        <v>589</v>
      </c>
      <c r="C9" s="739">
        <v>69149</v>
      </c>
      <c r="D9" s="739">
        <v>2860</v>
      </c>
      <c r="E9" s="739" t="s">
        <v>434</v>
      </c>
      <c r="F9" s="416"/>
      <c r="G9" s="370">
        <f>T9+N9+P9</f>
        <v>323</v>
      </c>
      <c r="H9" s="416"/>
      <c r="I9" s="744"/>
      <c r="J9" s="718"/>
      <c r="K9" s="719"/>
      <c r="L9" s="721">
        <v>95</v>
      </c>
      <c r="M9" s="721"/>
      <c r="N9" s="837">
        <v>106</v>
      </c>
      <c r="O9" s="723"/>
      <c r="P9" s="723">
        <v>102</v>
      </c>
      <c r="Q9" s="740"/>
      <c r="R9" s="725"/>
      <c r="S9" s="720"/>
      <c r="T9" s="720">
        <v>115</v>
      </c>
      <c r="U9" s="727"/>
      <c r="V9" s="719"/>
      <c r="W9" s="727"/>
      <c r="X9" s="727"/>
      <c r="Y9" s="727"/>
      <c r="Z9" s="603"/>
      <c r="AA9" s="187"/>
      <c r="AB9" s="183">
        <f t="shared" si="0"/>
        <v>0</v>
      </c>
      <c r="AC9" s="177">
        <f t="shared" si="1"/>
        <v>0</v>
      </c>
      <c r="AD9" s="199">
        <f t="shared" si="2"/>
        <v>0</v>
      </c>
      <c r="AE9" s="200">
        <f t="shared" si="3"/>
        <v>95</v>
      </c>
      <c r="AF9" s="201">
        <f t="shared" si="4"/>
        <v>106</v>
      </c>
      <c r="AG9" s="202">
        <f t="shared" si="5"/>
        <v>102</v>
      </c>
      <c r="AH9" s="203">
        <f t="shared" si="6"/>
        <v>0</v>
      </c>
      <c r="AI9" s="199">
        <f t="shared" si="7"/>
        <v>115</v>
      </c>
      <c r="AJ9" s="199">
        <f t="shared" si="8"/>
        <v>0</v>
      </c>
      <c r="AK9" s="177">
        <f t="shared" si="8"/>
        <v>0</v>
      </c>
      <c r="AL9" s="204">
        <f t="shared" si="8"/>
        <v>0</v>
      </c>
      <c r="AM9" s="199">
        <f t="shared" si="8"/>
        <v>0</v>
      </c>
      <c r="AN9" s="205">
        <f t="shared" si="8"/>
        <v>0</v>
      </c>
      <c r="AO9" s="205">
        <f t="shared" si="8"/>
        <v>0</v>
      </c>
      <c r="AP9" s="197"/>
      <c r="AQ9" s="37"/>
    </row>
    <row r="10" spans="1:43" ht="13.5" thickBot="1">
      <c r="A10" s="728">
        <f t="shared" ref="A10:A73" si="9">1+A9</f>
        <v>3</v>
      </c>
      <c r="B10" s="838" t="s">
        <v>906</v>
      </c>
      <c r="C10" s="839">
        <v>23406</v>
      </c>
      <c r="D10" s="840" t="s">
        <v>181</v>
      </c>
      <c r="E10" s="841" t="s">
        <v>11</v>
      </c>
      <c r="F10" s="842"/>
      <c r="G10" s="375">
        <f>M10+P10+H10</f>
        <v>314</v>
      </c>
      <c r="H10" s="425">
        <v>95</v>
      </c>
      <c r="I10" s="755"/>
      <c r="J10" s="389"/>
      <c r="K10" s="496"/>
      <c r="L10" s="435"/>
      <c r="M10" s="435">
        <v>112</v>
      </c>
      <c r="N10" s="328"/>
      <c r="O10" s="825"/>
      <c r="P10" s="733">
        <v>107</v>
      </c>
      <c r="Q10" s="757"/>
      <c r="R10" s="734"/>
      <c r="S10" s="615"/>
      <c r="T10" s="615">
        <v>92</v>
      </c>
      <c r="U10" s="173"/>
      <c r="V10" s="496">
        <v>61</v>
      </c>
      <c r="W10" s="173"/>
      <c r="X10" s="173"/>
      <c r="Y10" s="173"/>
      <c r="Z10" s="736"/>
      <c r="AA10" s="187"/>
      <c r="AB10" s="183">
        <f t="shared" si="0"/>
        <v>95</v>
      </c>
      <c r="AC10" s="177">
        <f t="shared" si="1"/>
        <v>0</v>
      </c>
      <c r="AD10" s="199">
        <f t="shared" si="2"/>
        <v>0</v>
      </c>
      <c r="AE10" s="200">
        <f t="shared" si="3"/>
        <v>112</v>
      </c>
      <c r="AF10" s="201">
        <f t="shared" si="4"/>
        <v>0</v>
      </c>
      <c r="AG10" s="202">
        <f t="shared" si="5"/>
        <v>107</v>
      </c>
      <c r="AH10" s="203">
        <f t="shared" si="6"/>
        <v>0</v>
      </c>
      <c r="AI10" s="199">
        <f t="shared" si="7"/>
        <v>92</v>
      </c>
      <c r="AJ10" s="199">
        <f t="shared" si="8"/>
        <v>0</v>
      </c>
      <c r="AK10" s="177">
        <f t="shared" si="8"/>
        <v>61</v>
      </c>
      <c r="AL10" s="204">
        <f t="shared" si="8"/>
        <v>0</v>
      </c>
      <c r="AM10" s="199">
        <f t="shared" si="8"/>
        <v>0</v>
      </c>
      <c r="AN10" s="205">
        <f t="shared" si="8"/>
        <v>0</v>
      </c>
      <c r="AO10" s="205">
        <f t="shared" si="8"/>
        <v>0</v>
      </c>
      <c r="AP10" s="197"/>
      <c r="AQ10" s="37"/>
    </row>
    <row r="11" spans="1:43">
      <c r="A11" s="833">
        <f t="shared" si="9"/>
        <v>4</v>
      </c>
      <c r="B11" s="271" t="s">
        <v>263</v>
      </c>
      <c r="C11" s="133">
        <v>68293</v>
      </c>
      <c r="D11" s="433">
        <v>3204</v>
      </c>
      <c r="E11" s="133" t="s">
        <v>11</v>
      </c>
      <c r="F11" s="133"/>
      <c r="G11" s="372">
        <f>V11+Z11+H11</f>
        <v>313</v>
      </c>
      <c r="H11" s="373">
        <v>96</v>
      </c>
      <c r="I11" s="286"/>
      <c r="J11" s="387"/>
      <c r="K11" s="501">
        <v>101</v>
      </c>
      <c r="L11" s="673"/>
      <c r="M11" s="673"/>
      <c r="N11" s="330"/>
      <c r="O11" s="761"/>
      <c r="P11" s="690"/>
      <c r="Q11" s="356"/>
      <c r="R11" s="570"/>
      <c r="S11" s="440"/>
      <c r="T11" s="440"/>
      <c r="U11" s="279"/>
      <c r="V11" s="501">
        <v>117</v>
      </c>
      <c r="W11" s="279"/>
      <c r="X11" s="279">
        <v>70</v>
      </c>
      <c r="Y11" s="279"/>
      <c r="Z11" s="781">
        <v>100</v>
      </c>
      <c r="AA11" s="187"/>
      <c r="AB11" s="183">
        <f t="shared" si="0"/>
        <v>96</v>
      </c>
      <c r="AC11" s="177">
        <f t="shared" si="1"/>
        <v>0</v>
      </c>
      <c r="AD11" s="199">
        <f t="shared" si="2"/>
        <v>101</v>
      </c>
      <c r="AE11" s="200">
        <f t="shared" si="3"/>
        <v>0</v>
      </c>
      <c r="AF11" s="201">
        <f t="shared" si="4"/>
        <v>0</v>
      </c>
      <c r="AG11" s="202">
        <f t="shared" si="5"/>
        <v>0</v>
      </c>
      <c r="AH11" s="203">
        <f t="shared" si="6"/>
        <v>0</v>
      </c>
      <c r="AI11" s="199">
        <f t="shared" si="7"/>
        <v>0</v>
      </c>
      <c r="AJ11" s="199">
        <f t="shared" si="8"/>
        <v>0</v>
      </c>
      <c r="AK11" s="177">
        <f t="shared" si="8"/>
        <v>117</v>
      </c>
      <c r="AL11" s="204">
        <f t="shared" si="8"/>
        <v>0</v>
      </c>
      <c r="AM11" s="199">
        <f t="shared" si="8"/>
        <v>70</v>
      </c>
      <c r="AN11" s="205">
        <f t="shared" si="8"/>
        <v>0</v>
      </c>
      <c r="AO11" s="205">
        <f t="shared" si="8"/>
        <v>100</v>
      </c>
      <c r="AP11" s="197"/>
      <c r="AQ11" s="37"/>
    </row>
    <row r="12" spans="1:43">
      <c r="A12" s="828">
        <f t="shared" si="9"/>
        <v>5</v>
      </c>
      <c r="B12" s="225" t="s">
        <v>1414</v>
      </c>
      <c r="C12" s="231" t="s">
        <v>352</v>
      </c>
      <c r="D12" s="231" t="s">
        <v>351</v>
      </c>
      <c r="E12" s="129" t="s">
        <v>0</v>
      </c>
      <c r="F12" s="456"/>
      <c r="G12" s="370">
        <f>L12+U12+H12</f>
        <v>308</v>
      </c>
      <c r="H12" s="369">
        <v>97</v>
      </c>
      <c r="I12" s="284"/>
      <c r="J12" s="547"/>
      <c r="K12" s="499"/>
      <c r="L12" s="432">
        <v>114</v>
      </c>
      <c r="M12" s="432">
        <v>102</v>
      </c>
      <c r="N12" s="331"/>
      <c r="O12" s="762"/>
      <c r="P12" s="681">
        <v>77</v>
      </c>
      <c r="Q12" s="354">
        <v>47</v>
      </c>
      <c r="R12" s="379"/>
      <c r="S12" s="437"/>
      <c r="T12" s="437"/>
      <c r="U12" s="182">
        <v>97</v>
      </c>
      <c r="V12" s="499"/>
      <c r="W12" s="182"/>
      <c r="X12" s="182"/>
      <c r="Y12" s="182"/>
      <c r="Z12" s="401"/>
      <c r="AA12" s="187"/>
      <c r="AB12" s="183">
        <f t="shared" si="0"/>
        <v>97</v>
      </c>
      <c r="AC12" s="177">
        <f t="shared" si="1"/>
        <v>0</v>
      </c>
      <c r="AD12" s="199">
        <f t="shared" si="2"/>
        <v>0</v>
      </c>
      <c r="AE12" s="200">
        <f t="shared" si="3"/>
        <v>114</v>
      </c>
      <c r="AF12" s="201">
        <f t="shared" si="4"/>
        <v>0</v>
      </c>
      <c r="AG12" s="202">
        <f t="shared" si="5"/>
        <v>77</v>
      </c>
      <c r="AH12" s="203">
        <f t="shared" si="6"/>
        <v>47</v>
      </c>
      <c r="AI12" s="199">
        <f t="shared" si="7"/>
        <v>0</v>
      </c>
      <c r="AJ12" s="199">
        <f t="shared" si="8"/>
        <v>97</v>
      </c>
      <c r="AK12" s="177">
        <f t="shared" si="8"/>
        <v>0</v>
      </c>
      <c r="AL12" s="204">
        <f t="shared" si="8"/>
        <v>0</v>
      </c>
      <c r="AM12" s="199">
        <f t="shared" si="8"/>
        <v>0</v>
      </c>
      <c r="AN12" s="205">
        <f t="shared" si="8"/>
        <v>0</v>
      </c>
      <c r="AO12" s="205">
        <f t="shared" si="8"/>
        <v>0</v>
      </c>
      <c r="AP12" s="197"/>
      <c r="AQ12" s="37"/>
    </row>
    <row r="13" spans="1:43">
      <c r="A13" s="828">
        <f t="shared" si="9"/>
        <v>6</v>
      </c>
      <c r="B13" s="408" t="s">
        <v>794</v>
      </c>
      <c r="C13" s="400">
        <v>62130</v>
      </c>
      <c r="D13" s="458" t="s">
        <v>730</v>
      </c>
      <c r="E13" s="182" t="s">
        <v>12</v>
      </c>
      <c r="F13" s="182"/>
      <c r="G13" s="370">
        <f>T13+L13+O13</f>
        <v>307</v>
      </c>
      <c r="H13" s="369"/>
      <c r="I13" s="284"/>
      <c r="J13" s="547"/>
      <c r="K13" s="499"/>
      <c r="L13" s="432">
        <v>104</v>
      </c>
      <c r="M13" s="432"/>
      <c r="N13" s="331"/>
      <c r="O13" s="762">
        <v>94</v>
      </c>
      <c r="P13" s="681">
        <v>69</v>
      </c>
      <c r="Q13" s="354"/>
      <c r="R13" s="379"/>
      <c r="S13" s="437"/>
      <c r="T13" s="437">
        <v>109</v>
      </c>
      <c r="U13" s="182"/>
      <c r="V13" s="499"/>
      <c r="W13" s="182"/>
      <c r="X13" s="182"/>
      <c r="Y13" s="182"/>
      <c r="Z13" s="401"/>
      <c r="AA13" s="187"/>
      <c r="AB13" s="183">
        <f t="shared" si="0"/>
        <v>0</v>
      </c>
      <c r="AC13" s="177">
        <f t="shared" si="1"/>
        <v>0</v>
      </c>
      <c r="AD13" s="199">
        <f t="shared" si="2"/>
        <v>0</v>
      </c>
      <c r="AE13" s="200">
        <f t="shared" si="3"/>
        <v>104</v>
      </c>
      <c r="AF13" s="201">
        <f t="shared" si="4"/>
        <v>0</v>
      </c>
      <c r="AG13" s="202">
        <f t="shared" si="5"/>
        <v>94</v>
      </c>
      <c r="AH13" s="203">
        <f t="shared" si="6"/>
        <v>0</v>
      </c>
      <c r="AI13" s="199">
        <f t="shared" si="7"/>
        <v>109</v>
      </c>
      <c r="AJ13" s="199">
        <f t="shared" si="8"/>
        <v>0</v>
      </c>
      <c r="AK13" s="177">
        <f t="shared" si="8"/>
        <v>0</v>
      </c>
      <c r="AL13" s="204">
        <f t="shared" si="8"/>
        <v>0</v>
      </c>
      <c r="AM13" s="199">
        <f t="shared" si="8"/>
        <v>0</v>
      </c>
      <c r="AN13" s="205">
        <f t="shared" si="8"/>
        <v>0</v>
      </c>
      <c r="AO13" s="205">
        <f t="shared" si="8"/>
        <v>0</v>
      </c>
      <c r="AP13" s="197"/>
      <c r="AQ13" s="37"/>
    </row>
    <row r="14" spans="1:43" ht="13.5" customHeight="1">
      <c r="A14" s="828">
        <f t="shared" si="9"/>
        <v>7</v>
      </c>
      <c r="B14" s="226" t="s">
        <v>403</v>
      </c>
      <c r="C14" s="231" t="s">
        <v>428</v>
      </c>
      <c r="D14" s="233" t="s">
        <v>427</v>
      </c>
      <c r="E14" s="129" t="s">
        <v>39</v>
      </c>
      <c r="F14" s="456"/>
      <c r="G14" s="370">
        <f>L14+S14+O14</f>
        <v>306</v>
      </c>
      <c r="H14" s="369"/>
      <c r="I14" s="296">
        <v>0</v>
      </c>
      <c r="J14" s="547"/>
      <c r="K14" s="499"/>
      <c r="L14" s="432">
        <v>102</v>
      </c>
      <c r="M14" s="432"/>
      <c r="N14" s="331"/>
      <c r="O14" s="762">
        <v>93</v>
      </c>
      <c r="P14" s="681">
        <v>0</v>
      </c>
      <c r="Q14" s="354"/>
      <c r="R14" s="379"/>
      <c r="S14" s="437">
        <v>111</v>
      </c>
      <c r="T14" s="437"/>
      <c r="U14" s="182"/>
      <c r="V14" s="499"/>
      <c r="W14" s="182"/>
      <c r="X14" s="182"/>
      <c r="Y14" s="182"/>
      <c r="Z14" s="401"/>
      <c r="AA14" s="187"/>
      <c r="AB14" s="183">
        <f t="shared" si="0"/>
        <v>0</v>
      </c>
      <c r="AC14" s="177">
        <f t="shared" si="1"/>
        <v>0</v>
      </c>
      <c r="AD14" s="199">
        <f t="shared" si="2"/>
        <v>0</v>
      </c>
      <c r="AE14" s="200">
        <f t="shared" si="3"/>
        <v>102</v>
      </c>
      <c r="AF14" s="201">
        <f t="shared" si="4"/>
        <v>0</v>
      </c>
      <c r="AG14" s="202">
        <f t="shared" si="5"/>
        <v>93</v>
      </c>
      <c r="AH14" s="203">
        <f t="shared" si="6"/>
        <v>0</v>
      </c>
      <c r="AI14" s="199">
        <f t="shared" si="7"/>
        <v>111</v>
      </c>
      <c r="AJ14" s="199">
        <f t="shared" si="8"/>
        <v>0</v>
      </c>
      <c r="AK14" s="177">
        <f t="shared" si="8"/>
        <v>0</v>
      </c>
      <c r="AL14" s="204">
        <f t="shared" si="8"/>
        <v>0</v>
      </c>
      <c r="AM14" s="199">
        <f t="shared" si="8"/>
        <v>0</v>
      </c>
      <c r="AN14" s="205">
        <f t="shared" si="8"/>
        <v>0</v>
      </c>
      <c r="AO14" s="205">
        <f t="shared" si="8"/>
        <v>0</v>
      </c>
      <c r="AP14" s="197"/>
      <c r="AQ14" s="235"/>
    </row>
    <row r="15" spans="1:43">
      <c r="A15" s="828">
        <f t="shared" si="9"/>
        <v>8</v>
      </c>
      <c r="B15" s="226" t="s">
        <v>1373</v>
      </c>
      <c r="C15" s="231" t="s">
        <v>429</v>
      </c>
      <c r="D15" s="233" t="s">
        <v>406</v>
      </c>
      <c r="E15" s="129" t="s">
        <v>434</v>
      </c>
      <c r="F15" s="129"/>
      <c r="G15" s="370">
        <f>L15+O15+T15</f>
        <v>305</v>
      </c>
      <c r="H15" s="369"/>
      <c r="I15" s="284"/>
      <c r="J15" s="547"/>
      <c r="K15" s="499"/>
      <c r="L15" s="432">
        <v>101</v>
      </c>
      <c r="M15" s="432"/>
      <c r="N15" s="331"/>
      <c r="O15" s="762">
        <v>99</v>
      </c>
      <c r="P15" s="681">
        <v>88</v>
      </c>
      <c r="Q15" s="354"/>
      <c r="R15" s="379"/>
      <c r="S15" s="437"/>
      <c r="T15" s="437">
        <v>105</v>
      </c>
      <c r="U15" s="182"/>
      <c r="V15" s="499"/>
      <c r="W15" s="182"/>
      <c r="X15" s="182"/>
      <c r="Y15" s="182"/>
      <c r="Z15" s="401"/>
      <c r="AA15" s="187"/>
      <c r="AB15" s="183">
        <f t="shared" si="0"/>
        <v>0</v>
      </c>
      <c r="AC15" s="177">
        <f t="shared" si="1"/>
        <v>0</v>
      </c>
      <c r="AD15" s="199">
        <f t="shared" si="2"/>
        <v>0</v>
      </c>
      <c r="AE15" s="200">
        <f t="shared" si="3"/>
        <v>101</v>
      </c>
      <c r="AF15" s="201">
        <f t="shared" si="4"/>
        <v>0</v>
      </c>
      <c r="AG15" s="202">
        <f t="shared" si="5"/>
        <v>99</v>
      </c>
      <c r="AH15" s="203">
        <f t="shared" si="6"/>
        <v>0</v>
      </c>
      <c r="AI15" s="199">
        <f t="shared" si="7"/>
        <v>105</v>
      </c>
      <c r="AJ15" s="199">
        <f t="shared" si="8"/>
        <v>0</v>
      </c>
      <c r="AK15" s="177">
        <f t="shared" si="8"/>
        <v>0</v>
      </c>
      <c r="AL15" s="204">
        <f t="shared" si="8"/>
        <v>0</v>
      </c>
      <c r="AM15" s="199">
        <f t="shared" si="8"/>
        <v>0</v>
      </c>
      <c r="AN15" s="205">
        <f t="shared" si="8"/>
        <v>0</v>
      </c>
      <c r="AO15" s="205">
        <f t="shared" si="8"/>
        <v>0</v>
      </c>
      <c r="AP15" s="197"/>
      <c r="AQ15" s="37"/>
    </row>
    <row r="16" spans="1:43">
      <c r="A16" s="828">
        <f t="shared" si="9"/>
        <v>9</v>
      </c>
      <c r="B16" s="216" t="s">
        <v>202</v>
      </c>
      <c r="C16" s="144">
        <v>76174</v>
      </c>
      <c r="D16" s="154" t="s">
        <v>203</v>
      </c>
      <c r="E16" s="185" t="s">
        <v>0</v>
      </c>
      <c r="F16" s="185"/>
      <c r="G16" s="370">
        <f>H16+P16+R16</f>
        <v>304</v>
      </c>
      <c r="H16" s="369">
        <v>94</v>
      </c>
      <c r="I16" s="284"/>
      <c r="J16" s="547"/>
      <c r="K16" s="499"/>
      <c r="L16" s="432"/>
      <c r="M16" s="432"/>
      <c r="N16" s="331"/>
      <c r="O16" s="762"/>
      <c r="P16" s="681">
        <v>96</v>
      </c>
      <c r="Q16" s="354"/>
      <c r="R16" s="379">
        <v>114</v>
      </c>
      <c r="S16" s="437"/>
      <c r="T16" s="437"/>
      <c r="U16" s="182"/>
      <c r="V16" s="499"/>
      <c r="W16" s="182"/>
      <c r="X16" s="182"/>
      <c r="Y16" s="182"/>
      <c r="Z16" s="401"/>
      <c r="AA16" s="187"/>
      <c r="AB16" s="183">
        <f t="shared" si="0"/>
        <v>94</v>
      </c>
      <c r="AC16" s="177">
        <f t="shared" si="1"/>
        <v>0</v>
      </c>
      <c r="AD16" s="199">
        <f t="shared" si="2"/>
        <v>0</v>
      </c>
      <c r="AE16" s="200">
        <f t="shared" si="3"/>
        <v>0</v>
      </c>
      <c r="AF16" s="201">
        <f t="shared" si="4"/>
        <v>0</v>
      </c>
      <c r="AG16" s="202">
        <f t="shared" si="5"/>
        <v>96</v>
      </c>
      <c r="AH16" s="203">
        <f t="shared" si="6"/>
        <v>114</v>
      </c>
      <c r="AI16" s="199">
        <f t="shared" si="7"/>
        <v>0</v>
      </c>
      <c r="AJ16" s="199">
        <f t="shared" si="8"/>
        <v>0</v>
      </c>
      <c r="AK16" s="177">
        <f t="shared" si="8"/>
        <v>0</v>
      </c>
      <c r="AL16" s="204">
        <f t="shared" si="8"/>
        <v>0</v>
      </c>
      <c r="AM16" s="199">
        <f t="shared" si="8"/>
        <v>0</v>
      </c>
      <c r="AN16" s="205">
        <f t="shared" si="8"/>
        <v>0</v>
      </c>
      <c r="AO16" s="205">
        <f t="shared" si="8"/>
        <v>0</v>
      </c>
      <c r="AP16" s="197"/>
      <c r="AQ16" s="37"/>
    </row>
    <row r="17" spans="1:43">
      <c r="A17" s="828">
        <f t="shared" si="9"/>
        <v>10</v>
      </c>
      <c r="B17" s="272" t="s">
        <v>1371</v>
      </c>
      <c r="C17" s="471">
        <v>24373</v>
      </c>
      <c r="D17" s="129" t="s">
        <v>527</v>
      </c>
      <c r="E17" s="129" t="s">
        <v>39</v>
      </c>
      <c r="F17" s="456"/>
      <c r="G17" s="370">
        <f>L17+N17+R17</f>
        <v>299</v>
      </c>
      <c r="H17" s="369"/>
      <c r="I17" s="546"/>
      <c r="J17" s="547"/>
      <c r="K17" s="499"/>
      <c r="L17" s="432">
        <v>107</v>
      </c>
      <c r="M17" s="432"/>
      <c r="N17" s="318">
        <v>97</v>
      </c>
      <c r="O17" s="762">
        <v>86</v>
      </c>
      <c r="P17" s="681">
        <v>72</v>
      </c>
      <c r="Q17" s="354">
        <v>77</v>
      </c>
      <c r="R17" s="379">
        <v>95</v>
      </c>
      <c r="S17" s="437"/>
      <c r="T17" s="437">
        <v>26</v>
      </c>
      <c r="U17" s="182"/>
      <c r="V17" s="499"/>
      <c r="W17" s="182"/>
      <c r="X17" s="182"/>
      <c r="Y17" s="182"/>
      <c r="Z17" s="401"/>
      <c r="AA17" s="187"/>
      <c r="AB17" s="183">
        <f t="shared" si="0"/>
        <v>0</v>
      </c>
      <c r="AC17" s="177">
        <f t="shared" si="1"/>
        <v>0</v>
      </c>
      <c r="AD17" s="199">
        <f t="shared" si="2"/>
        <v>0</v>
      </c>
      <c r="AE17" s="200">
        <f t="shared" si="3"/>
        <v>107</v>
      </c>
      <c r="AF17" s="201">
        <f t="shared" si="4"/>
        <v>97</v>
      </c>
      <c r="AG17" s="202">
        <f t="shared" si="5"/>
        <v>86</v>
      </c>
      <c r="AH17" s="203">
        <f t="shared" si="6"/>
        <v>95</v>
      </c>
      <c r="AI17" s="199">
        <f t="shared" si="7"/>
        <v>26</v>
      </c>
      <c r="AJ17" s="199">
        <f t="shared" si="8"/>
        <v>0</v>
      </c>
      <c r="AK17" s="177">
        <f t="shared" si="8"/>
        <v>0</v>
      </c>
      <c r="AL17" s="204">
        <f t="shared" si="8"/>
        <v>0</v>
      </c>
      <c r="AM17" s="199">
        <f t="shared" si="8"/>
        <v>0</v>
      </c>
      <c r="AN17" s="205">
        <f t="shared" si="8"/>
        <v>0</v>
      </c>
      <c r="AO17" s="205">
        <f t="shared" si="8"/>
        <v>0</v>
      </c>
      <c r="AP17" s="197"/>
      <c r="AQ17" s="37"/>
    </row>
    <row r="18" spans="1:43">
      <c r="A18" s="828">
        <f t="shared" si="9"/>
        <v>11</v>
      </c>
      <c r="B18" s="214" t="s">
        <v>107</v>
      </c>
      <c r="C18" s="145">
        <v>27177</v>
      </c>
      <c r="D18" s="161" t="s">
        <v>108</v>
      </c>
      <c r="E18" s="163" t="s">
        <v>67</v>
      </c>
      <c r="F18" s="163"/>
      <c r="G18" s="370">
        <f>H18+R18+U18</f>
        <v>289</v>
      </c>
      <c r="H18" s="369">
        <v>88</v>
      </c>
      <c r="I18" s="284"/>
      <c r="J18" s="547"/>
      <c r="K18" s="499"/>
      <c r="L18" s="432"/>
      <c r="M18" s="432"/>
      <c r="N18" s="331"/>
      <c r="O18" s="762"/>
      <c r="P18" s="681"/>
      <c r="Q18" s="354"/>
      <c r="R18" s="379">
        <v>88</v>
      </c>
      <c r="S18" s="437"/>
      <c r="T18" s="437"/>
      <c r="U18" s="182">
        <v>113</v>
      </c>
      <c r="V18" s="499"/>
      <c r="W18" s="182"/>
      <c r="X18" s="182"/>
      <c r="Y18" s="182"/>
      <c r="Z18" s="401"/>
      <c r="AA18" s="187"/>
      <c r="AB18" s="183">
        <f t="shared" si="0"/>
        <v>88</v>
      </c>
      <c r="AC18" s="177">
        <f t="shared" si="1"/>
        <v>0</v>
      </c>
      <c r="AD18" s="199">
        <f t="shared" si="2"/>
        <v>0</v>
      </c>
      <c r="AE18" s="200">
        <f t="shared" si="3"/>
        <v>0</v>
      </c>
      <c r="AF18" s="201">
        <f t="shared" si="4"/>
        <v>0</v>
      </c>
      <c r="AG18" s="202">
        <f t="shared" si="5"/>
        <v>0</v>
      </c>
      <c r="AH18" s="203">
        <f t="shared" si="6"/>
        <v>88</v>
      </c>
      <c r="AI18" s="199">
        <f t="shared" si="7"/>
        <v>0</v>
      </c>
      <c r="AJ18" s="199">
        <f t="shared" si="8"/>
        <v>113</v>
      </c>
      <c r="AK18" s="177">
        <f t="shared" si="8"/>
        <v>0</v>
      </c>
      <c r="AL18" s="204">
        <f t="shared" si="8"/>
        <v>0</v>
      </c>
      <c r="AM18" s="199">
        <f t="shared" si="8"/>
        <v>0</v>
      </c>
      <c r="AN18" s="199">
        <f t="shared" si="8"/>
        <v>0</v>
      </c>
      <c r="AO18" s="205">
        <f t="shared" si="8"/>
        <v>0</v>
      </c>
      <c r="AP18" s="197"/>
      <c r="AQ18" s="37"/>
    </row>
    <row r="19" spans="1:43">
      <c r="A19" s="828">
        <f t="shared" si="9"/>
        <v>12</v>
      </c>
      <c r="B19" s="472" t="s">
        <v>920</v>
      </c>
      <c r="C19" s="444" t="s">
        <v>921</v>
      </c>
      <c r="D19" s="444" t="s">
        <v>922</v>
      </c>
      <c r="E19" s="473" t="s">
        <v>11</v>
      </c>
      <c r="F19" s="473"/>
      <c r="G19" s="370">
        <f>H19+V19+X19</f>
        <v>286</v>
      </c>
      <c r="H19" s="369">
        <v>110</v>
      </c>
      <c r="I19" s="296"/>
      <c r="J19" s="547"/>
      <c r="K19" s="499"/>
      <c r="L19" s="432"/>
      <c r="M19" s="432"/>
      <c r="N19" s="331"/>
      <c r="O19" s="762"/>
      <c r="P19" s="681"/>
      <c r="Q19" s="354"/>
      <c r="R19" s="379"/>
      <c r="S19" s="432"/>
      <c r="T19" s="437"/>
      <c r="U19" s="129"/>
      <c r="V19" s="499">
        <v>111</v>
      </c>
      <c r="W19" s="182"/>
      <c r="X19" s="182">
        <v>65</v>
      </c>
      <c r="Y19" s="182"/>
      <c r="Z19" s="401">
        <v>29</v>
      </c>
      <c r="AA19" s="187"/>
      <c r="AB19" s="183">
        <f t="shared" si="0"/>
        <v>110</v>
      </c>
      <c r="AC19" s="177">
        <f t="shared" si="1"/>
        <v>0</v>
      </c>
      <c r="AD19" s="199">
        <f t="shared" si="2"/>
        <v>0</v>
      </c>
      <c r="AE19" s="200">
        <f t="shared" si="3"/>
        <v>0</v>
      </c>
      <c r="AF19" s="201">
        <f t="shared" si="4"/>
        <v>0</v>
      </c>
      <c r="AG19" s="202">
        <f t="shared" si="5"/>
        <v>0</v>
      </c>
      <c r="AH19" s="203">
        <f t="shared" si="6"/>
        <v>0</v>
      </c>
      <c r="AI19" s="199">
        <f t="shared" si="7"/>
        <v>0</v>
      </c>
      <c r="AJ19" s="199">
        <f t="shared" si="8"/>
        <v>0</v>
      </c>
      <c r="AK19" s="177">
        <f t="shared" si="8"/>
        <v>111</v>
      </c>
      <c r="AL19" s="204">
        <f t="shared" si="8"/>
        <v>0</v>
      </c>
      <c r="AM19" s="199">
        <f t="shared" si="8"/>
        <v>65</v>
      </c>
      <c r="AN19" s="199">
        <f t="shared" si="8"/>
        <v>0</v>
      </c>
      <c r="AO19" s="205">
        <f t="shared" si="8"/>
        <v>29</v>
      </c>
      <c r="AP19" s="197"/>
      <c r="AQ19" s="37"/>
    </row>
    <row r="20" spans="1:43">
      <c r="A20" s="828">
        <f t="shared" si="9"/>
        <v>13</v>
      </c>
      <c r="B20" s="478" t="s">
        <v>968</v>
      </c>
      <c r="C20" s="444" t="s">
        <v>969</v>
      </c>
      <c r="D20" s="444" t="s">
        <v>201</v>
      </c>
      <c r="E20" s="444" t="s">
        <v>0</v>
      </c>
      <c r="F20" s="444"/>
      <c r="G20" s="370">
        <f>V20+H20+R20</f>
        <v>283</v>
      </c>
      <c r="H20" s="369">
        <v>91</v>
      </c>
      <c r="I20" s="546"/>
      <c r="J20" s="547"/>
      <c r="K20" s="499"/>
      <c r="L20" s="432"/>
      <c r="M20" s="432"/>
      <c r="N20" s="331"/>
      <c r="O20" s="763"/>
      <c r="P20" s="681"/>
      <c r="Q20" s="354"/>
      <c r="R20" s="379">
        <v>89</v>
      </c>
      <c r="S20" s="437"/>
      <c r="T20" s="437"/>
      <c r="U20" s="182"/>
      <c r="V20" s="499">
        <v>103</v>
      </c>
      <c r="W20" s="182">
        <v>83</v>
      </c>
      <c r="X20" s="182"/>
      <c r="Y20" s="182"/>
      <c r="Z20" s="401"/>
      <c r="AA20" s="187"/>
      <c r="AB20" s="183">
        <f t="shared" si="0"/>
        <v>91</v>
      </c>
      <c r="AC20" s="177">
        <f t="shared" si="1"/>
        <v>0</v>
      </c>
      <c r="AD20" s="199">
        <f t="shared" si="2"/>
        <v>0</v>
      </c>
      <c r="AE20" s="200">
        <f t="shared" si="3"/>
        <v>0</v>
      </c>
      <c r="AF20" s="201">
        <f t="shared" si="4"/>
        <v>0</v>
      </c>
      <c r="AG20" s="202">
        <f t="shared" si="5"/>
        <v>0</v>
      </c>
      <c r="AH20" s="203">
        <f t="shared" si="6"/>
        <v>89</v>
      </c>
      <c r="AI20" s="199">
        <f t="shared" si="7"/>
        <v>0</v>
      </c>
      <c r="AJ20" s="199">
        <f t="shared" si="8"/>
        <v>0</v>
      </c>
      <c r="AK20" s="177">
        <f t="shared" si="8"/>
        <v>103</v>
      </c>
      <c r="AL20" s="204">
        <f t="shared" si="8"/>
        <v>83</v>
      </c>
      <c r="AM20" s="199">
        <f t="shared" si="8"/>
        <v>0</v>
      </c>
      <c r="AN20" s="199">
        <f t="shared" si="8"/>
        <v>0</v>
      </c>
      <c r="AO20" s="205">
        <f t="shared" si="8"/>
        <v>0</v>
      </c>
      <c r="AP20" s="197"/>
      <c r="AQ20" s="37"/>
    </row>
    <row r="21" spans="1:43">
      <c r="A21" s="828">
        <f t="shared" si="9"/>
        <v>14</v>
      </c>
      <c r="B21" s="270" t="s">
        <v>445</v>
      </c>
      <c r="C21" s="182">
        <v>16042</v>
      </c>
      <c r="D21" s="182">
        <v>360</v>
      </c>
      <c r="E21" s="182" t="s">
        <v>52</v>
      </c>
      <c r="F21" s="182"/>
      <c r="G21" s="370">
        <f>R21+P21+I21</f>
        <v>283</v>
      </c>
      <c r="H21" s="369"/>
      <c r="I21" s="546">
        <v>76</v>
      </c>
      <c r="J21" s="547"/>
      <c r="K21" s="499"/>
      <c r="L21" s="432"/>
      <c r="M21" s="432"/>
      <c r="N21" s="331"/>
      <c r="O21" s="762"/>
      <c r="P21" s="681">
        <v>90</v>
      </c>
      <c r="Q21" s="354"/>
      <c r="R21" s="379">
        <v>117</v>
      </c>
      <c r="S21" s="437">
        <v>75</v>
      </c>
      <c r="T21" s="437">
        <v>70</v>
      </c>
      <c r="U21" s="182"/>
      <c r="V21" s="499"/>
      <c r="W21" s="182"/>
      <c r="X21" s="182"/>
      <c r="Y21" s="182"/>
      <c r="Z21" s="401"/>
      <c r="AA21" s="187"/>
      <c r="AB21" s="183">
        <f t="shared" si="0"/>
        <v>0</v>
      </c>
      <c r="AC21" s="177">
        <f t="shared" si="1"/>
        <v>76</v>
      </c>
      <c r="AD21" s="199">
        <f t="shared" si="2"/>
        <v>0</v>
      </c>
      <c r="AE21" s="200">
        <f t="shared" si="3"/>
        <v>0</v>
      </c>
      <c r="AF21" s="201">
        <f t="shared" si="4"/>
        <v>0</v>
      </c>
      <c r="AG21" s="202">
        <f t="shared" si="5"/>
        <v>90</v>
      </c>
      <c r="AH21" s="203">
        <f t="shared" si="6"/>
        <v>117</v>
      </c>
      <c r="AI21" s="199">
        <f t="shared" si="7"/>
        <v>75</v>
      </c>
      <c r="AJ21" s="199">
        <f t="shared" si="8"/>
        <v>0</v>
      </c>
      <c r="AK21" s="177">
        <f t="shared" si="8"/>
        <v>0</v>
      </c>
      <c r="AL21" s="204">
        <f t="shared" si="8"/>
        <v>0</v>
      </c>
      <c r="AM21" s="199">
        <f t="shared" si="8"/>
        <v>0</v>
      </c>
      <c r="AN21" s="199">
        <f t="shared" si="8"/>
        <v>0</v>
      </c>
      <c r="AO21" s="205">
        <f t="shared" si="8"/>
        <v>0</v>
      </c>
      <c r="AP21" s="197"/>
      <c r="AQ21" s="37"/>
    </row>
    <row r="22" spans="1:43">
      <c r="A22" s="828">
        <f t="shared" si="9"/>
        <v>15</v>
      </c>
      <c r="B22" s="472" t="s">
        <v>251</v>
      </c>
      <c r="C22" s="444" t="s">
        <v>926</v>
      </c>
      <c r="D22" s="444" t="s">
        <v>103</v>
      </c>
      <c r="E22" s="473" t="s">
        <v>11</v>
      </c>
      <c r="F22" s="473"/>
      <c r="G22" s="370">
        <f>K22+H22+X22</f>
        <v>282</v>
      </c>
      <c r="H22" s="369">
        <v>89</v>
      </c>
      <c r="I22" s="284"/>
      <c r="J22" s="547"/>
      <c r="K22" s="499">
        <v>107</v>
      </c>
      <c r="L22" s="432"/>
      <c r="M22" s="432"/>
      <c r="N22" s="331"/>
      <c r="O22" s="763"/>
      <c r="P22" s="681"/>
      <c r="Q22" s="354"/>
      <c r="R22" s="379"/>
      <c r="S22" s="437"/>
      <c r="T22" s="437"/>
      <c r="U22" s="182"/>
      <c r="V22" s="499">
        <v>90</v>
      </c>
      <c r="W22" s="182"/>
      <c r="X22" s="182">
        <v>86</v>
      </c>
      <c r="Y22" s="182"/>
      <c r="Z22" s="401">
        <v>86</v>
      </c>
      <c r="AA22" s="198"/>
      <c r="AB22" s="183">
        <f t="shared" si="0"/>
        <v>89</v>
      </c>
      <c r="AC22" s="174">
        <f t="shared" si="1"/>
        <v>0</v>
      </c>
      <c r="AD22" s="208">
        <f t="shared" si="2"/>
        <v>107</v>
      </c>
      <c r="AE22" s="209">
        <f t="shared" si="3"/>
        <v>0</v>
      </c>
      <c r="AF22" s="201">
        <f t="shared" si="4"/>
        <v>0</v>
      </c>
      <c r="AG22" s="202">
        <f t="shared" si="5"/>
        <v>0</v>
      </c>
      <c r="AH22" s="210">
        <f t="shared" si="6"/>
        <v>0</v>
      </c>
      <c r="AI22" s="208">
        <f t="shared" si="7"/>
        <v>0</v>
      </c>
      <c r="AJ22" s="208">
        <f t="shared" si="8"/>
        <v>0</v>
      </c>
      <c r="AK22" s="174">
        <f t="shared" si="8"/>
        <v>90</v>
      </c>
      <c r="AL22" s="211">
        <f t="shared" si="8"/>
        <v>0</v>
      </c>
      <c r="AM22" s="208">
        <f t="shared" si="8"/>
        <v>86</v>
      </c>
      <c r="AN22" s="208">
        <f t="shared" si="8"/>
        <v>0</v>
      </c>
      <c r="AO22" s="212">
        <f t="shared" si="8"/>
        <v>86</v>
      </c>
      <c r="AP22" s="197"/>
      <c r="AQ22" s="37"/>
    </row>
    <row r="23" spans="1:43">
      <c r="A23" s="828">
        <f t="shared" si="9"/>
        <v>16</v>
      </c>
      <c r="B23" s="226" t="s">
        <v>347</v>
      </c>
      <c r="C23" s="233" t="s">
        <v>349</v>
      </c>
      <c r="D23" s="233" t="s">
        <v>348</v>
      </c>
      <c r="E23" s="182" t="s">
        <v>0</v>
      </c>
      <c r="F23" s="182"/>
      <c r="G23" s="370">
        <f>H23+U23+Q23</f>
        <v>278</v>
      </c>
      <c r="H23" s="369">
        <v>117</v>
      </c>
      <c r="I23" s="284"/>
      <c r="J23" s="547"/>
      <c r="K23" s="499"/>
      <c r="L23" s="432">
        <v>35</v>
      </c>
      <c r="M23" s="432">
        <v>0</v>
      </c>
      <c r="N23" s="331"/>
      <c r="O23" s="762"/>
      <c r="P23" s="681">
        <v>66</v>
      </c>
      <c r="Q23" s="354">
        <v>75</v>
      </c>
      <c r="R23" s="379"/>
      <c r="S23" s="437"/>
      <c r="T23" s="437"/>
      <c r="U23" s="182">
        <v>86</v>
      </c>
      <c r="V23" s="499"/>
      <c r="W23" s="182"/>
      <c r="X23" s="182">
        <v>57</v>
      </c>
      <c r="Y23" s="182"/>
      <c r="Z23" s="401"/>
      <c r="AA23" s="187"/>
      <c r="AB23" s="183">
        <f t="shared" si="0"/>
        <v>117</v>
      </c>
      <c r="AC23" s="177">
        <f t="shared" si="1"/>
        <v>0</v>
      </c>
      <c r="AD23" s="199">
        <f t="shared" si="2"/>
        <v>0</v>
      </c>
      <c r="AE23" s="200">
        <f t="shared" si="3"/>
        <v>35</v>
      </c>
      <c r="AF23" s="201">
        <f t="shared" si="4"/>
        <v>0</v>
      </c>
      <c r="AG23" s="202">
        <f t="shared" si="5"/>
        <v>66</v>
      </c>
      <c r="AH23" s="203">
        <f t="shared" si="6"/>
        <v>75</v>
      </c>
      <c r="AI23" s="199">
        <f t="shared" si="7"/>
        <v>0</v>
      </c>
      <c r="AJ23" s="199">
        <f t="shared" si="8"/>
        <v>86</v>
      </c>
      <c r="AK23" s="177">
        <f t="shared" si="8"/>
        <v>0</v>
      </c>
      <c r="AL23" s="204">
        <f t="shared" si="8"/>
        <v>0</v>
      </c>
      <c r="AM23" s="199">
        <f t="shared" si="8"/>
        <v>57</v>
      </c>
      <c r="AN23" s="199">
        <f t="shared" si="8"/>
        <v>0</v>
      </c>
      <c r="AO23" s="205">
        <f t="shared" si="8"/>
        <v>0</v>
      </c>
      <c r="AP23" s="197"/>
      <c r="AQ23" s="37"/>
    </row>
    <row r="24" spans="1:43">
      <c r="A24" s="828">
        <f t="shared" si="9"/>
        <v>17</v>
      </c>
      <c r="B24" s="475" t="s">
        <v>1032</v>
      </c>
      <c r="C24" s="444" t="s">
        <v>1033</v>
      </c>
      <c r="D24" s="444" t="s">
        <v>1034</v>
      </c>
      <c r="E24" s="288" t="s">
        <v>11</v>
      </c>
      <c r="F24" s="288"/>
      <c r="G24" s="370">
        <f>V24+X24+Z24</f>
        <v>270</v>
      </c>
      <c r="H24" s="369"/>
      <c r="I24" s="284"/>
      <c r="J24" s="547"/>
      <c r="K24" s="499"/>
      <c r="L24" s="432"/>
      <c r="M24" s="432"/>
      <c r="N24" s="331"/>
      <c r="O24" s="763"/>
      <c r="P24" s="681"/>
      <c r="Q24" s="354"/>
      <c r="R24" s="379"/>
      <c r="S24" s="437"/>
      <c r="T24" s="437"/>
      <c r="U24" s="182"/>
      <c r="V24" s="499">
        <v>95</v>
      </c>
      <c r="W24" s="182"/>
      <c r="X24" s="182">
        <v>115</v>
      </c>
      <c r="Y24" s="182"/>
      <c r="Z24" s="401">
        <v>60</v>
      </c>
      <c r="AA24" s="187"/>
      <c r="AB24" s="183">
        <f t="shared" si="0"/>
        <v>0</v>
      </c>
      <c r="AC24" s="177">
        <f t="shared" si="1"/>
        <v>0</v>
      </c>
      <c r="AD24" s="199">
        <f t="shared" si="2"/>
        <v>0</v>
      </c>
      <c r="AE24" s="200">
        <f t="shared" si="3"/>
        <v>0</v>
      </c>
      <c r="AF24" s="201">
        <f t="shared" si="4"/>
        <v>0</v>
      </c>
      <c r="AG24" s="202">
        <f t="shared" si="5"/>
        <v>0</v>
      </c>
      <c r="AH24" s="203">
        <f t="shared" si="6"/>
        <v>0</v>
      </c>
      <c r="AI24" s="199">
        <f t="shared" si="7"/>
        <v>0</v>
      </c>
      <c r="AJ24" s="199">
        <f t="shared" si="8"/>
        <v>0</v>
      </c>
      <c r="AK24" s="177">
        <f t="shared" si="8"/>
        <v>95</v>
      </c>
      <c r="AL24" s="204">
        <f t="shared" si="8"/>
        <v>0</v>
      </c>
      <c r="AM24" s="199">
        <f t="shared" si="8"/>
        <v>115</v>
      </c>
      <c r="AN24" s="199">
        <f t="shared" si="8"/>
        <v>0</v>
      </c>
      <c r="AO24" s="205">
        <f t="shared" si="8"/>
        <v>60</v>
      </c>
      <c r="AP24" s="197"/>
      <c r="AQ24" s="37"/>
    </row>
    <row r="25" spans="1:43">
      <c r="A25" s="828">
        <f t="shared" si="9"/>
        <v>18</v>
      </c>
      <c r="B25" s="272" t="s">
        <v>256</v>
      </c>
      <c r="C25" s="129">
        <v>23208</v>
      </c>
      <c r="D25" s="140">
        <v>1748</v>
      </c>
      <c r="E25" s="129" t="s">
        <v>11</v>
      </c>
      <c r="F25" s="139"/>
      <c r="G25" s="370">
        <f>K25+X25+Z25</f>
        <v>267</v>
      </c>
      <c r="H25" s="369">
        <v>79</v>
      </c>
      <c r="I25" s="284"/>
      <c r="J25" s="547"/>
      <c r="K25" s="499">
        <v>96</v>
      </c>
      <c r="L25" s="432"/>
      <c r="M25" s="432"/>
      <c r="N25" s="331"/>
      <c r="O25" s="762"/>
      <c r="P25" s="681"/>
      <c r="Q25" s="354"/>
      <c r="R25" s="379"/>
      <c r="S25" s="437"/>
      <c r="T25" s="437"/>
      <c r="U25" s="182"/>
      <c r="V25" s="499">
        <v>90</v>
      </c>
      <c r="W25" s="182"/>
      <c r="X25" s="182">
        <v>91</v>
      </c>
      <c r="Y25" s="182"/>
      <c r="Z25" s="401">
        <v>80</v>
      </c>
      <c r="AA25" s="187"/>
      <c r="AB25" s="183">
        <f t="shared" si="0"/>
        <v>79</v>
      </c>
      <c r="AC25" s="177">
        <f t="shared" si="1"/>
        <v>0</v>
      </c>
      <c r="AD25" s="199">
        <f t="shared" si="2"/>
        <v>96</v>
      </c>
      <c r="AE25" s="200">
        <f t="shared" si="3"/>
        <v>0</v>
      </c>
      <c r="AF25" s="201">
        <f t="shared" si="4"/>
        <v>0</v>
      </c>
      <c r="AG25" s="202">
        <f t="shared" si="5"/>
        <v>0</v>
      </c>
      <c r="AH25" s="203">
        <f t="shared" si="6"/>
        <v>0</v>
      </c>
      <c r="AI25" s="199">
        <f t="shared" si="7"/>
        <v>0</v>
      </c>
      <c r="AJ25" s="199">
        <f t="shared" si="8"/>
        <v>0</v>
      </c>
      <c r="AK25" s="177">
        <f t="shared" si="8"/>
        <v>90</v>
      </c>
      <c r="AL25" s="204">
        <f t="shared" si="8"/>
        <v>0</v>
      </c>
      <c r="AM25" s="199">
        <f t="shared" si="8"/>
        <v>91</v>
      </c>
      <c r="AN25" s="199">
        <f t="shared" si="8"/>
        <v>0</v>
      </c>
      <c r="AO25" s="205">
        <f t="shared" si="8"/>
        <v>80</v>
      </c>
      <c r="AP25" s="197"/>
      <c r="AQ25" s="37"/>
    </row>
    <row r="26" spans="1:43">
      <c r="A26" s="828">
        <f t="shared" si="9"/>
        <v>19</v>
      </c>
      <c r="B26" s="523" t="s">
        <v>623</v>
      </c>
      <c r="C26" s="525">
        <v>16105</v>
      </c>
      <c r="D26" s="522" t="s">
        <v>1055</v>
      </c>
      <c r="E26" s="522" t="s">
        <v>52</v>
      </c>
      <c r="F26" s="522"/>
      <c r="G26" s="370">
        <f>J26+P26+T26</f>
        <v>264</v>
      </c>
      <c r="H26" s="369"/>
      <c r="I26" s="284"/>
      <c r="J26" s="545">
        <v>97</v>
      </c>
      <c r="K26" s="499"/>
      <c r="L26" s="432"/>
      <c r="M26" s="432"/>
      <c r="N26" s="331"/>
      <c r="O26" s="763"/>
      <c r="P26" s="681">
        <v>97</v>
      </c>
      <c r="Q26" s="354">
        <v>26</v>
      </c>
      <c r="R26" s="379"/>
      <c r="S26" s="437"/>
      <c r="T26" s="437">
        <v>70</v>
      </c>
      <c r="U26" s="182"/>
      <c r="V26" s="499"/>
      <c r="W26" s="182"/>
      <c r="X26" s="182"/>
      <c r="Y26" s="182"/>
      <c r="Z26" s="401"/>
      <c r="AA26" s="187"/>
      <c r="AB26" s="183">
        <f t="shared" si="0"/>
        <v>0</v>
      </c>
      <c r="AC26" s="177">
        <f t="shared" si="1"/>
        <v>97</v>
      </c>
      <c r="AD26" s="199">
        <f t="shared" si="2"/>
        <v>0</v>
      </c>
      <c r="AE26" s="200">
        <f t="shared" si="3"/>
        <v>0</v>
      </c>
      <c r="AF26" s="201">
        <f t="shared" si="4"/>
        <v>0</v>
      </c>
      <c r="AG26" s="202">
        <f t="shared" si="5"/>
        <v>97</v>
      </c>
      <c r="AH26" s="203">
        <f t="shared" si="6"/>
        <v>26</v>
      </c>
      <c r="AI26" s="199">
        <f t="shared" si="7"/>
        <v>70</v>
      </c>
      <c r="AJ26" s="199">
        <f t="shared" si="8"/>
        <v>0</v>
      </c>
      <c r="AK26" s="177">
        <f t="shared" si="8"/>
        <v>0</v>
      </c>
      <c r="AL26" s="204">
        <f t="shared" si="8"/>
        <v>0</v>
      </c>
      <c r="AM26" s="199">
        <f t="shared" si="8"/>
        <v>0</v>
      </c>
      <c r="AN26" s="199">
        <f t="shared" si="8"/>
        <v>0</v>
      </c>
      <c r="AO26" s="205">
        <f t="shared" si="8"/>
        <v>0</v>
      </c>
      <c r="AP26" s="197"/>
      <c r="AQ26" s="37"/>
    </row>
    <row r="27" spans="1:43">
      <c r="A27" s="828">
        <f t="shared" si="9"/>
        <v>20</v>
      </c>
      <c r="B27" s="272" t="s">
        <v>262</v>
      </c>
      <c r="C27" s="129">
        <v>83391</v>
      </c>
      <c r="D27" s="140" t="s">
        <v>104</v>
      </c>
      <c r="E27" s="139" t="s">
        <v>11</v>
      </c>
      <c r="F27" s="139"/>
      <c r="G27" s="370">
        <f>V27+J27+H27</f>
        <v>262</v>
      </c>
      <c r="H27" s="368">
        <v>86</v>
      </c>
      <c r="I27" s="284"/>
      <c r="J27" s="547">
        <v>82</v>
      </c>
      <c r="K27" s="499">
        <v>68</v>
      </c>
      <c r="L27" s="432"/>
      <c r="M27" s="432"/>
      <c r="N27" s="331"/>
      <c r="O27" s="762"/>
      <c r="P27" s="681"/>
      <c r="Q27" s="354"/>
      <c r="R27" s="379"/>
      <c r="S27" s="437"/>
      <c r="T27" s="437"/>
      <c r="U27" s="182"/>
      <c r="V27" s="499">
        <v>94</v>
      </c>
      <c r="W27" s="182"/>
      <c r="X27" s="182"/>
      <c r="Y27" s="182"/>
      <c r="Z27" s="401"/>
      <c r="AA27" s="187"/>
      <c r="AB27" s="183">
        <f t="shared" si="0"/>
        <v>86</v>
      </c>
      <c r="AC27" s="177">
        <f t="shared" si="1"/>
        <v>82</v>
      </c>
      <c r="AD27" s="199">
        <f t="shared" si="2"/>
        <v>68</v>
      </c>
      <c r="AE27" s="200">
        <f t="shared" si="3"/>
        <v>0</v>
      </c>
      <c r="AF27" s="201">
        <f t="shared" si="4"/>
        <v>0</v>
      </c>
      <c r="AG27" s="202">
        <f t="shared" si="5"/>
        <v>0</v>
      </c>
      <c r="AH27" s="203">
        <f t="shared" si="6"/>
        <v>0</v>
      </c>
      <c r="AI27" s="199">
        <f t="shared" si="7"/>
        <v>0</v>
      </c>
      <c r="AJ27" s="199">
        <f t="shared" si="8"/>
        <v>0</v>
      </c>
      <c r="AK27" s="177">
        <f t="shared" si="8"/>
        <v>94</v>
      </c>
      <c r="AL27" s="204">
        <f t="shared" si="8"/>
        <v>0</v>
      </c>
      <c r="AM27" s="199">
        <f t="shared" si="8"/>
        <v>0</v>
      </c>
      <c r="AN27" s="199">
        <f t="shared" si="8"/>
        <v>0</v>
      </c>
      <c r="AO27" s="205">
        <f t="shared" si="8"/>
        <v>0</v>
      </c>
      <c r="AP27" s="197"/>
      <c r="AQ27" s="37"/>
    </row>
    <row r="28" spans="1:43">
      <c r="A28" s="828">
        <f t="shared" si="9"/>
        <v>21</v>
      </c>
      <c r="B28" s="523" t="s">
        <v>1041</v>
      </c>
      <c r="C28" s="522">
        <v>80180</v>
      </c>
      <c r="D28" s="522">
        <v>111</v>
      </c>
      <c r="E28" s="522" t="s">
        <v>52</v>
      </c>
      <c r="F28" s="522" t="s">
        <v>904</v>
      </c>
      <c r="G28" s="370">
        <f>T28+J28+O28</f>
        <v>262</v>
      </c>
      <c r="H28" s="369"/>
      <c r="I28" s="284">
        <v>38</v>
      </c>
      <c r="J28" s="545">
        <v>87</v>
      </c>
      <c r="K28" s="499"/>
      <c r="L28" s="432"/>
      <c r="M28" s="432"/>
      <c r="N28" s="331"/>
      <c r="O28" s="763">
        <v>75</v>
      </c>
      <c r="P28" s="681"/>
      <c r="Q28" s="354"/>
      <c r="R28" s="379"/>
      <c r="S28" s="437"/>
      <c r="T28" s="437">
        <v>100</v>
      </c>
      <c r="U28" s="182"/>
      <c r="V28" s="499"/>
      <c r="W28" s="182"/>
      <c r="X28" s="182"/>
      <c r="Y28" s="182"/>
      <c r="Z28" s="401"/>
      <c r="AA28" s="187"/>
      <c r="AB28" s="183">
        <f t="shared" si="0"/>
        <v>0</v>
      </c>
      <c r="AC28" s="177">
        <f t="shared" si="1"/>
        <v>87</v>
      </c>
      <c r="AD28" s="199">
        <f t="shared" si="2"/>
        <v>0</v>
      </c>
      <c r="AE28" s="200">
        <f t="shared" si="3"/>
        <v>0</v>
      </c>
      <c r="AF28" s="201">
        <f t="shared" si="4"/>
        <v>0</v>
      </c>
      <c r="AG28" s="202">
        <f t="shared" si="5"/>
        <v>75</v>
      </c>
      <c r="AH28" s="203">
        <f t="shared" si="6"/>
        <v>0</v>
      </c>
      <c r="AI28" s="199">
        <f t="shared" si="7"/>
        <v>100</v>
      </c>
      <c r="AJ28" s="199">
        <f t="shared" si="8"/>
        <v>0</v>
      </c>
      <c r="AK28" s="177">
        <f t="shared" si="8"/>
        <v>0</v>
      </c>
      <c r="AL28" s="204">
        <f t="shared" si="8"/>
        <v>0</v>
      </c>
      <c r="AM28" s="199">
        <f t="shared" si="8"/>
        <v>0</v>
      </c>
      <c r="AN28" s="199">
        <f t="shared" si="8"/>
        <v>0</v>
      </c>
      <c r="AO28" s="205">
        <f t="shared" si="8"/>
        <v>0</v>
      </c>
      <c r="AP28" s="197"/>
      <c r="AQ28" s="37"/>
    </row>
    <row r="29" spans="1:43">
      <c r="A29" s="828">
        <f t="shared" si="9"/>
        <v>22</v>
      </c>
      <c r="B29" s="361" t="s">
        <v>310</v>
      </c>
      <c r="C29" s="139">
        <v>66459</v>
      </c>
      <c r="D29" s="141">
        <v>3098</v>
      </c>
      <c r="E29" s="139" t="s">
        <v>11</v>
      </c>
      <c r="F29" s="139" t="s">
        <v>904</v>
      </c>
      <c r="G29" s="370">
        <f>ROUND(IF(COUNT(AB29:AQ29)&lt;=3,SUM(AB29:AQ29),SUM(LARGE(AB29:AQ29,1),LARGE(AB29:AQ29,2),LARGE(AB29:AQ29,3))),0)</f>
        <v>254</v>
      </c>
      <c r="H29" s="369"/>
      <c r="I29" s="284"/>
      <c r="J29" s="547"/>
      <c r="K29" s="499">
        <v>90</v>
      </c>
      <c r="L29" s="432"/>
      <c r="M29" s="432"/>
      <c r="N29" s="331"/>
      <c r="O29" s="762"/>
      <c r="P29" s="681"/>
      <c r="Q29" s="354"/>
      <c r="R29" s="379"/>
      <c r="S29" s="437"/>
      <c r="T29" s="437"/>
      <c r="U29" s="182"/>
      <c r="V29" s="499"/>
      <c r="W29" s="182"/>
      <c r="X29" s="182">
        <v>88</v>
      </c>
      <c r="Y29" s="182"/>
      <c r="Z29" s="401">
        <v>76</v>
      </c>
      <c r="AA29" s="187"/>
      <c r="AB29" s="183">
        <f t="shared" si="0"/>
        <v>0</v>
      </c>
      <c r="AC29" s="177">
        <f t="shared" si="1"/>
        <v>0</v>
      </c>
      <c r="AD29" s="199">
        <f t="shared" si="2"/>
        <v>90</v>
      </c>
      <c r="AE29" s="200">
        <f t="shared" si="3"/>
        <v>0</v>
      </c>
      <c r="AF29" s="201">
        <f t="shared" si="4"/>
        <v>0</v>
      </c>
      <c r="AG29" s="202">
        <f t="shared" si="5"/>
        <v>0</v>
      </c>
      <c r="AH29" s="203">
        <f t="shared" si="6"/>
        <v>0</v>
      </c>
      <c r="AI29" s="199">
        <f t="shared" si="7"/>
        <v>0</v>
      </c>
      <c r="AJ29" s="199">
        <f t="shared" si="8"/>
        <v>0</v>
      </c>
      <c r="AK29" s="177">
        <f t="shared" si="8"/>
        <v>0</v>
      </c>
      <c r="AL29" s="204">
        <f t="shared" si="8"/>
        <v>0</v>
      </c>
      <c r="AM29" s="199">
        <f t="shared" si="8"/>
        <v>88</v>
      </c>
      <c r="AN29" s="199">
        <f t="shared" si="8"/>
        <v>0</v>
      </c>
      <c r="AO29" s="205">
        <f t="shared" si="8"/>
        <v>76</v>
      </c>
      <c r="AP29" s="197"/>
      <c r="AQ29" s="37"/>
    </row>
    <row r="30" spans="1:43">
      <c r="A30" s="828">
        <f t="shared" si="9"/>
        <v>23</v>
      </c>
      <c r="B30" s="363" t="s">
        <v>606</v>
      </c>
      <c r="C30" s="344">
        <v>24604</v>
      </c>
      <c r="D30" s="344" t="s">
        <v>374</v>
      </c>
      <c r="E30" s="182" t="s">
        <v>59</v>
      </c>
      <c r="F30" s="182"/>
      <c r="G30" s="370">
        <f>ROUND(IF(COUNT(AB30:AQ30)&lt;=3,SUM(AB30:AQ30),SUM(LARGE(AB30:AQ30,1),LARGE(AB30:AQ30,2),LARGE(AB30:AQ30,3))),0)</f>
        <v>246</v>
      </c>
      <c r="H30" s="369"/>
      <c r="I30" s="546"/>
      <c r="J30" s="547"/>
      <c r="K30" s="499"/>
      <c r="L30" s="432">
        <v>75</v>
      </c>
      <c r="M30" s="432">
        <v>91</v>
      </c>
      <c r="N30" s="331"/>
      <c r="O30" s="762"/>
      <c r="P30" s="681">
        <v>68</v>
      </c>
      <c r="Q30" s="379">
        <v>46</v>
      </c>
      <c r="R30" s="379">
        <v>87</v>
      </c>
      <c r="S30" s="437"/>
      <c r="T30" s="437"/>
      <c r="U30" s="182"/>
      <c r="V30" s="499"/>
      <c r="W30" s="182"/>
      <c r="X30" s="182"/>
      <c r="Y30" s="182"/>
      <c r="Z30" s="401"/>
      <c r="AA30" s="187"/>
      <c r="AB30" s="183">
        <f t="shared" si="0"/>
        <v>0</v>
      </c>
      <c r="AC30" s="177">
        <f t="shared" si="1"/>
        <v>0</v>
      </c>
      <c r="AD30" s="199">
        <f t="shared" si="2"/>
        <v>0</v>
      </c>
      <c r="AE30" s="200">
        <f t="shared" si="3"/>
        <v>91</v>
      </c>
      <c r="AF30" s="201">
        <f t="shared" si="4"/>
        <v>0</v>
      </c>
      <c r="AG30" s="202">
        <f t="shared" si="5"/>
        <v>68</v>
      </c>
      <c r="AH30" s="203">
        <f t="shared" si="6"/>
        <v>87</v>
      </c>
      <c r="AI30" s="199">
        <f t="shared" si="7"/>
        <v>0</v>
      </c>
      <c r="AJ30" s="199">
        <f t="shared" si="8"/>
        <v>0</v>
      </c>
      <c r="AK30" s="177">
        <f t="shared" si="8"/>
        <v>0</v>
      </c>
      <c r="AL30" s="204">
        <f t="shared" si="8"/>
        <v>0</v>
      </c>
      <c r="AM30" s="199">
        <f t="shared" si="8"/>
        <v>0</v>
      </c>
      <c r="AN30" s="199">
        <f t="shared" si="8"/>
        <v>0</v>
      </c>
      <c r="AO30" s="205">
        <f t="shared" si="8"/>
        <v>0</v>
      </c>
      <c r="AP30" s="197"/>
      <c r="AQ30" s="37"/>
    </row>
    <row r="31" spans="1:43">
      <c r="A31" s="828">
        <f t="shared" si="9"/>
        <v>24</v>
      </c>
      <c r="B31" s="414" t="s">
        <v>739</v>
      </c>
      <c r="C31" s="405" t="s">
        <v>741</v>
      </c>
      <c r="D31" s="405" t="s">
        <v>740</v>
      </c>
      <c r="E31" s="406" t="s">
        <v>52</v>
      </c>
      <c r="F31" s="406"/>
      <c r="G31" s="370">
        <f>ROUND(IF(COUNT(AB31:AQ31)&lt;=3,SUM(AB31:AQ31),SUM(LARGE(AB31:AQ31,1),LARGE(AB31:AQ31,2),LARGE(AB31:AQ31,3))),0)</f>
        <v>243</v>
      </c>
      <c r="H31" s="369"/>
      <c r="I31" s="296"/>
      <c r="J31" s="547">
        <v>74</v>
      </c>
      <c r="K31" s="499"/>
      <c r="L31" s="432"/>
      <c r="M31" s="674"/>
      <c r="N31" s="331"/>
      <c r="O31" s="762">
        <v>81</v>
      </c>
      <c r="P31" s="681"/>
      <c r="Q31" s="354"/>
      <c r="R31" s="379"/>
      <c r="S31" s="432">
        <v>81</v>
      </c>
      <c r="T31" s="437">
        <v>88</v>
      </c>
      <c r="U31" s="182"/>
      <c r="V31" s="499"/>
      <c r="W31" s="182"/>
      <c r="X31" s="182"/>
      <c r="Y31" s="182"/>
      <c r="Z31" s="401"/>
      <c r="AA31" s="187"/>
      <c r="AB31" s="183">
        <f t="shared" si="0"/>
        <v>0</v>
      </c>
      <c r="AC31" s="177">
        <f t="shared" si="1"/>
        <v>74</v>
      </c>
      <c r="AD31" s="199">
        <f t="shared" si="2"/>
        <v>0</v>
      </c>
      <c r="AE31" s="200">
        <f t="shared" si="3"/>
        <v>0</v>
      </c>
      <c r="AF31" s="201">
        <f t="shared" si="4"/>
        <v>0</v>
      </c>
      <c r="AG31" s="202">
        <f t="shared" si="5"/>
        <v>81</v>
      </c>
      <c r="AH31" s="203">
        <f t="shared" si="6"/>
        <v>0</v>
      </c>
      <c r="AI31" s="199">
        <f t="shared" si="7"/>
        <v>88</v>
      </c>
      <c r="AJ31" s="199">
        <f t="shared" si="8"/>
        <v>0</v>
      </c>
      <c r="AK31" s="177">
        <f t="shared" si="8"/>
        <v>0</v>
      </c>
      <c r="AL31" s="204">
        <f t="shared" si="8"/>
        <v>0</v>
      </c>
      <c r="AM31" s="199">
        <f t="shared" si="8"/>
        <v>0</v>
      </c>
      <c r="AN31" s="199">
        <f t="shared" si="8"/>
        <v>0</v>
      </c>
      <c r="AO31" s="205">
        <f t="shared" si="8"/>
        <v>0</v>
      </c>
      <c r="AP31" s="197"/>
      <c r="AQ31" s="37"/>
    </row>
    <row r="32" spans="1:43">
      <c r="A32" s="828">
        <f t="shared" si="9"/>
        <v>25</v>
      </c>
      <c r="B32" s="276" t="s">
        <v>439</v>
      </c>
      <c r="C32" s="182">
        <v>16180</v>
      </c>
      <c r="D32" s="182">
        <v>650</v>
      </c>
      <c r="E32" s="182" t="s">
        <v>52</v>
      </c>
      <c r="F32" s="182"/>
      <c r="G32" s="370">
        <f>P32+I32+Q32</f>
        <v>242</v>
      </c>
      <c r="H32" s="369"/>
      <c r="I32" s="546">
        <v>78</v>
      </c>
      <c r="J32" s="547">
        <v>60</v>
      </c>
      <c r="K32" s="499"/>
      <c r="L32" s="432"/>
      <c r="M32" s="432"/>
      <c r="N32" s="331"/>
      <c r="O32" s="762">
        <v>91</v>
      </c>
      <c r="P32" s="681">
        <v>100</v>
      </c>
      <c r="Q32" s="354">
        <v>64</v>
      </c>
      <c r="R32" s="379"/>
      <c r="S32" s="437">
        <v>63</v>
      </c>
      <c r="T32" s="437">
        <v>34</v>
      </c>
      <c r="U32" s="182"/>
      <c r="V32" s="499"/>
      <c r="W32" s="182"/>
      <c r="X32" s="182"/>
      <c r="Y32" s="182"/>
      <c r="Z32" s="401"/>
      <c r="AA32" s="187"/>
      <c r="AB32" s="183">
        <f t="shared" si="0"/>
        <v>0</v>
      </c>
      <c r="AC32" s="177">
        <f t="shared" si="1"/>
        <v>78</v>
      </c>
      <c r="AD32" s="199">
        <f t="shared" si="2"/>
        <v>0</v>
      </c>
      <c r="AE32" s="200">
        <f t="shared" si="3"/>
        <v>0</v>
      </c>
      <c r="AF32" s="201">
        <f t="shared" si="4"/>
        <v>0</v>
      </c>
      <c r="AG32" s="202">
        <f t="shared" si="5"/>
        <v>100</v>
      </c>
      <c r="AH32" s="203">
        <f t="shared" si="6"/>
        <v>64</v>
      </c>
      <c r="AI32" s="199">
        <f t="shared" si="7"/>
        <v>63</v>
      </c>
      <c r="AJ32" s="199">
        <f t="shared" si="8"/>
        <v>0</v>
      </c>
      <c r="AK32" s="177">
        <f t="shared" si="8"/>
        <v>0</v>
      </c>
      <c r="AL32" s="204">
        <f t="shared" si="8"/>
        <v>0</v>
      </c>
      <c r="AM32" s="199">
        <f t="shared" si="8"/>
        <v>0</v>
      </c>
      <c r="AN32" s="199">
        <f t="shared" si="8"/>
        <v>0</v>
      </c>
      <c r="AO32" s="205">
        <f t="shared" si="8"/>
        <v>0</v>
      </c>
      <c r="AP32" s="197"/>
      <c r="AQ32" s="37"/>
    </row>
    <row r="33" spans="1:43">
      <c r="A33" s="828">
        <f>1+A32</f>
        <v>26</v>
      </c>
      <c r="B33" s="272" t="s">
        <v>313</v>
      </c>
      <c r="C33" s="129">
        <v>93335</v>
      </c>
      <c r="D33" s="140" t="s">
        <v>233</v>
      </c>
      <c r="E33" s="139" t="s">
        <v>11</v>
      </c>
      <c r="F33" s="139" t="s">
        <v>904</v>
      </c>
      <c r="G33" s="370">
        <f>V33+X33+H33</f>
        <v>242</v>
      </c>
      <c r="H33" s="368">
        <v>71</v>
      </c>
      <c r="I33" s="284"/>
      <c r="J33" s="547"/>
      <c r="K33" s="499">
        <v>34</v>
      </c>
      <c r="L33" s="432"/>
      <c r="M33" s="432"/>
      <c r="N33" s="331"/>
      <c r="O33" s="762"/>
      <c r="P33" s="681"/>
      <c r="Q33" s="354"/>
      <c r="R33" s="379"/>
      <c r="S33" s="437"/>
      <c r="T33" s="437"/>
      <c r="U33" s="182"/>
      <c r="V33" s="499">
        <v>76</v>
      </c>
      <c r="W33" s="182"/>
      <c r="X33" s="182">
        <v>95</v>
      </c>
      <c r="Y33" s="182"/>
      <c r="Z33" s="401">
        <v>28</v>
      </c>
      <c r="AA33" s="198"/>
      <c r="AB33" s="183">
        <f t="shared" si="0"/>
        <v>71</v>
      </c>
      <c r="AC33" s="174">
        <f t="shared" si="1"/>
        <v>0</v>
      </c>
      <c r="AD33" s="208">
        <f t="shared" si="2"/>
        <v>34</v>
      </c>
      <c r="AE33" s="209">
        <f t="shared" si="3"/>
        <v>0</v>
      </c>
      <c r="AF33" s="201">
        <f t="shared" si="4"/>
        <v>0</v>
      </c>
      <c r="AG33" s="202">
        <f t="shared" si="5"/>
        <v>0</v>
      </c>
      <c r="AH33" s="210">
        <f t="shared" si="6"/>
        <v>0</v>
      </c>
      <c r="AI33" s="208">
        <f t="shared" si="7"/>
        <v>0</v>
      </c>
      <c r="AJ33" s="208">
        <f t="shared" si="8"/>
        <v>0</v>
      </c>
      <c r="AK33" s="174">
        <f t="shared" si="8"/>
        <v>76</v>
      </c>
      <c r="AL33" s="211">
        <f t="shared" si="8"/>
        <v>0</v>
      </c>
      <c r="AM33" s="208">
        <f t="shared" si="8"/>
        <v>95</v>
      </c>
      <c r="AN33" s="208">
        <f t="shared" si="8"/>
        <v>0</v>
      </c>
      <c r="AO33" s="212">
        <f t="shared" si="8"/>
        <v>28</v>
      </c>
      <c r="AP33" s="197"/>
      <c r="AQ33" s="37"/>
    </row>
    <row r="34" spans="1:43">
      <c r="A34" s="828">
        <f t="shared" si="9"/>
        <v>27</v>
      </c>
      <c r="B34" s="492" t="s">
        <v>946</v>
      </c>
      <c r="C34" s="444" t="s">
        <v>947</v>
      </c>
      <c r="D34" s="444" t="s">
        <v>948</v>
      </c>
      <c r="E34" s="419" t="s">
        <v>11</v>
      </c>
      <c r="F34" s="419" t="s">
        <v>904</v>
      </c>
      <c r="G34" s="370">
        <f>ROUND(IF(COUNT(AB34:AQ34)&lt;=3,SUM(AB34:AQ34),SUM(LARGE(AB34:AQ34,1),LARGE(AB34:AQ34,2),LARGE(AB34:AQ34,3))),0)</f>
        <v>240</v>
      </c>
      <c r="H34" s="369"/>
      <c r="I34" s="284"/>
      <c r="J34" s="547"/>
      <c r="K34" s="499"/>
      <c r="L34" s="432"/>
      <c r="M34" s="432"/>
      <c r="N34" s="331"/>
      <c r="O34" s="763"/>
      <c r="P34" s="681"/>
      <c r="Q34" s="354"/>
      <c r="R34" s="379"/>
      <c r="S34" s="437"/>
      <c r="T34" s="437"/>
      <c r="U34" s="182"/>
      <c r="V34" s="499">
        <v>113</v>
      </c>
      <c r="W34" s="182"/>
      <c r="X34" s="182">
        <v>75</v>
      </c>
      <c r="Y34" s="182"/>
      <c r="Z34" s="401">
        <v>52</v>
      </c>
      <c r="AA34" s="187"/>
      <c r="AB34" s="183">
        <f t="shared" si="0"/>
        <v>0</v>
      </c>
      <c r="AC34" s="177">
        <f t="shared" si="1"/>
        <v>0</v>
      </c>
      <c r="AD34" s="199">
        <f t="shared" si="2"/>
        <v>0</v>
      </c>
      <c r="AE34" s="200">
        <f t="shared" si="3"/>
        <v>0</v>
      </c>
      <c r="AF34" s="201">
        <f t="shared" si="4"/>
        <v>0</v>
      </c>
      <c r="AG34" s="202">
        <f t="shared" si="5"/>
        <v>0</v>
      </c>
      <c r="AH34" s="203">
        <f t="shared" si="6"/>
        <v>0</v>
      </c>
      <c r="AI34" s="199">
        <f t="shared" si="7"/>
        <v>0</v>
      </c>
      <c r="AJ34" s="199">
        <f t="shared" si="8"/>
        <v>0</v>
      </c>
      <c r="AK34" s="177">
        <f t="shared" si="8"/>
        <v>113</v>
      </c>
      <c r="AL34" s="204">
        <f t="shared" si="8"/>
        <v>0</v>
      </c>
      <c r="AM34" s="199">
        <f t="shared" si="8"/>
        <v>75</v>
      </c>
      <c r="AN34" s="199">
        <f t="shared" si="8"/>
        <v>0</v>
      </c>
      <c r="AO34" s="205">
        <f t="shared" si="8"/>
        <v>52</v>
      </c>
      <c r="AP34" s="197"/>
      <c r="AQ34" s="37"/>
    </row>
    <row r="35" spans="1:43">
      <c r="A35" s="828">
        <f>1+A34</f>
        <v>28</v>
      </c>
      <c r="B35" s="178" t="s">
        <v>631</v>
      </c>
      <c r="C35" s="182">
        <v>70786</v>
      </c>
      <c r="D35" s="182" t="s">
        <v>353</v>
      </c>
      <c r="E35" s="182" t="s">
        <v>59</v>
      </c>
      <c r="F35" s="182" t="s">
        <v>904</v>
      </c>
      <c r="G35" s="370">
        <f>M35+N35+Q35</f>
        <v>232</v>
      </c>
      <c r="H35" s="368"/>
      <c r="I35" s="284"/>
      <c r="J35" s="547"/>
      <c r="K35" s="499"/>
      <c r="L35" s="432">
        <v>19</v>
      </c>
      <c r="M35" s="432">
        <v>76</v>
      </c>
      <c r="N35" s="331">
        <v>67</v>
      </c>
      <c r="O35" s="762"/>
      <c r="P35" s="681">
        <v>36</v>
      </c>
      <c r="Q35" s="379">
        <v>89</v>
      </c>
      <c r="R35" s="379"/>
      <c r="S35" s="437"/>
      <c r="T35" s="437"/>
      <c r="U35" s="182"/>
      <c r="V35" s="499"/>
      <c r="W35" s="182"/>
      <c r="X35" s="182"/>
      <c r="Y35" s="182"/>
      <c r="Z35" s="401"/>
      <c r="AA35" s="187"/>
      <c r="AB35" s="183">
        <f t="shared" si="0"/>
        <v>0</v>
      </c>
      <c r="AC35" s="177">
        <f t="shared" si="1"/>
        <v>0</v>
      </c>
      <c r="AD35" s="199">
        <f t="shared" si="2"/>
        <v>0</v>
      </c>
      <c r="AE35" s="200">
        <f t="shared" si="3"/>
        <v>76</v>
      </c>
      <c r="AF35" s="201">
        <f t="shared" si="4"/>
        <v>67</v>
      </c>
      <c r="AG35" s="202">
        <f t="shared" si="5"/>
        <v>36</v>
      </c>
      <c r="AH35" s="203">
        <f t="shared" si="6"/>
        <v>89</v>
      </c>
      <c r="AI35" s="199">
        <f t="shared" si="7"/>
        <v>0</v>
      </c>
      <c r="AJ35" s="199">
        <f t="shared" si="8"/>
        <v>0</v>
      </c>
      <c r="AK35" s="177">
        <f t="shared" si="8"/>
        <v>0</v>
      </c>
      <c r="AL35" s="204">
        <f t="shared" si="8"/>
        <v>0</v>
      </c>
      <c r="AM35" s="199">
        <f t="shared" si="8"/>
        <v>0</v>
      </c>
      <c r="AN35" s="199">
        <f t="shared" si="8"/>
        <v>0</v>
      </c>
      <c r="AO35" s="205">
        <f t="shared" si="8"/>
        <v>0</v>
      </c>
      <c r="AP35" s="197"/>
      <c r="AQ35" s="37"/>
    </row>
    <row r="36" spans="1:43">
      <c r="A36" s="828">
        <f t="shared" si="9"/>
        <v>29</v>
      </c>
      <c r="B36" s="214" t="s">
        <v>195</v>
      </c>
      <c r="C36" s="145">
        <v>69734</v>
      </c>
      <c r="D36" s="161" t="s">
        <v>128</v>
      </c>
      <c r="E36" s="163" t="s">
        <v>11</v>
      </c>
      <c r="F36" s="163"/>
      <c r="G36" s="370">
        <f>ROUND(IF(COUNT(AB36:AQ36)&lt;=3,SUM(AB36:AQ36),SUM(LARGE(AB36:AQ36,1),LARGE(AB36:AQ36,2),LARGE(AB36:AQ36,3))),0)</f>
        <v>230</v>
      </c>
      <c r="H36" s="369">
        <v>100</v>
      </c>
      <c r="I36" s="284"/>
      <c r="J36" s="547"/>
      <c r="K36" s="499"/>
      <c r="L36" s="432"/>
      <c r="M36" s="432"/>
      <c r="N36" s="331"/>
      <c r="O36" s="762"/>
      <c r="P36" s="681"/>
      <c r="Q36" s="354"/>
      <c r="R36" s="379"/>
      <c r="S36" s="437"/>
      <c r="T36" s="437"/>
      <c r="U36" s="182"/>
      <c r="V36" s="499"/>
      <c r="W36" s="182"/>
      <c r="X36" s="182">
        <v>90</v>
      </c>
      <c r="Y36" s="182"/>
      <c r="Z36" s="401">
        <v>40</v>
      </c>
      <c r="AA36" s="187"/>
      <c r="AB36" s="183">
        <f t="shared" si="0"/>
        <v>100</v>
      </c>
      <c r="AC36" s="177">
        <f t="shared" si="1"/>
        <v>0</v>
      </c>
      <c r="AD36" s="199">
        <f t="shared" si="2"/>
        <v>0</v>
      </c>
      <c r="AE36" s="200">
        <f t="shared" si="3"/>
        <v>0</v>
      </c>
      <c r="AF36" s="201">
        <f t="shared" si="4"/>
        <v>0</v>
      </c>
      <c r="AG36" s="202">
        <f t="shared" si="5"/>
        <v>0</v>
      </c>
      <c r="AH36" s="203">
        <f t="shared" si="6"/>
        <v>0</v>
      </c>
      <c r="AI36" s="199">
        <f t="shared" si="7"/>
        <v>0</v>
      </c>
      <c r="AJ36" s="199">
        <f t="shared" si="8"/>
        <v>0</v>
      </c>
      <c r="AK36" s="177">
        <f t="shared" si="8"/>
        <v>0</v>
      </c>
      <c r="AL36" s="204">
        <f t="shared" si="8"/>
        <v>0</v>
      </c>
      <c r="AM36" s="199">
        <f t="shared" si="8"/>
        <v>90</v>
      </c>
      <c r="AN36" s="199">
        <f t="shared" si="8"/>
        <v>0</v>
      </c>
      <c r="AO36" s="205">
        <f t="shared" si="8"/>
        <v>40</v>
      </c>
      <c r="AP36" s="197"/>
      <c r="AQ36" s="37"/>
    </row>
    <row r="37" spans="1:43">
      <c r="A37" s="828">
        <f t="shared" si="9"/>
        <v>30</v>
      </c>
      <c r="B37" s="216" t="s">
        <v>120</v>
      </c>
      <c r="C37" s="144">
        <v>27155</v>
      </c>
      <c r="D37" s="154" t="s">
        <v>77</v>
      </c>
      <c r="E37" s="185" t="s">
        <v>67</v>
      </c>
      <c r="F37" s="185"/>
      <c r="G37" s="370">
        <f>ROUND(IF(COUNT(AB37:AQ37)&lt;=3,SUM(AB37:AQ37),SUM(LARGE(AB37:AQ37,1),LARGE(AB37:AQ37,2),LARGE(AB37:AQ37,3))),0)</f>
        <v>227</v>
      </c>
      <c r="H37" s="369">
        <v>64</v>
      </c>
      <c r="I37" s="284"/>
      <c r="J37" s="547"/>
      <c r="K37" s="499"/>
      <c r="L37" s="432"/>
      <c r="M37" s="432"/>
      <c r="N37" s="331"/>
      <c r="O37" s="762"/>
      <c r="P37" s="681"/>
      <c r="Q37" s="354"/>
      <c r="R37" s="379">
        <v>104</v>
      </c>
      <c r="S37" s="437"/>
      <c r="T37" s="437"/>
      <c r="U37" s="182">
        <v>59</v>
      </c>
      <c r="V37" s="499"/>
      <c r="W37" s="182"/>
      <c r="X37" s="182"/>
      <c r="Y37" s="182"/>
      <c r="Z37" s="401"/>
      <c r="AA37" s="187"/>
      <c r="AB37" s="183">
        <f t="shared" si="0"/>
        <v>64</v>
      </c>
      <c r="AC37" s="177">
        <f t="shared" si="1"/>
        <v>0</v>
      </c>
      <c r="AD37" s="199">
        <f t="shared" si="2"/>
        <v>0</v>
      </c>
      <c r="AE37" s="200">
        <f t="shared" si="3"/>
        <v>0</v>
      </c>
      <c r="AF37" s="201">
        <f t="shared" si="4"/>
        <v>0</v>
      </c>
      <c r="AG37" s="202">
        <f t="shared" si="5"/>
        <v>0</v>
      </c>
      <c r="AH37" s="203">
        <f t="shared" si="6"/>
        <v>104</v>
      </c>
      <c r="AI37" s="199">
        <f t="shared" si="7"/>
        <v>0</v>
      </c>
      <c r="AJ37" s="199">
        <f t="shared" si="8"/>
        <v>59</v>
      </c>
      <c r="AK37" s="177">
        <f t="shared" si="8"/>
        <v>0</v>
      </c>
      <c r="AL37" s="204">
        <f t="shared" si="8"/>
        <v>0</v>
      </c>
      <c r="AM37" s="199">
        <f t="shared" si="8"/>
        <v>0</v>
      </c>
      <c r="AN37" s="199">
        <f t="shared" si="8"/>
        <v>0</v>
      </c>
      <c r="AO37" s="205">
        <f t="shared" si="8"/>
        <v>0</v>
      </c>
      <c r="AP37" s="197"/>
      <c r="AQ37" s="37"/>
    </row>
    <row r="38" spans="1:43">
      <c r="A38" s="828">
        <f t="shared" si="9"/>
        <v>31</v>
      </c>
      <c r="B38" s="472" t="s">
        <v>939</v>
      </c>
      <c r="C38" s="444" t="s">
        <v>940</v>
      </c>
      <c r="D38" s="444" t="s">
        <v>941</v>
      </c>
      <c r="E38" s="473" t="s">
        <v>11</v>
      </c>
      <c r="F38" s="473" t="s">
        <v>904</v>
      </c>
      <c r="G38" s="370">
        <f>X38+Z38+V38</f>
        <v>223</v>
      </c>
      <c r="H38" s="369">
        <v>30</v>
      </c>
      <c r="I38" s="296"/>
      <c r="J38" s="547"/>
      <c r="K38" s="499"/>
      <c r="L38" s="432"/>
      <c r="M38" s="432"/>
      <c r="N38" s="331"/>
      <c r="O38" s="762"/>
      <c r="P38" s="681"/>
      <c r="Q38" s="354"/>
      <c r="R38" s="379"/>
      <c r="S38" s="432"/>
      <c r="T38" s="437"/>
      <c r="U38" s="129"/>
      <c r="V38" s="499">
        <v>65</v>
      </c>
      <c r="W38" s="182"/>
      <c r="X38" s="182">
        <v>82</v>
      </c>
      <c r="Y38" s="182"/>
      <c r="Z38" s="401">
        <v>76</v>
      </c>
      <c r="AA38" s="187"/>
      <c r="AB38" s="183">
        <f t="shared" si="0"/>
        <v>30</v>
      </c>
      <c r="AC38" s="177">
        <f t="shared" si="1"/>
        <v>0</v>
      </c>
      <c r="AD38" s="199">
        <f t="shared" si="2"/>
        <v>0</v>
      </c>
      <c r="AE38" s="200">
        <f t="shared" si="3"/>
        <v>0</v>
      </c>
      <c r="AF38" s="201">
        <f t="shared" si="4"/>
        <v>0</v>
      </c>
      <c r="AG38" s="202">
        <f t="shared" si="5"/>
        <v>0</v>
      </c>
      <c r="AH38" s="203">
        <f t="shared" si="6"/>
        <v>0</v>
      </c>
      <c r="AI38" s="199">
        <f t="shared" si="7"/>
        <v>0</v>
      </c>
      <c r="AJ38" s="199">
        <f t="shared" si="8"/>
        <v>0</v>
      </c>
      <c r="AK38" s="177">
        <f t="shared" si="8"/>
        <v>65</v>
      </c>
      <c r="AL38" s="204">
        <f t="shared" si="8"/>
        <v>0</v>
      </c>
      <c r="AM38" s="199">
        <f t="shared" si="8"/>
        <v>82</v>
      </c>
      <c r="AN38" s="199">
        <f t="shared" si="8"/>
        <v>0</v>
      </c>
      <c r="AO38" s="205">
        <f t="shared" si="8"/>
        <v>76</v>
      </c>
      <c r="AP38" s="197"/>
      <c r="AQ38" s="37"/>
    </row>
    <row r="39" spans="1:43">
      <c r="A39" s="828">
        <f t="shared" si="9"/>
        <v>32</v>
      </c>
      <c r="B39" s="272" t="s">
        <v>244</v>
      </c>
      <c r="C39" s="129">
        <v>21849</v>
      </c>
      <c r="D39" s="140">
        <v>365</v>
      </c>
      <c r="E39" s="139" t="s">
        <v>11</v>
      </c>
      <c r="F39" s="139"/>
      <c r="G39" s="370">
        <f>V39+H39+J39</f>
        <v>223</v>
      </c>
      <c r="H39" s="369">
        <v>70</v>
      </c>
      <c r="I39" s="284"/>
      <c r="J39" s="547">
        <v>51</v>
      </c>
      <c r="K39" s="499">
        <v>79</v>
      </c>
      <c r="L39" s="432"/>
      <c r="M39" s="432"/>
      <c r="N39" s="331"/>
      <c r="O39" s="762"/>
      <c r="P39" s="681"/>
      <c r="Q39" s="354"/>
      <c r="R39" s="379"/>
      <c r="S39" s="437"/>
      <c r="T39" s="437"/>
      <c r="U39" s="182"/>
      <c r="V39" s="499">
        <v>102</v>
      </c>
      <c r="W39" s="182"/>
      <c r="X39" s="182"/>
      <c r="Y39" s="182"/>
      <c r="Z39" s="401"/>
      <c r="AA39" s="187"/>
      <c r="AB39" s="183">
        <f t="shared" si="0"/>
        <v>70</v>
      </c>
      <c r="AC39" s="177">
        <f t="shared" si="1"/>
        <v>51</v>
      </c>
      <c r="AD39" s="199">
        <f t="shared" si="2"/>
        <v>79</v>
      </c>
      <c r="AE39" s="200">
        <f t="shared" si="3"/>
        <v>0</v>
      </c>
      <c r="AF39" s="201">
        <f t="shared" si="4"/>
        <v>0</v>
      </c>
      <c r="AG39" s="202">
        <f t="shared" si="5"/>
        <v>0</v>
      </c>
      <c r="AH39" s="203">
        <f t="shared" si="6"/>
        <v>0</v>
      </c>
      <c r="AI39" s="199">
        <f t="shared" si="7"/>
        <v>0</v>
      </c>
      <c r="AJ39" s="199">
        <f t="shared" si="8"/>
        <v>0</v>
      </c>
      <c r="AK39" s="177">
        <f t="shared" si="8"/>
        <v>102</v>
      </c>
      <c r="AL39" s="204">
        <f t="shared" si="8"/>
        <v>0</v>
      </c>
      <c r="AM39" s="199">
        <f t="shared" si="8"/>
        <v>0</v>
      </c>
      <c r="AN39" s="199">
        <f t="shared" si="8"/>
        <v>0</v>
      </c>
      <c r="AO39" s="205">
        <f t="shared" si="8"/>
        <v>0</v>
      </c>
      <c r="AP39" s="197"/>
      <c r="AQ39" s="37"/>
    </row>
    <row r="40" spans="1:43">
      <c r="A40" s="828">
        <f t="shared" si="9"/>
        <v>33</v>
      </c>
      <c r="B40" s="313" t="s">
        <v>511</v>
      </c>
      <c r="C40" s="314">
        <v>17072</v>
      </c>
      <c r="D40" s="314" t="s">
        <v>512</v>
      </c>
      <c r="E40" s="129" t="s">
        <v>1</v>
      </c>
      <c r="F40" s="129"/>
      <c r="G40" s="370">
        <f>L40+N40+Q40</f>
        <v>223</v>
      </c>
      <c r="H40" s="369">
        <v>0</v>
      </c>
      <c r="I40" s="546"/>
      <c r="J40" s="547"/>
      <c r="K40" s="499"/>
      <c r="L40" s="432">
        <v>85</v>
      </c>
      <c r="M40" s="432">
        <v>50</v>
      </c>
      <c r="N40" s="318">
        <v>71</v>
      </c>
      <c r="O40" s="762"/>
      <c r="P40" s="681">
        <v>66</v>
      </c>
      <c r="Q40" s="354">
        <v>67</v>
      </c>
      <c r="R40" s="379"/>
      <c r="S40" s="437"/>
      <c r="T40" s="437">
        <v>0</v>
      </c>
      <c r="U40" s="182"/>
      <c r="V40" s="499">
        <v>0</v>
      </c>
      <c r="W40" s="182"/>
      <c r="X40" s="182"/>
      <c r="Y40" s="182"/>
      <c r="Z40" s="401"/>
      <c r="AA40" s="187"/>
      <c r="AB40" s="183">
        <f t="shared" si="0"/>
        <v>0</v>
      </c>
      <c r="AC40" s="177">
        <f t="shared" si="1"/>
        <v>0</v>
      </c>
      <c r="AD40" s="199">
        <f t="shared" si="2"/>
        <v>0</v>
      </c>
      <c r="AE40" s="200">
        <f t="shared" si="3"/>
        <v>85</v>
      </c>
      <c r="AF40" s="201">
        <f t="shared" si="4"/>
        <v>71</v>
      </c>
      <c r="AG40" s="202">
        <f t="shared" si="5"/>
        <v>66</v>
      </c>
      <c r="AH40" s="203">
        <f t="shared" si="6"/>
        <v>67</v>
      </c>
      <c r="AI40" s="199">
        <f t="shared" si="7"/>
        <v>0</v>
      </c>
      <c r="AJ40" s="199">
        <f t="shared" ref="AJ40:AO71" si="10">U40</f>
        <v>0</v>
      </c>
      <c r="AK40" s="177">
        <f t="shared" si="10"/>
        <v>0</v>
      </c>
      <c r="AL40" s="204">
        <f t="shared" si="10"/>
        <v>0</v>
      </c>
      <c r="AM40" s="199">
        <f t="shared" si="10"/>
        <v>0</v>
      </c>
      <c r="AN40" s="199">
        <f t="shared" si="10"/>
        <v>0</v>
      </c>
      <c r="AO40" s="205">
        <f t="shared" si="10"/>
        <v>0</v>
      </c>
      <c r="AP40" s="197"/>
      <c r="AQ40" s="37"/>
    </row>
    <row r="41" spans="1:43">
      <c r="A41" s="828">
        <f t="shared" si="9"/>
        <v>34</v>
      </c>
      <c r="B41" s="272" t="s">
        <v>312</v>
      </c>
      <c r="C41" s="129">
        <v>68347</v>
      </c>
      <c r="D41" s="140" t="s">
        <v>232</v>
      </c>
      <c r="E41" s="139" t="s">
        <v>11</v>
      </c>
      <c r="F41" s="139"/>
      <c r="G41" s="370">
        <f>V41+Z41+X41</f>
        <v>221</v>
      </c>
      <c r="H41" s="369">
        <v>15</v>
      </c>
      <c r="I41" s="284"/>
      <c r="J41" s="547"/>
      <c r="K41" s="499">
        <v>56</v>
      </c>
      <c r="L41" s="432"/>
      <c r="M41" s="432"/>
      <c r="N41" s="331"/>
      <c r="O41" s="762"/>
      <c r="P41" s="681"/>
      <c r="Q41" s="354"/>
      <c r="R41" s="379"/>
      <c r="S41" s="437"/>
      <c r="T41" s="437"/>
      <c r="U41" s="182"/>
      <c r="V41" s="499">
        <v>69</v>
      </c>
      <c r="W41" s="182"/>
      <c r="X41" s="182">
        <v>61</v>
      </c>
      <c r="Y41" s="182"/>
      <c r="Z41" s="401">
        <v>91</v>
      </c>
      <c r="AA41" s="187"/>
      <c r="AB41" s="183">
        <f t="shared" si="0"/>
        <v>15</v>
      </c>
      <c r="AC41" s="177">
        <f t="shared" si="1"/>
        <v>0</v>
      </c>
      <c r="AD41" s="199">
        <f t="shared" si="2"/>
        <v>56</v>
      </c>
      <c r="AE41" s="200">
        <f t="shared" si="3"/>
        <v>0</v>
      </c>
      <c r="AF41" s="201">
        <f t="shared" si="4"/>
        <v>0</v>
      </c>
      <c r="AG41" s="202">
        <f t="shared" si="5"/>
        <v>0</v>
      </c>
      <c r="AH41" s="203">
        <f t="shared" si="6"/>
        <v>0</v>
      </c>
      <c r="AI41" s="199">
        <f t="shared" si="7"/>
        <v>0</v>
      </c>
      <c r="AJ41" s="199">
        <f t="shared" si="10"/>
        <v>0</v>
      </c>
      <c r="AK41" s="177">
        <f t="shared" si="10"/>
        <v>69</v>
      </c>
      <c r="AL41" s="204">
        <f t="shared" si="10"/>
        <v>0</v>
      </c>
      <c r="AM41" s="199">
        <f t="shared" si="10"/>
        <v>61</v>
      </c>
      <c r="AN41" s="199">
        <f t="shared" si="10"/>
        <v>0</v>
      </c>
      <c r="AO41" s="205">
        <f t="shared" si="10"/>
        <v>91</v>
      </c>
      <c r="AP41" s="197"/>
      <c r="AQ41" s="37"/>
    </row>
    <row r="42" spans="1:43">
      <c r="A42" s="828">
        <f t="shared" si="9"/>
        <v>35</v>
      </c>
      <c r="B42" s="270" t="s">
        <v>868</v>
      </c>
      <c r="C42" s="129">
        <v>16077</v>
      </c>
      <c r="D42" s="129" t="s">
        <v>869</v>
      </c>
      <c r="E42" s="129" t="s">
        <v>52</v>
      </c>
      <c r="F42" s="129"/>
      <c r="G42" s="370">
        <f>ROUND(IF(COUNT(AB42:AQ42)&lt;=3,SUM(AB42:AQ42),SUM(LARGE(AB42:AQ42,1),LARGE(AB42:AQ42,2),LARGE(AB42:AQ42,3))),0)</f>
        <v>221</v>
      </c>
      <c r="H42" s="369"/>
      <c r="I42" s="546"/>
      <c r="J42" s="547"/>
      <c r="K42" s="499"/>
      <c r="L42" s="432"/>
      <c r="M42" s="432"/>
      <c r="N42" s="331"/>
      <c r="O42" s="763">
        <v>112</v>
      </c>
      <c r="P42" s="681"/>
      <c r="Q42" s="354"/>
      <c r="R42" s="379">
        <v>109</v>
      </c>
      <c r="S42" s="437"/>
      <c r="T42" s="437"/>
      <c r="U42" s="182"/>
      <c r="V42" s="499"/>
      <c r="W42" s="182"/>
      <c r="X42" s="182"/>
      <c r="Y42" s="182"/>
      <c r="Z42" s="401"/>
      <c r="AA42" s="187"/>
      <c r="AB42" s="183">
        <f t="shared" si="0"/>
        <v>0</v>
      </c>
      <c r="AC42" s="177">
        <f t="shared" si="1"/>
        <v>0</v>
      </c>
      <c r="AD42" s="199">
        <f t="shared" si="2"/>
        <v>0</v>
      </c>
      <c r="AE42" s="200">
        <f t="shared" si="3"/>
        <v>0</v>
      </c>
      <c r="AF42" s="201">
        <f t="shared" si="4"/>
        <v>0</v>
      </c>
      <c r="AG42" s="202">
        <f t="shared" si="5"/>
        <v>112</v>
      </c>
      <c r="AH42" s="203">
        <f t="shared" si="6"/>
        <v>109</v>
      </c>
      <c r="AI42" s="199">
        <f t="shared" si="7"/>
        <v>0</v>
      </c>
      <c r="AJ42" s="199">
        <f t="shared" si="10"/>
        <v>0</v>
      </c>
      <c r="AK42" s="177">
        <f t="shared" si="10"/>
        <v>0</v>
      </c>
      <c r="AL42" s="204">
        <f t="shared" si="10"/>
        <v>0</v>
      </c>
      <c r="AM42" s="199">
        <f t="shared" si="10"/>
        <v>0</v>
      </c>
      <c r="AN42" s="199">
        <f t="shared" si="10"/>
        <v>0</v>
      </c>
      <c r="AO42" s="205">
        <f t="shared" si="10"/>
        <v>0</v>
      </c>
      <c r="AP42" s="197"/>
      <c r="AQ42" s="37"/>
    </row>
    <row r="43" spans="1:43">
      <c r="A43" s="828">
        <f t="shared" si="9"/>
        <v>36</v>
      </c>
      <c r="B43" s="476" t="s">
        <v>985</v>
      </c>
      <c r="C43" s="444" t="s">
        <v>986</v>
      </c>
      <c r="D43" s="444" t="s">
        <v>223</v>
      </c>
      <c r="E43" s="288" t="s">
        <v>0</v>
      </c>
      <c r="F43" s="288" t="s">
        <v>904</v>
      </c>
      <c r="G43" s="370">
        <f>ROUND(IF(COUNT(AB43:AQ43)&lt;=3,SUM(AB43:AQ43),SUM(LARGE(AB43:AQ43,1),LARGE(AB43:AQ43,2),LARGE(AB43:AQ43,3))),0)</f>
        <v>218</v>
      </c>
      <c r="H43" s="369">
        <v>104</v>
      </c>
      <c r="I43" s="546"/>
      <c r="J43" s="547"/>
      <c r="K43" s="499"/>
      <c r="L43" s="432"/>
      <c r="M43" s="432"/>
      <c r="N43" s="331"/>
      <c r="O43" s="763"/>
      <c r="P43" s="681"/>
      <c r="Q43" s="354"/>
      <c r="R43" s="379">
        <v>71</v>
      </c>
      <c r="S43" s="437"/>
      <c r="T43" s="437"/>
      <c r="U43" s="182"/>
      <c r="V43" s="499">
        <v>43</v>
      </c>
      <c r="W43" s="182"/>
      <c r="X43" s="182"/>
      <c r="Y43" s="182"/>
      <c r="Z43" s="401"/>
      <c r="AA43" s="187"/>
      <c r="AB43" s="183">
        <f t="shared" si="0"/>
        <v>104</v>
      </c>
      <c r="AC43" s="177">
        <f t="shared" si="1"/>
        <v>0</v>
      </c>
      <c r="AD43" s="199">
        <f t="shared" si="2"/>
        <v>0</v>
      </c>
      <c r="AE43" s="200">
        <f t="shared" si="3"/>
        <v>0</v>
      </c>
      <c r="AF43" s="201">
        <f t="shared" si="4"/>
        <v>0</v>
      </c>
      <c r="AG43" s="202">
        <f t="shared" si="5"/>
        <v>0</v>
      </c>
      <c r="AH43" s="203">
        <f t="shared" si="6"/>
        <v>71</v>
      </c>
      <c r="AI43" s="199">
        <f t="shared" si="7"/>
        <v>0</v>
      </c>
      <c r="AJ43" s="199">
        <f t="shared" si="10"/>
        <v>0</v>
      </c>
      <c r="AK43" s="177">
        <f t="shared" si="10"/>
        <v>43</v>
      </c>
      <c r="AL43" s="204">
        <f t="shared" si="10"/>
        <v>0</v>
      </c>
      <c r="AM43" s="199">
        <f t="shared" si="10"/>
        <v>0</v>
      </c>
      <c r="AN43" s="199">
        <f t="shared" si="10"/>
        <v>0</v>
      </c>
      <c r="AO43" s="205">
        <f t="shared" si="10"/>
        <v>0</v>
      </c>
      <c r="AP43" s="197"/>
      <c r="AQ43" s="37"/>
    </row>
    <row r="44" spans="1:43">
      <c r="A44" s="828">
        <f t="shared" si="9"/>
        <v>37</v>
      </c>
      <c r="B44" s="492" t="s">
        <v>1215</v>
      </c>
      <c r="C44" s="444"/>
      <c r="D44" s="444" t="s">
        <v>430</v>
      </c>
      <c r="E44" s="419" t="s">
        <v>1210</v>
      </c>
      <c r="F44" s="129" t="s">
        <v>904</v>
      </c>
      <c r="G44" s="370">
        <f>ROUND(IF(COUNT(AB44:AQ44)&lt;=3,SUM(AB44:AQ44),SUM(LARGE(AB44:AQ44,1),LARGE(AB44:AQ44,2),LARGE(AB44:AQ44,3))),0)</f>
        <v>218</v>
      </c>
      <c r="H44" s="369"/>
      <c r="I44" s="284"/>
      <c r="J44" s="545"/>
      <c r="K44" s="499"/>
      <c r="L44" s="432"/>
      <c r="M44" s="432"/>
      <c r="N44" s="331"/>
      <c r="O44" s="762"/>
      <c r="P44" s="681"/>
      <c r="Q44" s="354"/>
      <c r="R44" s="379"/>
      <c r="S44" s="437"/>
      <c r="T44" s="437"/>
      <c r="U44" s="182"/>
      <c r="V44" s="499"/>
      <c r="W44" s="182"/>
      <c r="X44" s="275">
        <v>104</v>
      </c>
      <c r="Y44" s="182"/>
      <c r="Z44" s="274">
        <v>114</v>
      </c>
      <c r="AA44" s="187"/>
      <c r="AB44" s="183">
        <f t="shared" si="0"/>
        <v>0</v>
      </c>
      <c r="AC44" s="177">
        <f t="shared" si="1"/>
        <v>0</v>
      </c>
      <c r="AD44" s="199">
        <f t="shared" si="2"/>
        <v>0</v>
      </c>
      <c r="AE44" s="200">
        <f t="shared" si="3"/>
        <v>0</v>
      </c>
      <c r="AF44" s="201">
        <f t="shared" si="4"/>
        <v>0</v>
      </c>
      <c r="AG44" s="202">
        <f t="shared" si="5"/>
        <v>0</v>
      </c>
      <c r="AH44" s="203">
        <f t="shared" si="6"/>
        <v>0</v>
      </c>
      <c r="AI44" s="199">
        <f t="shared" si="7"/>
        <v>0</v>
      </c>
      <c r="AJ44" s="199">
        <f t="shared" si="10"/>
        <v>0</v>
      </c>
      <c r="AK44" s="177">
        <f t="shared" si="10"/>
        <v>0</v>
      </c>
      <c r="AL44" s="204">
        <f t="shared" si="10"/>
        <v>0</v>
      </c>
      <c r="AM44" s="199">
        <f t="shared" si="10"/>
        <v>104</v>
      </c>
      <c r="AN44" s="199">
        <f t="shared" si="10"/>
        <v>0</v>
      </c>
      <c r="AO44" s="205">
        <f t="shared" si="10"/>
        <v>114</v>
      </c>
      <c r="AP44" s="197"/>
      <c r="AQ44" s="37"/>
    </row>
    <row r="45" spans="1:43">
      <c r="A45" s="828">
        <f t="shared" si="9"/>
        <v>38</v>
      </c>
      <c r="B45" s="227" t="s">
        <v>418</v>
      </c>
      <c r="C45" s="231" t="s">
        <v>431</v>
      </c>
      <c r="D45" s="233" t="s">
        <v>419</v>
      </c>
      <c r="E45" s="129" t="s">
        <v>39</v>
      </c>
      <c r="F45" s="129"/>
      <c r="G45" s="370">
        <f>ROUND(IF(COUNT(AB45:AQ45)&lt;=3,SUM(AB45:AQ45),SUM(LARGE(AB45:AQ45,1),LARGE(AB45:AQ45,2),LARGE(AB45:AQ45,3))),0)</f>
        <v>209</v>
      </c>
      <c r="H45" s="369"/>
      <c r="I45" s="284"/>
      <c r="J45" s="547"/>
      <c r="K45" s="499"/>
      <c r="L45" s="432">
        <v>71</v>
      </c>
      <c r="M45" s="432"/>
      <c r="N45" s="331"/>
      <c r="O45" s="762"/>
      <c r="P45" s="681">
        <v>80</v>
      </c>
      <c r="Q45" s="354"/>
      <c r="R45" s="379"/>
      <c r="S45" s="437"/>
      <c r="T45" s="437">
        <v>58</v>
      </c>
      <c r="U45" s="182"/>
      <c r="V45" s="499"/>
      <c r="W45" s="182"/>
      <c r="X45" s="182"/>
      <c r="Y45" s="182"/>
      <c r="Z45" s="401"/>
      <c r="AA45" s="187"/>
      <c r="AB45" s="183">
        <f t="shared" si="0"/>
        <v>0</v>
      </c>
      <c r="AC45" s="177">
        <f t="shared" si="1"/>
        <v>0</v>
      </c>
      <c r="AD45" s="199">
        <f t="shared" si="2"/>
        <v>0</v>
      </c>
      <c r="AE45" s="200">
        <f t="shared" si="3"/>
        <v>71</v>
      </c>
      <c r="AF45" s="201">
        <f t="shared" si="4"/>
        <v>0</v>
      </c>
      <c r="AG45" s="202">
        <f t="shared" si="5"/>
        <v>80</v>
      </c>
      <c r="AH45" s="203">
        <f t="shared" si="6"/>
        <v>0</v>
      </c>
      <c r="AI45" s="199">
        <f t="shared" si="7"/>
        <v>58</v>
      </c>
      <c r="AJ45" s="199">
        <f t="shared" si="10"/>
        <v>0</v>
      </c>
      <c r="AK45" s="177">
        <f t="shared" si="10"/>
        <v>0</v>
      </c>
      <c r="AL45" s="204">
        <f t="shared" si="10"/>
        <v>0</v>
      </c>
      <c r="AM45" s="199">
        <f t="shared" si="10"/>
        <v>0</v>
      </c>
      <c r="AN45" s="199">
        <f t="shared" si="10"/>
        <v>0</v>
      </c>
      <c r="AO45" s="205">
        <f t="shared" si="10"/>
        <v>0</v>
      </c>
      <c r="AP45" s="197"/>
      <c r="AQ45" s="37"/>
    </row>
    <row r="46" spans="1:43">
      <c r="A46" s="828">
        <f t="shared" si="9"/>
        <v>39</v>
      </c>
      <c r="B46" s="523" t="s">
        <v>1049</v>
      </c>
      <c r="C46" s="522" t="s">
        <v>1050</v>
      </c>
      <c r="D46" s="522" t="s">
        <v>1051</v>
      </c>
      <c r="E46" s="522" t="s">
        <v>12</v>
      </c>
      <c r="F46" s="522"/>
      <c r="G46" s="370">
        <f>ROUND(IF(COUNT(AB46:AQ46)&lt;=3,SUM(AB46:AQ46),SUM(LARGE(AB46:AQ46,1),LARGE(AB46:AQ46,2),LARGE(AB46:AQ46,3))),0)</f>
        <v>209</v>
      </c>
      <c r="H46" s="369"/>
      <c r="I46" s="546"/>
      <c r="J46" s="545">
        <v>98</v>
      </c>
      <c r="K46" s="499"/>
      <c r="L46" s="432"/>
      <c r="M46" s="432"/>
      <c r="N46" s="331"/>
      <c r="O46" s="763"/>
      <c r="P46" s="681"/>
      <c r="Q46" s="354"/>
      <c r="R46" s="379"/>
      <c r="S46" s="437"/>
      <c r="T46" s="437">
        <v>111</v>
      </c>
      <c r="U46" s="182"/>
      <c r="V46" s="499"/>
      <c r="W46" s="182"/>
      <c r="X46" s="182"/>
      <c r="Y46" s="182"/>
      <c r="Z46" s="401"/>
      <c r="AA46" s="187"/>
      <c r="AB46" s="183">
        <f t="shared" si="0"/>
        <v>0</v>
      </c>
      <c r="AC46" s="177">
        <f t="shared" si="1"/>
        <v>98</v>
      </c>
      <c r="AD46" s="199">
        <f t="shared" si="2"/>
        <v>0</v>
      </c>
      <c r="AE46" s="200">
        <f t="shared" si="3"/>
        <v>0</v>
      </c>
      <c r="AF46" s="201">
        <f t="shared" si="4"/>
        <v>0</v>
      </c>
      <c r="AG46" s="202">
        <f t="shared" si="5"/>
        <v>0</v>
      </c>
      <c r="AH46" s="203">
        <f t="shared" si="6"/>
        <v>0</v>
      </c>
      <c r="AI46" s="199">
        <f t="shared" si="7"/>
        <v>111</v>
      </c>
      <c r="AJ46" s="199">
        <f t="shared" si="10"/>
        <v>0</v>
      </c>
      <c r="AK46" s="177">
        <f t="shared" si="10"/>
        <v>0</v>
      </c>
      <c r="AL46" s="204">
        <f t="shared" si="10"/>
        <v>0</v>
      </c>
      <c r="AM46" s="199">
        <f t="shared" si="10"/>
        <v>0</v>
      </c>
      <c r="AN46" s="199">
        <f t="shared" si="10"/>
        <v>0</v>
      </c>
      <c r="AO46" s="205">
        <f t="shared" si="10"/>
        <v>0</v>
      </c>
      <c r="AP46" s="197"/>
      <c r="AQ46" s="37"/>
    </row>
    <row r="47" spans="1:43">
      <c r="A47" s="828">
        <f t="shared" si="9"/>
        <v>40</v>
      </c>
      <c r="B47" s="472" t="s">
        <v>942</v>
      </c>
      <c r="C47" s="290">
        <v>89677</v>
      </c>
      <c r="D47" s="444" t="s">
        <v>943</v>
      </c>
      <c r="E47" s="473" t="s">
        <v>11</v>
      </c>
      <c r="F47" s="473" t="s">
        <v>904</v>
      </c>
      <c r="G47" s="370">
        <f>V47+X47+Z47</f>
        <v>204</v>
      </c>
      <c r="H47" s="369"/>
      <c r="I47" s="296"/>
      <c r="J47" s="547"/>
      <c r="K47" s="499"/>
      <c r="L47" s="432"/>
      <c r="M47" s="432"/>
      <c r="N47" s="331"/>
      <c r="O47" s="762"/>
      <c r="P47" s="681"/>
      <c r="Q47" s="354"/>
      <c r="R47" s="379"/>
      <c r="S47" s="432"/>
      <c r="T47" s="437"/>
      <c r="U47" s="129"/>
      <c r="V47" s="499">
        <v>93</v>
      </c>
      <c r="W47" s="182"/>
      <c r="X47" s="182">
        <v>86</v>
      </c>
      <c r="Y47" s="182"/>
      <c r="Z47" s="401">
        <v>25</v>
      </c>
      <c r="AA47" s="187"/>
      <c r="AB47" s="183">
        <f t="shared" si="0"/>
        <v>0</v>
      </c>
      <c r="AC47" s="177">
        <f t="shared" si="1"/>
        <v>0</v>
      </c>
      <c r="AD47" s="199">
        <f t="shared" si="2"/>
        <v>0</v>
      </c>
      <c r="AE47" s="200">
        <f t="shared" si="3"/>
        <v>0</v>
      </c>
      <c r="AF47" s="201">
        <f t="shared" si="4"/>
        <v>0</v>
      </c>
      <c r="AG47" s="202">
        <f t="shared" si="5"/>
        <v>0</v>
      </c>
      <c r="AH47" s="203">
        <f t="shared" si="6"/>
        <v>0</v>
      </c>
      <c r="AI47" s="199">
        <f t="shared" si="7"/>
        <v>0</v>
      </c>
      <c r="AJ47" s="199">
        <f t="shared" si="10"/>
        <v>0</v>
      </c>
      <c r="AK47" s="177">
        <f t="shared" si="10"/>
        <v>93</v>
      </c>
      <c r="AL47" s="204">
        <f t="shared" si="10"/>
        <v>0</v>
      </c>
      <c r="AM47" s="199">
        <f t="shared" si="10"/>
        <v>86</v>
      </c>
      <c r="AN47" s="199">
        <f t="shared" si="10"/>
        <v>0</v>
      </c>
      <c r="AO47" s="205">
        <f t="shared" si="10"/>
        <v>25</v>
      </c>
      <c r="AP47" s="197"/>
      <c r="AQ47" s="37"/>
    </row>
    <row r="48" spans="1:43">
      <c r="A48" s="828">
        <f t="shared" si="9"/>
        <v>41</v>
      </c>
      <c r="B48" s="523" t="s">
        <v>1043</v>
      </c>
      <c r="C48" s="522">
        <v>80208</v>
      </c>
      <c r="D48" s="522" t="s">
        <v>1044</v>
      </c>
      <c r="E48" s="522" t="s">
        <v>52</v>
      </c>
      <c r="F48" s="522" t="s">
        <v>904</v>
      </c>
      <c r="G48" s="370">
        <f>ROUND(IF(COUNT(AB48:AQ48)&lt;=3,SUM(AB48:AQ48),SUM(LARGE(AB48:AQ48,1),LARGE(AB48:AQ48,2),LARGE(AB48:AQ48,3))),0)</f>
        <v>201</v>
      </c>
      <c r="H48" s="369"/>
      <c r="I48" s="284"/>
      <c r="J48" s="545">
        <v>95</v>
      </c>
      <c r="K48" s="499"/>
      <c r="L48" s="432"/>
      <c r="M48" s="432"/>
      <c r="N48" s="331"/>
      <c r="O48" s="763"/>
      <c r="P48" s="681"/>
      <c r="Q48" s="354"/>
      <c r="R48" s="379"/>
      <c r="S48" s="437"/>
      <c r="T48" s="437">
        <v>106</v>
      </c>
      <c r="U48" s="182"/>
      <c r="V48" s="499"/>
      <c r="W48" s="182"/>
      <c r="X48" s="182"/>
      <c r="Y48" s="182"/>
      <c r="Z48" s="401"/>
      <c r="AA48" s="187"/>
      <c r="AB48" s="183">
        <f t="shared" si="0"/>
        <v>0</v>
      </c>
      <c r="AC48" s="177">
        <f t="shared" si="1"/>
        <v>95</v>
      </c>
      <c r="AD48" s="199">
        <f t="shared" si="2"/>
        <v>0</v>
      </c>
      <c r="AE48" s="200">
        <f t="shared" si="3"/>
        <v>0</v>
      </c>
      <c r="AF48" s="201">
        <f t="shared" si="4"/>
        <v>0</v>
      </c>
      <c r="AG48" s="202">
        <f t="shared" si="5"/>
        <v>0</v>
      </c>
      <c r="AH48" s="203">
        <f t="shared" si="6"/>
        <v>0</v>
      </c>
      <c r="AI48" s="199">
        <f t="shared" si="7"/>
        <v>106</v>
      </c>
      <c r="AJ48" s="199">
        <f t="shared" si="10"/>
        <v>0</v>
      </c>
      <c r="AK48" s="177">
        <f t="shared" si="10"/>
        <v>0</v>
      </c>
      <c r="AL48" s="204">
        <f t="shared" si="10"/>
        <v>0</v>
      </c>
      <c r="AM48" s="199">
        <f t="shared" si="10"/>
        <v>0</v>
      </c>
      <c r="AN48" s="199">
        <f t="shared" si="10"/>
        <v>0</v>
      </c>
      <c r="AO48" s="205">
        <f t="shared" si="10"/>
        <v>0</v>
      </c>
      <c r="AP48" s="197"/>
      <c r="AQ48" s="37"/>
    </row>
    <row r="49" spans="1:43">
      <c r="A49" s="828">
        <f t="shared" si="9"/>
        <v>42</v>
      </c>
      <c r="B49" s="272" t="s">
        <v>266</v>
      </c>
      <c r="C49" s="129">
        <v>89671</v>
      </c>
      <c r="D49" s="140" t="s">
        <v>194</v>
      </c>
      <c r="E49" s="129" t="s">
        <v>11</v>
      </c>
      <c r="F49" s="129"/>
      <c r="G49" s="370">
        <f>ROUND(IF(COUNT(AB49:AQ49)&lt;=3,SUM(AB49:AQ49),SUM(LARGE(AB49:AQ49,1),LARGE(AB49:AQ49,2),LARGE(AB49:AQ49,3))),0)-V49</f>
        <v>200</v>
      </c>
      <c r="H49" s="369">
        <v>83</v>
      </c>
      <c r="I49" s="284"/>
      <c r="J49" s="547"/>
      <c r="K49" s="499">
        <v>117</v>
      </c>
      <c r="L49" s="432"/>
      <c r="M49" s="432"/>
      <c r="N49" s="331"/>
      <c r="O49" s="762"/>
      <c r="P49" s="681"/>
      <c r="Q49" s="354"/>
      <c r="R49" s="379"/>
      <c r="S49" s="437"/>
      <c r="T49" s="437"/>
      <c r="U49" s="182"/>
      <c r="V49" s="499">
        <v>69</v>
      </c>
      <c r="W49" s="182"/>
      <c r="X49" s="182"/>
      <c r="Y49" s="182"/>
      <c r="Z49" s="401"/>
      <c r="AA49" s="187"/>
      <c r="AB49" s="183">
        <f t="shared" si="0"/>
        <v>83</v>
      </c>
      <c r="AC49" s="177">
        <f t="shared" si="1"/>
        <v>0</v>
      </c>
      <c r="AD49" s="199">
        <f t="shared" si="2"/>
        <v>117</v>
      </c>
      <c r="AE49" s="200">
        <f t="shared" si="3"/>
        <v>0</v>
      </c>
      <c r="AF49" s="201">
        <f t="shared" si="4"/>
        <v>0</v>
      </c>
      <c r="AG49" s="202">
        <f t="shared" si="5"/>
        <v>0</v>
      </c>
      <c r="AH49" s="203">
        <f t="shared" si="6"/>
        <v>0</v>
      </c>
      <c r="AI49" s="199">
        <f t="shared" si="7"/>
        <v>0</v>
      </c>
      <c r="AJ49" s="199">
        <f t="shared" si="10"/>
        <v>0</v>
      </c>
      <c r="AK49" s="177">
        <f t="shared" si="10"/>
        <v>69</v>
      </c>
      <c r="AL49" s="204">
        <f t="shared" si="10"/>
        <v>0</v>
      </c>
      <c r="AM49" s="199">
        <f t="shared" si="10"/>
        <v>0</v>
      </c>
      <c r="AN49" s="199">
        <f t="shared" si="10"/>
        <v>0</v>
      </c>
      <c r="AO49" s="205">
        <f t="shared" si="10"/>
        <v>0</v>
      </c>
      <c r="AP49" s="197"/>
      <c r="AQ49" s="37"/>
    </row>
    <row r="50" spans="1:43">
      <c r="A50" s="828">
        <f t="shared" si="9"/>
        <v>43</v>
      </c>
      <c r="B50" s="272" t="s">
        <v>261</v>
      </c>
      <c r="C50" s="129">
        <v>83390</v>
      </c>
      <c r="D50" s="140" t="s">
        <v>106</v>
      </c>
      <c r="E50" s="139" t="s">
        <v>11</v>
      </c>
      <c r="F50" s="139" t="s">
        <v>904</v>
      </c>
      <c r="G50" s="370">
        <f>K50+J50+H50</f>
        <v>200</v>
      </c>
      <c r="H50" s="369">
        <v>57</v>
      </c>
      <c r="I50" s="284"/>
      <c r="J50" s="547">
        <v>75</v>
      </c>
      <c r="K50" s="499">
        <v>68</v>
      </c>
      <c r="L50" s="432"/>
      <c r="M50" s="432"/>
      <c r="N50" s="331"/>
      <c r="O50" s="762"/>
      <c r="P50" s="681"/>
      <c r="Q50" s="354"/>
      <c r="R50" s="379"/>
      <c r="S50" s="437"/>
      <c r="T50" s="437"/>
      <c r="U50" s="182"/>
      <c r="V50" s="499">
        <v>41</v>
      </c>
      <c r="W50" s="182"/>
      <c r="X50" s="182"/>
      <c r="Y50" s="182"/>
      <c r="Z50" s="401"/>
      <c r="AA50" s="187"/>
      <c r="AB50" s="183">
        <f t="shared" si="0"/>
        <v>57</v>
      </c>
      <c r="AC50" s="177">
        <f t="shared" si="1"/>
        <v>75</v>
      </c>
      <c r="AD50" s="199">
        <f t="shared" si="2"/>
        <v>68</v>
      </c>
      <c r="AE50" s="200">
        <f t="shared" si="3"/>
        <v>0</v>
      </c>
      <c r="AF50" s="201">
        <f t="shared" si="4"/>
        <v>0</v>
      </c>
      <c r="AG50" s="202">
        <f t="shared" si="5"/>
        <v>0</v>
      </c>
      <c r="AH50" s="203">
        <f t="shared" si="6"/>
        <v>0</v>
      </c>
      <c r="AI50" s="199">
        <f t="shared" si="7"/>
        <v>0</v>
      </c>
      <c r="AJ50" s="199">
        <f t="shared" si="10"/>
        <v>0</v>
      </c>
      <c r="AK50" s="177">
        <f t="shared" si="10"/>
        <v>41</v>
      </c>
      <c r="AL50" s="204">
        <f t="shared" si="10"/>
        <v>0</v>
      </c>
      <c r="AM50" s="199">
        <f t="shared" si="10"/>
        <v>0</v>
      </c>
      <c r="AN50" s="199">
        <f t="shared" si="10"/>
        <v>0</v>
      </c>
      <c r="AO50" s="205">
        <f t="shared" si="10"/>
        <v>0</v>
      </c>
      <c r="AP50" s="197"/>
      <c r="AQ50" s="37"/>
    </row>
    <row r="51" spans="1:43">
      <c r="A51" s="828">
        <f t="shared" si="9"/>
        <v>44</v>
      </c>
      <c r="B51" s="272" t="s">
        <v>318</v>
      </c>
      <c r="C51" s="129">
        <v>76046</v>
      </c>
      <c r="D51" s="140">
        <v>3207</v>
      </c>
      <c r="E51" s="139" t="s">
        <v>11</v>
      </c>
      <c r="F51" s="139" t="s">
        <v>904</v>
      </c>
      <c r="G51" s="370">
        <f>V51+Z51+X51</f>
        <v>200</v>
      </c>
      <c r="H51" s="369">
        <v>30</v>
      </c>
      <c r="I51" s="284"/>
      <c r="J51" s="547"/>
      <c r="K51" s="499">
        <v>15</v>
      </c>
      <c r="L51" s="432"/>
      <c r="M51" s="432"/>
      <c r="N51" s="331"/>
      <c r="O51" s="762"/>
      <c r="P51" s="681"/>
      <c r="Q51" s="354"/>
      <c r="R51" s="379"/>
      <c r="S51" s="437"/>
      <c r="T51" s="437"/>
      <c r="U51" s="182"/>
      <c r="V51" s="499">
        <v>69</v>
      </c>
      <c r="W51" s="182"/>
      <c r="X51" s="182">
        <v>45</v>
      </c>
      <c r="Y51" s="182"/>
      <c r="Z51" s="401">
        <v>86</v>
      </c>
      <c r="AA51" s="187"/>
      <c r="AB51" s="183">
        <f t="shared" si="0"/>
        <v>30</v>
      </c>
      <c r="AC51" s="177">
        <f t="shared" si="1"/>
        <v>0</v>
      </c>
      <c r="AD51" s="199">
        <f t="shared" si="2"/>
        <v>15</v>
      </c>
      <c r="AE51" s="200">
        <f t="shared" si="3"/>
        <v>0</v>
      </c>
      <c r="AF51" s="201">
        <f t="shared" si="4"/>
        <v>0</v>
      </c>
      <c r="AG51" s="202">
        <f t="shared" si="5"/>
        <v>0</v>
      </c>
      <c r="AH51" s="203">
        <f t="shared" si="6"/>
        <v>0</v>
      </c>
      <c r="AI51" s="199">
        <f t="shared" si="7"/>
        <v>0</v>
      </c>
      <c r="AJ51" s="199">
        <f t="shared" si="10"/>
        <v>0</v>
      </c>
      <c r="AK51" s="177">
        <f t="shared" si="10"/>
        <v>69</v>
      </c>
      <c r="AL51" s="204">
        <f t="shared" si="10"/>
        <v>0</v>
      </c>
      <c r="AM51" s="199">
        <f t="shared" si="10"/>
        <v>45</v>
      </c>
      <c r="AN51" s="199">
        <f t="shared" si="10"/>
        <v>0</v>
      </c>
      <c r="AO51" s="205">
        <f t="shared" si="10"/>
        <v>86</v>
      </c>
      <c r="AP51" s="197"/>
      <c r="AQ51" s="37"/>
    </row>
    <row r="52" spans="1:43">
      <c r="A52" s="828">
        <f t="shared" si="9"/>
        <v>45</v>
      </c>
      <c r="B52" s="272" t="s">
        <v>285</v>
      </c>
      <c r="C52" s="129">
        <v>75924</v>
      </c>
      <c r="D52" s="140">
        <v>3302</v>
      </c>
      <c r="E52" s="139" t="s">
        <v>11</v>
      </c>
      <c r="F52" s="139" t="s">
        <v>904</v>
      </c>
      <c r="G52" s="370">
        <f t="shared" ref="G52:G70" si="11">ROUND(IF(COUNT(AB52:AQ52)&lt;=3,SUM(AB52:AQ52),SUM(LARGE(AB52:AQ52,1),LARGE(AB52:AQ52,2),LARGE(AB52:AQ52,3))),0)</f>
        <v>200</v>
      </c>
      <c r="H52" s="369"/>
      <c r="I52" s="284"/>
      <c r="J52" s="547"/>
      <c r="K52" s="499">
        <v>83</v>
      </c>
      <c r="L52" s="432"/>
      <c r="M52" s="432"/>
      <c r="N52" s="331"/>
      <c r="O52" s="762"/>
      <c r="P52" s="681"/>
      <c r="Q52" s="354"/>
      <c r="R52" s="379"/>
      <c r="S52" s="437"/>
      <c r="T52" s="437"/>
      <c r="U52" s="182"/>
      <c r="V52" s="499"/>
      <c r="W52" s="182"/>
      <c r="X52" s="182">
        <v>68</v>
      </c>
      <c r="Y52" s="182"/>
      <c r="Z52" s="401">
        <v>49</v>
      </c>
      <c r="AA52" s="187"/>
      <c r="AB52" s="183">
        <f t="shared" si="0"/>
        <v>0</v>
      </c>
      <c r="AC52" s="177">
        <f t="shared" si="1"/>
        <v>0</v>
      </c>
      <c r="AD52" s="199">
        <f t="shared" si="2"/>
        <v>83</v>
      </c>
      <c r="AE52" s="200">
        <f t="shared" si="3"/>
        <v>0</v>
      </c>
      <c r="AF52" s="201">
        <f t="shared" si="4"/>
        <v>0</v>
      </c>
      <c r="AG52" s="202">
        <f t="shared" si="5"/>
        <v>0</v>
      </c>
      <c r="AH52" s="203">
        <f t="shared" si="6"/>
        <v>0</v>
      </c>
      <c r="AI52" s="199">
        <f t="shared" si="7"/>
        <v>0</v>
      </c>
      <c r="AJ52" s="199">
        <f t="shared" si="10"/>
        <v>0</v>
      </c>
      <c r="AK52" s="177">
        <f t="shared" si="10"/>
        <v>0</v>
      </c>
      <c r="AL52" s="204">
        <f t="shared" si="10"/>
        <v>0</v>
      </c>
      <c r="AM52" s="199">
        <f t="shared" si="10"/>
        <v>68</v>
      </c>
      <c r="AN52" s="199">
        <f t="shared" si="10"/>
        <v>0</v>
      </c>
      <c r="AO52" s="205">
        <f t="shared" si="10"/>
        <v>49</v>
      </c>
      <c r="AP52" s="197"/>
      <c r="AQ52" s="37"/>
    </row>
    <row r="53" spans="1:43">
      <c r="A53" s="828">
        <f t="shared" si="9"/>
        <v>46</v>
      </c>
      <c r="B53" s="313" t="s">
        <v>588</v>
      </c>
      <c r="C53" s="314">
        <v>24542</v>
      </c>
      <c r="D53" s="314" t="s">
        <v>409</v>
      </c>
      <c r="E53" s="129" t="s">
        <v>59</v>
      </c>
      <c r="F53" s="129"/>
      <c r="G53" s="370">
        <f t="shared" si="11"/>
        <v>200</v>
      </c>
      <c r="H53" s="369"/>
      <c r="I53" s="284"/>
      <c r="J53" s="547"/>
      <c r="K53" s="499"/>
      <c r="L53" s="432">
        <v>74</v>
      </c>
      <c r="M53" s="432">
        <v>65</v>
      </c>
      <c r="N53" s="318">
        <v>60</v>
      </c>
      <c r="O53" s="762"/>
      <c r="P53" s="681"/>
      <c r="Q53" s="354"/>
      <c r="R53" s="379"/>
      <c r="S53" s="437"/>
      <c r="T53" s="437"/>
      <c r="U53" s="182">
        <v>66</v>
      </c>
      <c r="V53" s="499"/>
      <c r="W53" s="182"/>
      <c r="X53" s="182"/>
      <c r="Y53" s="182"/>
      <c r="Z53" s="401"/>
      <c r="AA53" s="187"/>
      <c r="AB53" s="183">
        <f t="shared" si="0"/>
        <v>0</v>
      </c>
      <c r="AC53" s="177">
        <f t="shared" si="1"/>
        <v>0</v>
      </c>
      <c r="AD53" s="199">
        <f t="shared" si="2"/>
        <v>0</v>
      </c>
      <c r="AE53" s="200">
        <f t="shared" si="3"/>
        <v>74</v>
      </c>
      <c r="AF53" s="201">
        <f t="shared" si="4"/>
        <v>60</v>
      </c>
      <c r="AG53" s="202">
        <f t="shared" si="5"/>
        <v>0</v>
      </c>
      <c r="AH53" s="203">
        <f t="shared" si="6"/>
        <v>0</v>
      </c>
      <c r="AI53" s="199">
        <f t="shared" si="7"/>
        <v>0</v>
      </c>
      <c r="AJ53" s="199">
        <f t="shared" si="10"/>
        <v>66</v>
      </c>
      <c r="AK53" s="177">
        <f t="shared" si="10"/>
        <v>0</v>
      </c>
      <c r="AL53" s="204">
        <f t="shared" si="10"/>
        <v>0</v>
      </c>
      <c r="AM53" s="199">
        <f t="shared" si="10"/>
        <v>0</v>
      </c>
      <c r="AN53" s="199">
        <f t="shared" si="10"/>
        <v>0</v>
      </c>
      <c r="AO53" s="205">
        <f t="shared" si="10"/>
        <v>0</v>
      </c>
      <c r="AP53" s="197"/>
      <c r="AQ53" s="37"/>
    </row>
    <row r="54" spans="1:43">
      <c r="A54" s="828">
        <f t="shared" si="9"/>
        <v>47</v>
      </c>
      <c r="B54" s="276" t="s">
        <v>444</v>
      </c>
      <c r="C54" s="288">
        <v>16079</v>
      </c>
      <c r="D54" s="288">
        <v>429</v>
      </c>
      <c r="E54" s="182" t="s">
        <v>52</v>
      </c>
      <c r="F54" s="182"/>
      <c r="G54" s="370">
        <f t="shared" si="11"/>
        <v>197</v>
      </c>
      <c r="H54" s="369"/>
      <c r="I54" s="296">
        <v>0</v>
      </c>
      <c r="J54" s="547"/>
      <c r="K54" s="499"/>
      <c r="L54" s="432"/>
      <c r="M54" s="674"/>
      <c r="N54" s="331"/>
      <c r="O54" s="762"/>
      <c r="P54" s="681">
        <v>55</v>
      </c>
      <c r="Q54" s="379"/>
      <c r="R54" s="379">
        <v>52</v>
      </c>
      <c r="S54" s="437">
        <v>90</v>
      </c>
      <c r="T54" s="437">
        <v>8</v>
      </c>
      <c r="U54" s="182"/>
      <c r="V54" s="499"/>
      <c r="W54" s="182"/>
      <c r="X54" s="182"/>
      <c r="Y54" s="182"/>
      <c r="Z54" s="401"/>
      <c r="AA54" s="187"/>
      <c r="AB54" s="183">
        <f t="shared" si="0"/>
        <v>0</v>
      </c>
      <c r="AC54" s="177">
        <f t="shared" si="1"/>
        <v>0</v>
      </c>
      <c r="AD54" s="199">
        <f t="shared" si="2"/>
        <v>0</v>
      </c>
      <c r="AE54" s="200">
        <f t="shared" si="3"/>
        <v>0</v>
      </c>
      <c r="AF54" s="201">
        <f t="shared" si="4"/>
        <v>0</v>
      </c>
      <c r="AG54" s="202">
        <f t="shared" si="5"/>
        <v>55</v>
      </c>
      <c r="AH54" s="203">
        <f t="shared" si="6"/>
        <v>52</v>
      </c>
      <c r="AI54" s="199">
        <f t="shared" si="7"/>
        <v>90</v>
      </c>
      <c r="AJ54" s="199">
        <f t="shared" si="10"/>
        <v>0</v>
      </c>
      <c r="AK54" s="177">
        <f t="shared" si="10"/>
        <v>0</v>
      </c>
      <c r="AL54" s="204">
        <f t="shared" si="10"/>
        <v>0</v>
      </c>
      <c r="AM54" s="199">
        <f t="shared" si="10"/>
        <v>0</v>
      </c>
      <c r="AN54" s="199">
        <f t="shared" si="10"/>
        <v>0</v>
      </c>
      <c r="AO54" s="205">
        <f t="shared" si="10"/>
        <v>0</v>
      </c>
      <c r="AP54" s="197"/>
      <c r="AQ54" s="37"/>
    </row>
    <row r="55" spans="1:43">
      <c r="A55" s="828">
        <f t="shared" si="9"/>
        <v>48</v>
      </c>
      <c r="B55" s="523" t="s">
        <v>1054</v>
      </c>
      <c r="C55" s="522">
        <v>72018</v>
      </c>
      <c r="D55" s="522">
        <v>2525</v>
      </c>
      <c r="E55" s="522" t="s">
        <v>52</v>
      </c>
      <c r="F55" s="522" t="s">
        <v>904</v>
      </c>
      <c r="G55" s="370">
        <f t="shared" si="11"/>
        <v>191</v>
      </c>
      <c r="H55" s="369"/>
      <c r="I55" s="284">
        <v>81</v>
      </c>
      <c r="J55" s="545">
        <v>86</v>
      </c>
      <c r="K55" s="499"/>
      <c r="L55" s="432"/>
      <c r="M55" s="432"/>
      <c r="N55" s="331"/>
      <c r="O55" s="763">
        <v>105</v>
      </c>
      <c r="P55" s="681"/>
      <c r="Q55" s="354"/>
      <c r="R55" s="379"/>
      <c r="S55" s="437"/>
      <c r="T55" s="437"/>
      <c r="U55" s="182"/>
      <c r="V55" s="499"/>
      <c r="W55" s="182"/>
      <c r="X55" s="182"/>
      <c r="Y55" s="182"/>
      <c r="Z55" s="401"/>
      <c r="AA55" s="187"/>
      <c r="AB55" s="183">
        <f t="shared" si="0"/>
        <v>0</v>
      </c>
      <c r="AC55" s="177">
        <f t="shared" si="1"/>
        <v>86</v>
      </c>
      <c r="AD55" s="199">
        <f t="shared" si="2"/>
        <v>0</v>
      </c>
      <c r="AE55" s="200">
        <f t="shared" si="3"/>
        <v>0</v>
      </c>
      <c r="AF55" s="201">
        <f t="shared" si="4"/>
        <v>0</v>
      </c>
      <c r="AG55" s="202">
        <f t="shared" si="5"/>
        <v>105</v>
      </c>
      <c r="AH55" s="203">
        <f t="shared" si="6"/>
        <v>0</v>
      </c>
      <c r="AI55" s="199">
        <f t="shared" si="7"/>
        <v>0</v>
      </c>
      <c r="AJ55" s="199">
        <f t="shared" si="10"/>
        <v>0</v>
      </c>
      <c r="AK55" s="177">
        <f t="shared" si="10"/>
        <v>0</v>
      </c>
      <c r="AL55" s="204">
        <f t="shared" si="10"/>
        <v>0</v>
      </c>
      <c r="AM55" s="199">
        <f t="shared" si="10"/>
        <v>0</v>
      </c>
      <c r="AN55" s="199">
        <f t="shared" si="10"/>
        <v>0</v>
      </c>
      <c r="AO55" s="205">
        <f t="shared" si="10"/>
        <v>0</v>
      </c>
      <c r="AP55" s="197"/>
      <c r="AQ55" s="37"/>
    </row>
    <row r="56" spans="1:43">
      <c r="A56" s="828">
        <f t="shared" si="9"/>
        <v>49</v>
      </c>
      <c r="B56" s="272" t="s">
        <v>291</v>
      </c>
      <c r="C56" s="129">
        <v>68284</v>
      </c>
      <c r="D56" s="140">
        <v>3154</v>
      </c>
      <c r="E56" s="139" t="s">
        <v>11</v>
      </c>
      <c r="F56" s="139" t="s">
        <v>904</v>
      </c>
      <c r="G56" s="370">
        <f t="shared" si="11"/>
        <v>190</v>
      </c>
      <c r="H56" s="369">
        <v>47</v>
      </c>
      <c r="I56" s="284"/>
      <c r="J56" s="547"/>
      <c r="K56" s="499">
        <v>30</v>
      </c>
      <c r="L56" s="432"/>
      <c r="M56" s="432"/>
      <c r="N56" s="331"/>
      <c r="O56" s="762"/>
      <c r="P56" s="681"/>
      <c r="Q56" s="354"/>
      <c r="R56" s="379"/>
      <c r="S56" s="437"/>
      <c r="T56" s="437"/>
      <c r="U56" s="182"/>
      <c r="V56" s="499">
        <v>19</v>
      </c>
      <c r="W56" s="182"/>
      <c r="X56" s="182">
        <v>46</v>
      </c>
      <c r="Y56" s="182"/>
      <c r="Z56" s="401">
        <v>97</v>
      </c>
      <c r="AA56" s="187"/>
      <c r="AB56" s="183">
        <f t="shared" si="0"/>
        <v>47</v>
      </c>
      <c r="AC56" s="177">
        <f t="shared" si="1"/>
        <v>0</v>
      </c>
      <c r="AD56" s="199">
        <f t="shared" si="2"/>
        <v>30</v>
      </c>
      <c r="AE56" s="200">
        <f t="shared" si="3"/>
        <v>0</v>
      </c>
      <c r="AF56" s="201">
        <f t="shared" si="4"/>
        <v>0</v>
      </c>
      <c r="AG56" s="202">
        <f t="shared" si="5"/>
        <v>0</v>
      </c>
      <c r="AH56" s="203">
        <f t="shared" si="6"/>
        <v>0</v>
      </c>
      <c r="AI56" s="199">
        <f t="shared" si="7"/>
        <v>0</v>
      </c>
      <c r="AJ56" s="199">
        <f t="shared" si="10"/>
        <v>0</v>
      </c>
      <c r="AK56" s="177">
        <f t="shared" si="10"/>
        <v>19</v>
      </c>
      <c r="AL56" s="204">
        <f t="shared" si="10"/>
        <v>0</v>
      </c>
      <c r="AM56" s="199">
        <f t="shared" si="10"/>
        <v>46</v>
      </c>
      <c r="AN56" s="199">
        <f t="shared" si="10"/>
        <v>0</v>
      </c>
      <c r="AO56" s="205">
        <f t="shared" si="10"/>
        <v>97</v>
      </c>
      <c r="AP56" s="197"/>
      <c r="AQ56" s="37"/>
    </row>
    <row r="57" spans="1:43">
      <c r="A57" s="828">
        <f t="shared" si="9"/>
        <v>50</v>
      </c>
      <c r="B57" s="450" t="s">
        <v>807</v>
      </c>
      <c r="C57" s="451">
        <v>65617</v>
      </c>
      <c r="D57" s="451" t="s">
        <v>808</v>
      </c>
      <c r="E57" s="451" t="s">
        <v>67</v>
      </c>
      <c r="F57" s="451"/>
      <c r="G57" s="370">
        <f t="shared" si="11"/>
        <v>187</v>
      </c>
      <c r="H57" s="369"/>
      <c r="I57" s="284"/>
      <c r="J57" s="547"/>
      <c r="K57" s="499"/>
      <c r="L57" s="432"/>
      <c r="M57" s="432"/>
      <c r="N57" s="331"/>
      <c r="O57" s="762"/>
      <c r="P57" s="681"/>
      <c r="Q57" s="354"/>
      <c r="R57" s="379">
        <v>103</v>
      </c>
      <c r="S57" s="432"/>
      <c r="T57" s="437"/>
      <c r="U57" s="129">
        <v>84</v>
      </c>
      <c r="V57" s="499"/>
      <c r="W57" s="182"/>
      <c r="X57" s="182"/>
      <c r="Y57" s="182"/>
      <c r="Z57" s="401"/>
      <c r="AA57" s="187"/>
      <c r="AB57" s="183">
        <f t="shared" si="0"/>
        <v>0</v>
      </c>
      <c r="AC57" s="177">
        <f t="shared" si="1"/>
        <v>0</v>
      </c>
      <c r="AD57" s="199">
        <f t="shared" si="2"/>
        <v>0</v>
      </c>
      <c r="AE57" s="200">
        <f t="shared" si="3"/>
        <v>0</v>
      </c>
      <c r="AF57" s="201">
        <f t="shared" si="4"/>
        <v>0</v>
      </c>
      <c r="AG57" s="202">
        <f t="shared" si="5"/>
        <v>0</v>
      </c>
      <c r="AH57" s="203">
        <f t="shared" si="6"/>
        <v>103</v>
      </c>
      <c r="AI57" s="199">
        <f t="shared" si="7"/>
        <v>0</v>
      </c>
      <c r="AJ57" s="199">
        <f t="shared" si="10"/>
        <v>84</v>
      </c>
      <c r="AK57" s="177">
        <f t="shared" si="10"/>
        <v>0</v>
      </c>
      <c r="AL57" s="204">
        <f t="shared" si="10"/>
        <v>0</v>
      </c>
      <c r="AM57" s="199">
        <f t="shared" si="10"/>
        <v>0</v>
      </c>
      <c r="AN57" s="199">
        <f t="shared" si="10"/>
        <v>0</v>
      </c>
      <c r="AO57" s="205">
        <f t="shared" si="10"/>
        <v>0</v>
      </c>
      <c r="AP57" s="197"/>
      <c r="AQ57" s="37"/>
    </row>
    <row r="58" spans="1:43">
      <c r="A58" s="828">
        <f t="shared" si="9"/>
        <v>51</v>
      </c>
      <c r="B58" s="216" t="s">
        <v>75</v>
      </c>
      <c r="C58" s="144">
        <v>27179</v>
      </c>
      <c r="D58" s="154" t="s">
        <v>76</v>
      </c>
      <c r="E58" s="185" t="s">
        <v>67</v>
      </c>
      <c r="F58" s="185"/>
      <c r="G58" s="370">
        <f t="shared" si="11"/>
        <v>187</v>
      </c>
      <c r="H58" s="369">
        <v>81</v>
      </c>
      <c r="I58" s="284"/>
      <c r="J58" s="547"/>
      <c r="K58" s="499"/>
      <c r="L58" s="432"/>
      <c r="M58" s="432"/>
      <c r="N58" s="331"/>
      <c r="O58" s="762"/>
      <c r="P58" s="681"/>
      <c r="Q58" s="354"/>
      <c r="R58" s="379">
        <v>106</v>
      </c>
      <c r="S58" s="437"/>
      <c r="T58" s="437"/>
      <c r="U58" s="182">
        <v>0</v>
      </c>
      <c r="V58" s="499"/>
      <c r="W58" s="182"/>
      <c r="X58" s="182"/>
      <c r="Y58" s="182"/>
      <c r="Z58" s="401"/>
      <c r="AA58" s="187"/>
      <c r="AB58" s="183">
        <f t="shared" si="0"/>
        <v>81</v>
      </c>
      <c r="AC58" s="177">
        <f t="shared" si="1"/>
        <v>0</v>
      </c>
      <c r="AD58" s="199">
        <f t="shared" si="2"/>
        <v>0</v>
      </c>
      <c r="AE58" s="200">
        <f t="shared" si="3"/>
        <v>0</v>
      </c>
      <c r="AF58" s="201">
        <f t="shared" si="4"/>
        <v>0</v>
      </c>
      <c r="AG58" s="202">
        <f t="shared" si="5"/>
        <v>0</v>
      </c>
      <c r="AH58" s="203">
        <f t="shared" si="6"/>
        <v>106</v>
      </c>
      <c r="AI58" s="199">
        <f t="shared" si="7"/>
        <v>0</v>
      </c>
      <c r="AJ58" s="199">
        <f t="shared" si="10"/>
        <v>0</v>
      </c>
      <c r="AK58" s="177">
        <f t="shared" si="10"/>
        <v>0</v>
      </c>
      <c r="AL58" s="204">
        <f t="shared" si="10"/>
        <v>0</v>
      </c>
      <c r="AM58" s="199">
        <f t="shared" si="10"/>
        <v>0</v>
      </c>
      <c r="AN58" s="199">
        <f t="shared" si="10"/>
        <v>0</v>
      </c>
      <c r="AO58" s="205">
        <f t="shared" si="10"/>
        <v>0</v>
      </c>
      <c r="AP58" s="197"/>
      <c r="AQ58" s="37"/>
    </row>
    <row r="59" spans="1:43">
      <c r="A59" s="828">
        <f t="shared" si="9"/>
        <v>52</v>
      </c>
      <c r="B59" s="408" t="s">
        <v>1372</v>
      </c>
      <c r="C59" s="400">
        <v>62097</v>
      </c>
      <c r="D59" s="409" t="s">
        <v>715</v>
      </c>
      <c r="E59" s="155" t="s">
        <v>12</v>
      </c>
      <c r="F59" s="155"/>
      <c r="G59" s="370">
        <f t="shared" si="11"/>
        <v>182</v>
      </c>
      <c r="H59" s="369"/>
      <c r="I59" s="296"/>
      <c r="J59" s="547">
        <v>114</v>
      </c>
      <c r="K59" s="499"/>
      <c r="L59" s="432"/>
      <c r="M59" s="674"/>
      <c r="N59" s="331"/>
      <c r="O59" s="762"/>
      <c r="P59" s="681"/>
      <c r="Q59" s="354"/>
      <c r="R59" s="379"/>
      <c r="S59" s="432">
        <v>42</v>
      </c>
      <c r="T59" s="437">
        <v>68</v>
      </c>
      <c r="U59" s="182"/>
      <c r="V59" s="499"/>
      <c r="W59" s="182"/>
      <c r="X59" s="182"/>
      <c r="Y59" s="182"/>
      <c r="Z59" s="401"/>
      <c r="AA59" s="187"/>
      <c r="AB59" s="183">
        <f t="shared" si="0"/>
        <v>0</v>
      </c>
      <c r="AC59" s="177">
        <f t="shared" si="1"/>
        <v>114</v>
      </c>
      <c r="AD59" s="199">
        <f t="shared" si="2"/>
        <v>0</v>
      </c>
      <c r="AE59" s="200">
        <f t="shared" si="3"/>
        <v>0</v>
      </c>
      <c r="AF59" s="201">
        <f t="shared" si="4"/>
        <v>0</v>
      </c>
      <c r="AG59" s="202">
        <f t="shared" si="5"/>
        <v>0</v>
      </c>
      <c r="AH59" s="203">
        <f t="shared" si="6"/>
        <v>0</v>
      </c>
      <c r="AI59" s="199">
        <f t="shared" si="7"/>
        <v>68</v>
      </c>
      <c r="AJ59" s="199">
        <f t="shared" si="10"/>
        <v>0</v>
      </c>
      <c r="AK59" s="177">
        <f t="shared" si="10"/>
        <v>0</v>
      </c>
      <c r="AL59" s="204">
        <f t="shared" si="10"/>
        <v>0</v>
      </c>
      <c r="AM59" s="199">
        <f t="shared" si="10"/>
        <v>0</v>
      </c>
      <c r="AN59" s="199">
        <f t="shared" si="10"/>
        <v>0</v>
      </c>
      <c r="AO59" s="205">
        <f t="shared" si="10"/>
        <v>0</v>
      </c>
      <c r="AP59" s="197"/>
      <c r="AQ59" s="37"/>
    </row>
    <row r="60" spans="1:43">
      <c r="A60" s="828">
        <f t="shared" si="9"/>
        <v>53</v>
      </c>
      <c r="B60" s="272" t="s">
        <v>524</v>
      </c>
      <c r="C60" s="314">
        <v>30589</v>
      </c>
      <c r="D60" s="129" t="s">
        <v>358</v>
      </c>
      <c r="E60" s="129" t="s">
        <v>1</v>
      </c>
      <c r="F60" s="129" t="s">
        <v>904</v>
      </c>
      <c r="G60" s="370">
        <f t="shared" si="11"/>
        <v>180</v>
      </c>
      <c r="H60" s="369"/>
      <c r="I60" s="546"/>
      <c r="J60" s="547"/>
      <c r="K60" s="499"/>
      <c r="L60" s="432">
        <v>80</v>
      </c>
      <c r="M60" s="432"/>
      <c r="N60" s="318">
        <v>56</v>
      </c>
      <c r="O60" s="762"/>
      <c r="P60" s="681">
        <v>44</v>
      </c>
      <c r="Q60" s="354"/>
      <c r="R60" s="379"/>
      <c r="S60" s="437"/>
      <c r="T60" s="437"/>
      <c r="U60" s="182"/>
      <c r="V60" s="499"/>
      <c r="W60" s="182"/>
      <c r="X60" s="182"/>
      <c r="Y60" s="182"/>
      <c r="Z60" s="401"/>
      <c r="AA60" s="187"/>
      <c r="AB60" s="183">
        <f t="shared" si="0"/>
        <v>0</v>
      </c>
      <c r="AC60" s="177">
        <f t="shared" si="1"/>
        <v>0</v>
      </c>
      <c r="AD60" s="199">
        <f t="shared" si="2"/>
        <v>0</v>
      </c>
      <c r="AE60" s="200">
        <f t="shared" si="3"/>
        <v>80</v>
      </c>
      <c r="AF60" s="201">
        <f t="shared" si="4"/>
        <v>56</v>
      </c>
      <c r="AG60" s="202">
        <f t="shared" si="5"/>
        <v>44</v>
      </c>
      <c r="AH60" s="203">
        <f t="shared" si="6"/>
        <v>0</v>
      </c>
      <c r="AI60" s="199">
        <f t="shared" si="7"/>
        <v>0</v>
      </c>
      <c r="AJ60" s="199">
        <f t="shared" si="10"/>
        <v>0</v>
      </c>
      <c r="AK60" s="177">
        <f t="shared" si="10"/>
        <v>0</v>
      </c>
      <c r="AL60" s="204">
        <f t="shared" si="10"/>
        <v>0</v>
      </c>
      <c r="AM60" s="199">
        <f t="shared" si="10"/>
        <v>0</v>
      </c>
      <c r="AN60" s="199">
        <f t="shared" si="10"/>
        <v>0</v>
      </c>
      <c r="AO60" s="205">
        <f t="shared" si="10"/>
        <v>0</v>
      </c>
      <c r="AP60" s="197"/>
      <c r="AQ60" s="37"/>
    </row>
    <row r="61" spans="1:43">
      <c r="A61" s="828">
        <f t="shared" si="9"/>
        <v>54</v>
      </c>
      <c r="B61" s="472" t="s">
        <v>998</v>
      </c>
      <c r="C61" s="444" t="s">
        <v>1031</v>
      </c>
      <c r="D61" s="444" t="s">
        <v>231</v>
      </c>
      <c r="E61" s="473" t="s">
        <v>11</v>
      </c>
      <c r="F61" s="473" t="s">
        <v>904</v>
      </c>
      <c r="G61" s="370">
        <f t="shared" si="11"/>
        <v>177</v>
      </c>
      <c r="H61" s="369">
        <v>70</v>
      </c>
      <c r="I61" s="284"/>
      <c r="J61" s="547"/>
      <c r="K61" s="499"/>
      <c r="L61" s="432"/>
      <c r="M61" s="432"/>
      <c r="N61" s="331"/>
      <c r="O61" s="763"/>
      <c r="P61" s="681"/>
      <c r="Q61" s="354"/>
      <c r="R61" s="379"/>
      <c r="S61" s="437"/>
      <c r="T61" s="437"/>
      <c r="U61" s="182"/>
      <c r="V61" s="499">
        <v>107</v>
      </c>
      <c r="W61" s="182"/>
      <c r="X61" s="182"/>
      <c r="Y61" s="182"/>
      <c r="Z61" s="401"/>
      <c r="AA61" s="187"/>
      <c r="AB61" s="183">
        <f t="shared" si="0"/>
        <v>70</v>
      </c>
      <c r="AC61" s="177">
        <f t="shared" si="1"/>
        <v>0</v>
      </c>
      <c r="AD61" s="199">
        <f t="shared" si="2"/>
        <v>0</v>
      </c>
      <c r="AE61" s="200">
        <f t="shared" si="3"/>
        <v>0</v>
      </c>
      <c r="AF61" s="201">
        <f t="shared" si="4"/>
        <v>0</v>
      </c>
      <c r="AG61" s="202">
        <f t="shared" si="5"/>
        <v>0</v>
      </c>
      <c r="AH61" s="203">
        <f t="shared" si="6"/>
        <v>0</v>
      </c>
      <c r="AI61" s="199">
        <f t="shared" si="7"/>
        <v>0</v>
      </c>
      <c r="AJ61" s="199">
        <f t="shared" si="10"/>
        <v>0</v>
      </c>
      <c r="AK61" s="177">
        <f t="shared" si="10"/>
        <v>107</v>
      </c>
      <c r="AL61" s="204">
        <f t="shared" si="10"/>
        <v>0</v>
      </c>
      <c r="AM61" s="199">
        <f t="shared" si="10"/>
        <v>0</v>
      </c>
      <c r="AN61" s="199">
        <f t="shared" si="10"/>
        <v>0</v>
      </c>
      <c r="AO61" s="205">
        <f t="shared" si="10"/>
        <v>0</v>
      </c>
      <c r="AP61" s="197"/>
      <c r="AQ61" s="37"/>
    </row>
    <row r="62" spans="1:43">
      <c r="A62" s="828">
        <f t="shared" si="9"/>
        <v>55</v>
      </c>
      <c r="B62" s="178" t="s">
        <v>630</v>
      </c>
      <c r="C62" s="344">
        <v>54290</v>
      </c>
      <c r="D62" s="182" t="s">
        <v>517</v>
      </c>
      <c r="E62" s="182" t="s">
        <v>1</v>
      </c>
      <c r="F62" s="182"/>
      <c r="G62" s="370">
        <f t="shared" si="11"/>
        <v>176</v>
      </c>
      <c r="H62" s="369"/>
      <c r="I62" s="284"/>
      <c r="J62" s="547"/>
      <c r="K62" s="499"/>
      <c r="L62" s="432"/>
      <c r="M62" s="432"/>
      <c r="N62" s="331">
        <v>84</v>
      </c>
      <c r="O62" s="762"/>
      <c r="P62" s="681"/>
      <c r="Q62" s="379">
        <v>92</v>
      </c>
      <c r="R62" s="379"/>
      <c r="S62" s="437"/>
      <c r="T62" s="437"/>
      <c r="U62" s="182"/>
      <c r="V62" s="499"/>
      <c r="W62" s="182"/>
      <c r="X62" s="182"/>
      <c r="Y62" s="182"/>
      <c r="Z62" s="401"/>
      <c r="AA62" s="187"/>
      <c r="AB62" s="183">
        <f t="shared" si="0"/>
        <v>0</v>
      </c>
      <c r="AC62" s="177">
        <f t="shared" si="1"/>
        <v>0</v>
      </c>
      <c r="AD62" s="199">
        <f t="shared" si="2"/>
        <v>0</v>
      </c>
      <c r="AE62" s="200">
        <f t="shared" si="3"/>
        <v>0</v>
      </c>
      <c r="AF62" s="201">
        <f t="shared" si="4"/>
        <v>84</v>
      </c>
      <c r="AG62" s="202">
        <f t="shared" si="5"/>
        <v>0</v>
      </c>
      <c r="AH62" s="203">
        <f t="shared" si="6"/>
        <v>92</v>
      </c>
      <c r="AI62" s="199">
        <f t="shared" si="7"/>
        <v>0</v>
      </c>
      <c r="AJ62" s="199">
        <f t="shared" si="10"/>
        <v>0</v>
      </c>
      <c r="AK62" s="177">
        <f t="shared" si="10"/>
        <v>0</v>
      </c>
      <c r="AL62" s="204">
        <f t="shared" si="10"/>
        <v>0</v>
      </c>
      <c r="AM62" s="199">
        <f t="shared" si="10"/>
        <v>0</v>
      </c>
      <c r="AN62" s="199">
        <f t="shared" si="10"/>
        <v>0</v>
      </c>
      <c r="AO62" s="205">
        <f t="shared" si="10"/>
        <v>0</v>
      </c>
      <c r="AP62" s="197"/>
    </row>
    <row r="63" spans="1:43">
      <c r="A63" s="828">
        <f t="shared" si="9"/>
        <v>56</v>
      </c>
      <c r="B63" s="363" t="s">
        <v>603</v>
      </c>
      <c r="C63" s="344">
        <v>54112</v>
      </c>
      <c r="D63" s="344" t="s">
        <v>604</v>
      </c>
      <c r="E63" s="182" t="s">
        <v>10</v>
      </c>
      <c r="F63" s="182"/>
      <c r="G63" s="370">
        <f t="shared" si="11"/>
        <v>176</v>
      </c>
      <c r="H63" s="369"/>
      <c r="I63" s="284"/>
      <c r="J63" s="547"/>
      <c r="K63" s="499"/>
      <c r="L63" s="432">
        <v>71</v>
      </c>
      <c r="M63" s="432"/>
      <c r="N63" s="331"/>
      <c r="O63" s="762"/>
      <c r="P63" s="681">
        <v>28</v>
      </c>
      <c r="Q63" s="379">
        <v>33</v>
      </c>
      <c r="R63" s="379">
        <v>77</v>
      </c>
      <c r="S63" s="437"/>
      <c r="T63" s="437"/>
      <c r="U63" s="182"/>
      <c r="V63" s="499"/>
      <c r="W63" s="182"/>
      <c r="X63" s="182"/>
      <c r="Y63" s="182"/>
      <c r="Z63" s="401"/>
      <c r="AA63" s="187"/>
      <c r="AB63" s="183">
        <f t="shared" si="0"/>
        <v>0</v>
      </c>
      <c r="AC63" s="177">
        <f t="shared" si="1"/>
        <v>0</v>
      </c>
      <c r="AD63" s="199">
        <f t="shared" si="2"/>
        <v>0</v>
      </c>
      <c r="AE63" s="200">
        <f t="shared" si="3"/>
        <v>71</v>
      </c>
      <c r="AF63" s="201">
        <f t="shared" si="4"/>
        <v>0</v>
      </c>
      <c r="AG63" s="202">
        <f t="shared" si="5"/>
        <v>28</v>
      </c>
      <c r="AH63" s="203">
        <f t="shared" si="6"/>
        <v>77</v>
      </c>
      <c r="AI63" s="199">
        <f t="shared" si="7"/>
        <v>0</v>
      </c>
      <c r="AJ63" s="199">
        <f t="shared" si="10"/>
        <v>0</v>
      </c>
      <c r="AK63" s="177">
        <f t="shared" si="10"/>
        <v>0</v>
      </c>
      <c r="AL63" s="204">
        <f t="shared" si="10"/>
        <v>0</v>
      </c>
      <c r="AM63" s="199">
        <f t="shared" si="10"/>
        <v>0</v>
      </c>
      <c r="AN63" s="199">
        <f t="shared" si="10"/>
        <v>0</v>
      </c>
      <c r="AO63" s="205">
        <f t="shared" si="10"/>
        <v>0</v>
      </c>
      <c r="AP63" s="197"/>
    </row>
    <row r="64" spans="1:43">
      <c r="A64" s="828">
        <f t="shared" si="9"/>
        <v>57</v>
      </c>
      <c r="B64" s="226" t="s">
        <v>1141</v>
      </c>
      <c r="C64" s="230">
        <v>24587</v>
      </c>
      <c r="D64" s="351" t="s">
        <v>357</v>
      </c>
      <c r="E64" s="182" t="s">
        <v>59</v>
      </c>
      <c r="F64" s="182" t="s">
        <v>904</v>
      </c>
      <c r="G64" s="370">
        <f t="shared" si="11"/>
        <v>172</v>
      </c>
      <c r="H64" s="369"/>
      <c r="I64" s="546"/>
      <c r="J64" s="547"/>
      <c r="K64" s="499"/>
      <c r="L64" s="432">
        <v>0</v>
      </c>
      <c r="M64" s="432"/>
      <c r="N64" s="318">
        <v>70</v>
      </c>
      <c r="O64" s="762"/>
      <c r="P64" s="681"/>
      <c r="Q64" s="354">
        <v>102</v>
      </c>
      <c r="R64" s="379"/>
      <c r="S64" s="437"/>
      <c r="T64" s="437"/>
      <c r="U64" s="182"/>
      <c r="V64" s="499"/>
      <c r="W64" s="182"/>
      <c r="X64" s="182"/>
      <c r="Y64" s="182"/>
      <c r="Z64" s="401"/>
      <c r="AA64" s="187"/>
      <c r="AB64" s="183">
        <f t="shared" si="0"/>
        <v>0</v>
      </c>
      <c r="AC64" s="177">
        <f t="shared" si="1"/>
        <v>0</v>
      </c>
      <c r="AD64" s="199">
        <f t="shared" si="2"/>
        <v>0</v>
      </c>
      <c r="AE64" s="200">
        <f t="shared" si="3"/>
        <v>0</v>
      </c>
      <c r="AF64" s="201">
        <f t="shared" si="4"/>
        <v>70</v>
      </c>
      <c r="AG64" s="202">
        <f t="shared" si="5"/>
        <v>0</v>
      </c>
      <c r="AH64" s="203">
        <f t="shared" si="6"/>
        <v>102</v>
      </c>
      <c r="AI64" s="199">
        <f t="shared" si="7"/>
        <v>0</v>
      </c>
      <c r="AJ64" s="199">
        <f t="shared" si="10"/>
        <v>0</v>
      </c>
      <c r="AK64" s="177">
        <f t="shared" si="10"/>
        <v>0</v>
      </c>
      <c r="AL64" s="204">
        <f t="shared" si="10"/>
        <v>0</v>
      </c>
      <c r="AM64" s="199">
        <f t="shared" si="10"/>
        <v>0</v>
      </c>
      <c r="AN64" s="199">
        <f t="shared" si="10"/>
        <v>0</v>
      </c>
      <c r="AO64" s="205">
        <f t="shared" si="10"/>
        <v>0</v>
      </c>
      <c r="AP64" s="197"/>
    </row>
    <row r="65" spans="1:43">
      <c r="A65" s="828">
        <f t="shared" si="9"/>
        <v>58</v>
      </c>
      <c r="B65" s="216" t="s">
        <v>196</v>
      </c>
      <c r="C65" s="144">
        <v>85487</v>
      </c>
      <c r="D65" s="154" t="s">
        <v>197</v>
      </c>
      <c r="E65" s="185" t="s">
        <v>13</v>
      </c>
      <c r="F65" s="185"/>
      <c r="G65" s="370">
        <f t="shared" si="11"/>
        <v>170</v>
      </c>
      <c r="H65" s="369">
        <v>58</v>
      </c>
      <c r="I65" s="284"/>
      <c r="J65" s="547"/>
      <c r="K65" s="499"/>
      <c r="L65" s="432"/>
      <c r="M65" s="432"/>
      <c r="N65" s="331"/>
      <c r="O65" s="762"/>
      <c r="P65" s="681"/>
      <c r="Q65" s="354"/>
      <c r="R65" s="379">
        <v>67</v>
      </c>
      <c r="S65" s="437"/>
      <c r="T65" s="437"/>
      <c r="U65" s="182"/>
      <c r="V65" s="499"/>
      <c r="W65" s="182">
        <v>45</v>
      </c>
      <c r="X65" s="182"/>
      <c r="Y65" s="182"/>
      <c r="Z65" s="401"/>
      <c r="AA65" s="187"/>
      <c r="AB65" s="183">
        <f t="shared" si="0"/>
        <v>58</v>
      </c>
      <c r="AC65" s="177">
        <f t="shared" si="1"/>
        <v>0</v>
      </c>
      <c r="AD65" s="199">
        <f t="shared" si="2"/>
        <v>0</v>
      </c>
      <c r="AE65" s="200">
        <f t="shared" si="3"/>
        <v>0</v>
      </c>
      <c r="AF65" s="201">
        <f t="shared" si="4"/>
        <v>0</v>
      </c>
      <c r="AG65" s="202">
        <f t="shared" si="5"/>
        <v>0</v>
      </c>
      <c r="AH65" s="203">
        <f t="shared" si="6"/>
        <v>67</v>
      </c>
      <c r="AI65" s="199">
        <f t="shared" si="7"/>
        <v>0</v>
      </c>
      <c r="AJ65" s="199">
        <f t="shared" si="10"/>
        <v>0</v>
      </c>
      <c r="AK65" s="177">
        <f t="shared" si="10"/>
        <v>0</v>
      </c>
      <c r="AL65" s="204">
        <f t="shared" si="10"/>
        <v>45</v>
      </c>
      <c r="AM65" s="199">
        <f t="shared" si="10"/>
        <v>0</v>
      </c>
      <c r="AN65" s="199">
        <f t="shared" si="10"/>
        <v>0</v>
      </c>
      <c r="AO65" s="205">
        <f t="shared" si="10"/>
        <v>0</v>
      </c>
      <c r="AP65" s="197"/>
    </row>
    <row r="66" spans="1:43">
      <c r="A66" s="828">
        <f t="shared" si="9"/>
        <v>59</v>
      </c>
      <c r="B66" s="272" t="s">
        <v>242</v>
      </c>
      <c r="C66" s="129">
        <v>76081</v>
      </c>
      <c r="D66" s="140" t="s">
        <v>311</v>
      </c>
      <c r="E66" s="139" t="s">
        <v>11</v>
      </c>
      <c r="F66" s="139"/>
      <c r="G66" s="370">
        <f t="shared" si="11"/>
        <v>170</v>
      </c>
      <c r="H66" s="369"/>
      <c r="I66" s="284"/>
      <c r="J66" s="547"/>
      <c r="K66" s="499">
        <v>9</v>
      </c>
      <c r="L66" s="432"/>
      <c r="M66" s="432"/>
      <c r="N66" s="331"/>
      <c r="O66" s="762"/>
      <c r="P66" s="681"/>
      <c r="Q66" s="354"/>
      <c r="R66" s="379"/>
      <c r="S66" s="437"/>
      <c r="T66" s="437"/>
      <c r="U66" s="182"/>
      <c r="V66" s="499">
        <v>0</v>
      </c>
      <c r="W66" s="182"/>
      <c r="X66" s="182">
        <v>78</v>
      </c>
      <c r="Y66" s="182"/>
      <c r="Z66" s="401">
        <v>83</v>
      </c>
      <c r="AA66" s="187"/>
      <c r="AB66" s="179">
        <f t="shared" si="0"/>
        <v>0</v>
      </c>
      <c r="AC66" s="177">
        <f t="shared" si="1"/>
        <v>0</v>
      </c>
      <c r="AD66" s="199">
        <f t="shared" si="2"/>
        <v>9</v>
      </c>
      <c r="AE66" s="200">
        <f t="shared" si="3"/>
        <v>0</v>
      </c>
      <c r="AF66" s="201">
        <f t="shared" si="4"/>
        <v>0</v>
      </c>
      <c r="AG66" s="202">
        <f t="shared" si="5"/>
        <v>0</v>
      </c>
      <c r="AH66" s="203">
        <f t="shared" si="6"/>
        <v>0</v>
      </c>
      <c r="AI66" s="199">
        <f t="shared" si="7"/>
        <v>0</v>
      </c>
      <c r="AJ66" s="199">
        <f t="shared" si="10"/>
        <v>0</v>
      </c>
      <c r="AK66" s="177">
        <f t="shared" si="10"/>
        <v>0</v>
      </c>
      <c r="AL66" s="204">
        <f t="shared" si="10"/>
        <v>0</v>
      </c>
      <c r="AM66" s="199">
        <f t="shared" si="10"/>
        <v>78</v>
      </c>
      <c r="AN66" s="199">
        <f t="shared" si="10"/>
        <v>0</v>
      </c>
      <c r="AO66" s="205">
        <f t="shared" si="10"/>
        <v>83</v>
      </c>
      <c r="AP66" s="197"/>
      <c r="AQ66" s="37"/>
    </row>
    <row r="67" spans="1:43">
      <c r="A67" s="828">
        <f t="shared" si="9"/>
        <v>60</v>
      </c>
      <c r="B67" s="476" t="s">
        <v>915</v>
      </c>
      <c r="C67" s="444" t="s">
        <v>916</v>
      </c>
      <c r="D67" s="444" t="s">
        <v>225</v>
      </c>
      <c r="E67" s="288" t="s">
        <v>0</v>
      </c>
      <c r="F67" s="288" t="s">
        <v>904</v>
      </c>
      <c r="G67" s="370">
        <f t="shared" si="11"/>
        <v>167</v>
      </c>
      <c r="H67" s="369">
        <v>57</v>
      </c>
      <c r="I67" s="284"/>
      <c r="J67" s="547"/>
      <c r="K67" s="499"/>
      <c r="L67" s="432"/>
      <c r="M67" s="432"/>
      <c r="N67" s="331"/>
      <c r="O67" s="763"/>
      <c r="P67" s="681"/>
      <c r="Q67" s="354"/>
      <c r="R67" s="379"/>
      <c r="S67" s="437"/>
      <c r="T67" s="437"/>
      <c r="U67" s="182"/>
      <c r="V67" s="499">
        <v>80</v>
      </c>
      <c r="W67" s="182">
        <v>30</v>
      </c>
      <c r="X67" s="182"/>
      <c r="Y67" s="182"/>
      <c r="Z67" s="401"/>
      <c r="AA67" s="187"/>
      <c r="AB67" s="179">
        <f t="shared" si="0"/>
        <v>57</v>
      </c>
      <c r="AC67" s="177">
        <f t="shared" si="1"/>
        <v>0</v>
      </c>
      <c r="AD67" s="199">
        <f t="shared" si="2"/>
        <v>0</v>
      </c>
      <c r="AE67" s="200">
        <f t="shared" si="3"/>
        <v>0</v>
      </c>
      <c r="AF67" s="201">
        <f t="shared" si="4"/>
        <v>0</v>
      </c>
      <c r="AG67" s="202">
        <f t="shared" si="5"/>
        <v>0</v>
      </c>
      <c r="AH67" s="203">
        <f t="shared" si="6"/>
        <v>0</v>
      </c>
      <c r="AI67" s="199">
        <f t="shared" si="7"/>
        <v>0</v>
      </c>
      <c r="AJ67" s="199">
        <f t="shared" si="10"/>
        <v>0</v>
      </c>
      <c r="AK67" s="177">
        <f t="shared" si="10"/>
        <v>80</v>
      </c>
      <c r="AL67" s="204">
        <f t="shared" si="10"/>
        <v>30</v>
      </c>
      <c r="AM67" s="199">
        <f t="shared" si="10"/>
        <v>0</v>
      </c>
      <c r="AN67" s="199">
        <f t="shared" si="10"/>
        <v>0</v>
      </c>
      <c r="AO67" s="205">
        <f t="shared" si="10"/>
        <v>0</v>
      </c>
      <c r="AP67" s="197"/>
      <c r="AQ67" s="37"/>
    </row>
    <row r="68" spans="1:43">
      <c r="A68" s="828">
        <f t="shared" si="9"/>
        <v>61</v>
      </c>
      <c r="B68" s="214" t="s">
        <v>192</v>
      </c>
      <c r="C68" s="145">
        <v>75348</v>
      </c>
      <c r="D68" s="154" t="s">
        <v>193</v>
      </c>
      <c r="E68" s="163" t="s">
        <v>13</v>
      </c>
      <c r="F68" s="163"/>
      <c r="G68" s="370">
        <f t="shared" si="11"/>
        <v>167</v>
      </c>
      <c r="H68" s="369">
        <v>70</v>
      </c>
      <c r="I68" s="284"/>
      <c r="J68" s="547"/>
      <c r="K68" s="499"/>
      <c r="L68" s="432"/>
      <c r="M68" s="432"/>
      <c r="N68" s="331"/>
      <c r="O68" s="762"/>
      <c r="P68" s="681"/>
      <c r="Q68" s="354"/>
      <c r="R68" s="379">
        <v>62</v>
      </c>
      <c r="S68" s="437"/>
      <c r="T68" s="437"/>
      <c r="U68" s="182"/>
      <c r="V68" s="499"/>
      <c r="W68" s="182">
        <v>35</v>
      </c>
      <c r="X68" s="182"/>
      <c r="Y68" s="182"/>
      <c r="Z68" s="401"/>
      <c r="AA68" s="187"/>
      <c r="AB68" s="179">
        <f t="shared" si="0"/>
        <v>70</v>
      </c>
      <c r="AC68" s="177">
        <f t="shared" si="1"/>
        <v>0</v>
      </c>
      <c r="AD68" s="199">
        <f t="shared" si="2"/>
        <v>0</v>
      </c>
      <c r="AE68" s="200">
        <f t="shared" si="3"/>
        <v>0</v>
      </c>
      <c r="AF68" s="201">
        <f t="shared" si="4"/>
        <v>0</v>
      </c>
      <c r="AG68" s="202">
        <f t="shared" si="5"/>
        <v>0</v>
      </c>
      <c r="AH68" s="203">
        <f t="shared" si="6"/>
        <v>62</v>
      </c>
      <c r="AI68" s="199">
        <f t="shared" si="7"/>
        <v>0</v>
      </c>
      <c r="AJ68" s="199">
        <f t="shared" si="10"/>
        <v>0</v>
      </c>
      <c r="AK68" s="177">
        <f t="shared" si="10"/>
        <v>0</v>
      </c>
      <c r="AL68" s="204">
        <f t="shared" si="10"/>
        <v>35</v>
      </c>
      <c r="AM68" s="199">
        <f t="shared" si="10"/>
        <v>0</v>
      </c>
      <c r="AN68" s="199">
        <f t="shared" si="10"/>
        <v>0</v>
      </c>
      <c r="AO68" s="205">
        <f t="shared" si="10"/>
        <v>0</v>
      </c>
      <c r="AP68" s="197"/>
      <c r="AQ68" s="37"/>
    </row>
    <row r="69" spans="1:43">
      <c r="A69" s="828">
        <f t="shared" si="9"/>
        <v>62</v>
      </c>
      <c r="B69" s="313" t="s">
        <v>554</v>
      </c>
      <c r="C69" s="314">
        <v>67858</v>
      </c>
      <c r="D69" s="314" t="s">
        <v>372</v>
      </c>
      <c r="E69" s="129" t="s">
        <v>1</v>
      </c>
      <c r="F69" s="129" t="s">
        <v>904</v>
      </c>
      <c r="G69" s="370">
        <f t="shared" si="11"/>
        <v>164</v>
      </c>
      <c r="H69" s="369"/>
      <c r="I69" s="546"/>
      <c r="J69" s="547"/>
      <c r="K69" s="499"/>
      <c r="L69" s="432">
        <v>49</v>
      </c>
      <c r="M69" s="432"/>
      <c r="N69" s="318">
        <v>53</v>
      </c>
      <c r="O69" s="762"/>
      <c r="P69" s="681">
        <v>62</v>
      </c>
      <c r="Q69" s="354"/>
      <c r="R69" s="379"/>
      <c r="S69" s="437"/>
      <c r="T69" s="437"/>
      <c r="U69" s="182"/>
      <c r="V69" s="499"/>
      <c r="W69" s="182"/>
      <c r="X69" s="182"/>
      <c r="Y69" s="182"/>
      <c r="Z69" s="401"/>
      <c r="AA69" s="187"/>
      <c r="AB69" s="179">
        <f t="shared" si="0"/>
        <v>0</v>
      </c>
      <c r="AC69" s="177">
        <f t="shared" si="1"/>
        <v>0</v>
      </c>
      <c r="AD69" s="199">
        <f t="shared" si="2"/>
        <v>0</v>
      </c>
      <c r="AE69" s="200">
        <f t="shared" si="3"/>
        <v>49</v>
      </c>
      <c r="AF69" s="201">
        <f t="shared" si="4"/>
        <v>53</v>
      </c>
      <c r="AG69" s="202">
        <f t="shared" si="5"/>
        <v>62</v>
      </c>
      <c r="AH69" s="203">
        <f t="shared" si="6"/>
        <v>0</v>
      </c>
      <c r="AI69" s="199">
        <f t="shared" si="7"/>
        <v>0</v>
      </c>
      <c r="AJ69" s="199">
        <f t="shared" si="10"/>
        <v>0</v>
      </c>
      <c r="AK69" s="177">
        <f t="shared" si="10"/>
        <v>0</v>
      </c>
      <c r="AL69" s="204">
        <f t="shared" si="10"/>
        <v>0</v>
      </c>
      <c r="AM69" s="199">
        <f t="shared" si="10"/>
        <v>0</v>
      </c>
      <c r="AN69" s="199">
        <f t="shared" si="10"/>
        <v>0</v>
      </c>
      <c r="AO69" s="205">
        <f t="shared" si="10"/>
        <v>0</v>
      </c>
      <c r="AP69" s="197"/>
      <c r="AQ69" s="37"/>
    </row>
    <row r="70" spans="1:43">
      <c r="A70" s="828">
        <f t="shared" si="9"/>
        <v>63</v>
      </c>
      <c r="B70" s="408" t="s">
        <v>719</v>
      </c>
      <c r="C70" s="399">
        <v>83113</v>
      </c>
      <c r="D70" s="409" t="s">
        <v>720</v>
      </c>
      <c r="E70" s="155" t="s">
        <v>12</v>
      </c>
      <c r="F70" s="155"/>
      <c r="G70" s="370">
        <f t="shared" si="11"/>
        <v>163</v>
      </c>
      <c r="H70" s="369"/>
      <c r="I70" s="546"/>
      <c r="J70" s="547">
        <v>93</v>
      </c>
      <c r="K70" s="499"/>
      <c r="L70" s="432"/>
      <c r="M70" s="432"/>
      <c r="N70" s="318"/>
      <c r="O70" s="762"/>
      <c r="P70" s="681"/>
      <c r="Q70" s="379"/>
      <c r="R70" s="379"/>
      <c r="S70" s="432">
        <v>24</v>
      </c>
      <c r="T70" s="437">
        <v>70</v>
      </c>
      <c r="U70" s="182"/>
      <c r="V70" s="499"/>
      <c r="W70" s="182"/>
      <c r="X70" s="182"/>
      <c r="Y70" s="182"/>
      <c r="Z70" s="401"/>
      <c r="AA70" s="187"/>
      <c r="AB70" s="179">
        <f t="shared" si="0"/>
        <v>0</v>
      </c>
      <c r="AC70" s="177">
        <f t="shared" si="1"/>
        <v>93</v>
      </c>
      <c r="AD70" s="199">
        <f t="shared" si="2"/>
        <v>0</v>
      </c>
      <c r="AE70" s="200">
        <f t="shared" si="3"/>
        <v>0</v>
      </c>
      <c r="AF70" s="201">
        <f t="shared" si="4"/>
        <v>0</v>
      </c>
      <c r="AG70" s="202">
        <f t="shared" si="5"/>
        <v>0</v>
      </c>
      <c r="AH70" s="203">
        <f t="shared" si="6"/>
        <v>0</v>
      </c>
      <c r="AI70" s="199">
        <f t="shared" si="7"/>
        <v>70</v>
      </c>
      <c r="AJ70" s="199">
        <f t="shared" si="10"/>
        <v>0</v>
      </c>
      <c r="AK70" s="177">
        <f t="shared" si="10"/>
        <v>0</v>
      </c>
      <c r="AL70" s="204">
        <f t="shared" si="10"/>
        <v>0</v>
      </c>
      <c r="AM70" s="199">
        <f t="shared" si="10"/>
        <v>0</v>
      </c>
      <c r="AN70" s="199">
        <f t="shared" si="10"/>
        <v>0</v>
      </c>
      <c r="AO70" s="205">
        <f t="shared" si="10"/>
        <v>0</v>
      </c>
      <c r="AP70" s="197"/>
      <c r="AQ70" s="37"/>
    </row>
    <row r="71" spans="1:43">
      <c r="A71" s="828">
        <f t="shared" si="9"/>
        <v>64</v>
      </c>
      <c r="B71" s="272" t="s">
        <v>271</v>
      </c>
      <c r="C71" s="129">
        <v>76094</v>
      </c>
      <c r="D71" s="140" t="s">
        <v>187</v>
      </c>
      <c r="E71" s="139" t="s">
        <v>11</v>
      </c>
      <c r="F71" s="139"/>
      <c r="G71" s="370">
        <f>V71+Z71+X71</f>
        <v>162</v>
      </c>
      <c r="H71" s="369"/>
      <c r="I71" s="284"/>
      <c r="J71" s="547"/>
      <c r="K71" s="499">
        <v>61</v>
      </c>
      <c r="L71" s="432"/>
      <c r="M71" s="432"/>
      <c r="N71" s="331"/>
      <c r="O71" s="762"/>
      <c r="P71" s="681"/>
      <c r="Q71" s="354"/>
      <c r="R71" s="379"/>
      <c r="S71" s="437"/>
      <c r="T71" s="437"/>
      <c r="U71" s="182"/>
      <c r="V71" s="499">
        <v>92</v>
      </c>
      <c r="W71" s="182"/>
      <c r="X71" s="182">
        <v>0</v>
      </c>
      <c r="Y71" s="182"/>
      <c r="Z71" s="401">
        <v>70</v>
      </c>
      <c r="AA71" s="187"/>
      <c r="AB71" s="179">
        <f t="shared" si="0"/>
        <v>0</v>
      </c>
      <c r="AC71" s="177">
        <f t="shared" si="1"/>
        <v>0</v>
      </c>
      <c r="AD71" s="199">
        <f t="shared" si="2"/>
        <v>61</v>
      </c>
      <c r="AE71" s="200">
        <f t="shared" si="3"/>
        <v>0</v>
      </c>
      <c r="AF71" s="201">
        <f t="shared" si="4"/>
        <v>0</v>
      </c>
      <c r="AG71" s="202">
        <f t="shared" si="5"/>
        <v>0</v>
      </c>
      <c r="AH71" s="203">
        <f t="shared" si="6"/>
        <v>0</v>
      </c>
      <c r="AI71" s="199">
        <f t="shared" si="7"/>
        <v>0</v>
      </c>
      <c r="AJ71" s="199">
        <f t="shared" si="10"/>
        <v>0</v>
      </c>
      <c r="AK71" s="177">
        <f t="shared" si="10"/>
        <v>92</v>
      </c>
      <c r="AL71" s="204">
        <f t="shared" si="10"/>
        <v>0</v>
      </c>
      <c r="AM71" s="199">
        <f t="shared" si="10"/>
        <v>0</v>
      </c>
      <c r="AN71" s="199">
        <f t="shared" si="10"/>
        <v>0</v>
      </c>
      <c r="AO71" s="205">
        <f t="shared" si="10"/>
        <v>70</v>
      </c>
      <c r="AP71" s="197"/>
      <c r="AQ71" s="37"/>
    </row>
    <row r="72" spans="1:43">
      <c r="A72" s="828">
        <f t="shared" si="9"/>
        <v>65</v>
      </c>
      <c r="B72" s="270" t="s">
        <v>1408</v>
      </c>
      <c r="C72" s="129">
        <v>80188</v>
      </c>
      <c r="D72" s="129" t="s">
        <v>870</v>
      </c>
      <c r="E72" s="129" t="s">
        <v>52</v>
      </c>
      <c r="F72" s="129" t="s">
        <v>904</v>
      </c>
      <c r="G72" s="370">
        <f t="shared" ref="G72:G81" si="12">ROUND(IF(COUNT(AB72:AQ72)&lt;=3,SUM(AB72:AQ72),SUM(LARGE(AB72:AQ72,1),LARGE(AB72:AQ72,2),LARGE(AB72:AQ72,3))),0)</f>
        <v>155</v>
      </c>
      <c r="H72" s="369"/>
      <c r="I72" s="284"/>
      <c r="J72" s="547"/>
      <c r="K72" s="499"/>
      <c r="L72" s="432"/>
      <c r="M72" s="432"/>
      <c r="N72" s="331"/>
      <c r="O72" s="763">
        <v>97</v>
      </c>
      <c r="P72" s="681"/>
      <c r="Q72" s="354"/>
      <c r="R72" s="379"/>
      <c r="S72" s="437"/>
      <c r="T72" s="437">
        <v>58</v>
      </c>
      <c r="U72" s="182"/>
      <c r="V72" s="499"/>
      <c r="W72" s="182"/>
      <c r="X72" s="182"/>
      <c r="Y72" s="182"/>
      <c r="Z72" s="401"/>
      <c r="AA72" s="187"/>
      <c r="AB72" s="179">
        <f t="shared" ref="AB72:AB135" si="13">H72</f>
        <v>0</v>
      </c>
      <c r="AC72" s="177">
        <f t="shared" ref="AC72:AC135" si="14">MAX(I72,J72)</f>
        <v>0</v>
      </c>
      <c r="AD72" s="199">
        <f t="shared" ref="AD72:AD135" si="15">K72</f>
        <v>0</v>
      </c>
      <c r="AE72" s="200">
        <f t="shared" ref="AE72:AE135" si="16">MAX(L72,M72)</f>
        <v>0</v>
      </c>
      <c r="AF72" s="201">
        <f t="shared" ref="AF72:AF135" si="17">N72</f>
        <v>0</v>
      </c>
      <c r="AG72" s="202">
        <f t="shared" ref="AG72:AG135" si="18">MAX(O72,P72)</f>
        <v>97</v>
      </c>
      <c r="AH72" s="203">
        <f t="shared" ref="AH72:AH135" si="19">MAX(Q72,R72)</f>
        <v>0</v>
      </c>
      <c r="AI72" s="199">
        <f t="shared" ref="AI72:AI135" si="20">MAX(S72,T72)</f>
        <v>58</v>
      </c>
      <c r="AJ72" s="199">
        <f t="shared" ref="AJ72:AO103" si="21">U72</f>
        <v>0</v>
      </c>
      <c r="AK72" s="177">
        <f t="shared" si="21"/>
        <v>0</v>
      </c>
      <c r="AL72" s="204">
        <f t="shared" si="21"/>
        <v>0</v>
      </c>
      <c r="AM72" s="199">
        <f t="shared" si="21"/>
        <v>0</v>
      </c>
      <c r="AN72" s="199">
        <f t="shared" si="21"/>
        <v>0</v>
      </c>
      <c r="AO72" s="205">
        <f t="shared" si="21"/>
        <v>0</v>
      </c>
      <c r="AP72" s="197"/>
      <c r="AQ72" s="37"/>
    </row>
    <row r="73" spans="1:43">
      <c r="A73" s="828">
        <f t="shared" si="9"/>
        <v>66</v>
      </c>
      <c r="B73" s="418" t="s">
        <v>1196</v>
      </c>
      <c r="C73" s="444" t="s">
        <v>1197</v>
      </c>
      <c r="D73" s="444" t="s">
        <v>1198</v>
      </c>
      <c r="E73" s="140" t="s">
        <v>11</v>
      </c>
      <c r="F73" s="140"/>
      <c r="G73" s="370">
        <f t="shared" si="12"/>
        <v>153</v>
      </c>
      <c r="H73" s="369"/>
      <c r="I73" s="296"/>
      <c r="J73" s="547"/>
      <c r="K73" s="499"/>
      <c r="L73" s="432"/>
      <c r="M73" s="432"/>
      <c r="N73" s="331"/>
      <c r="O73" s="762"/>
      <c r="P73" s="681"/>
      <c r="Q73" s="354"/>
      <c r="R73" s="379"/>
      <c r="S73" s="432"/>
      <c r="T73" s="437"/>
      <c r="U73" s="182"/>
      <c r="V73" s="499"/>
      <c r="W73" s="182"/>
      <c r="X73" s="344">
        <v>81</v>
      </c>
      <c r="Y73" s="182"/>
      <c r="Z73" s="829">
        <v>72</v>
      </c>
      <c r="AA73" s="187"/>
      <c r="AB73" s="179">
        <f t="shared" si="13"/>
        <v>0</v>
      </c>
      <c r="AC73" s="177">
        <f t="shared" si="14"/>
        <v>0</v>
      </c>
      <c r="AD73" s="199">
        <f t="shared" si="15"/>
        <v>0</v>
      </c>
      <c r="AE73" s="200">
        <f t="shared" si="16"/>
        <v>0</v>
      </c>
      <c r="AF73" s="201">
        <f t="shared" si="17"/>
        <v>0</v>
      </c>
      <c r="AG73" s="202">
        <f t="shared" si="18"/>
        <v>0</v>
      </c>
      <c r="AH73" s="203">
        <f t="shared" si="19"/>
        <v>0</v>
      </c>
      <c r="AI73" s="199">
        <f t="shared" si="20"/>
        <v>0</v>
      </c>
      <c r="AJ73" s="199">
        <f t="shared" si="21"/>
        <v>0</v>
      </c>
      <c r="AK73" s="177">
        <f t="shared" si="21"/>
        <v>0</v>
      </c>
      <c r="AL73" s="204">
        <f t="shared" si="21"/>
        <v>0</v>
      </c>
      <c r="AM73" s="199">
        <f t="shared" si="21"/>
        <v>81</v>
      </c>
      <c r="AN73" s="199">
        <f t="shared" si="21"/>
        <v>0</v>
      </c>
      <c r="AO73" s="205">
        <f t="shared" si="21"/>
        <v>72</v>
      </c>
      <c r="AP73" s="197"/>
      <c r="AQ73" s="37"/>
    </row>
    <row r="74" spans="1:43">
      <c r="A74" s="828">
        <f t="shared" ref="A74:A137" si="22">1+A73</f>
        <v>67</v>
      </c>
      <c r="B74" s="216" t="s">
        <v>184</v>
      </c>
      <c r="C74" s="154">
        <v>85418</v>
      </c>
      <c r="D74" s="154" t="s">
        <v>185</v>
      </c>
      <c r="E74" s="185" t="s">
        <v>0</v>
      </c>
      <c r="F74" s="185" t="s">
        <v>904</v>
      </c>
      <c r="G74" s="370">
        <f t="shared" si="12"/>
        <v>153</v>
      </c>
      <c r="H74" s="369">
        <v>110</v>
      </c>
      <c r="I74" s="284"/>
      <c r="J74" s="547"/>
      <c r="K74" s="499"/>
      <c r="L74" s="432"/>
      <c r="M74" s="432"/>
      <c r="N74" s="331"/>
      <c r="O74" s="762"/>
      <c r="P74" s="681"/>
      <c r="Q74" s="354"/>
      <c r="R74" s="379"/>
      <c r="S74" s="437"/>
      <c r="T74" s="437"/>
      <c r="U74" s="182">
        <v>43</v>
      </c>
      <c r="V74" s="499"/>
      <c r="W74" s="182"/>
      <c r="X74" s="182"/>
      <c r="Y74" s="182"/>
      <c r="Z74" s="401"/>
      <c r="AA74" s="187"/>
      <c r="AB74" s="179">
        <f t="shared" si="13"/>
        <v>110</v>
      </c>
      <c r="AC74" s="177">
        <f t="shared" si="14"/>
        <v>0</v>
      </c>
      <c r="AD74" s="199">
        <f t="shared" si="15"/>
        <v>0</v>
      </c>
      <c r="AE74" s="200">
        <f t="shared" si="16"/>
        <v>0</v>
      </c>
      <c r="AF74" s="201">
        <f t="shared" si="17"/>
        <v>0</v>
      </c>
      <c r="AG74" s="202">
        <f t="shared" si="18"/>
        <v>0</v>
      </c>
      <c r="AH74" s="203">
        <f t="shared" si="19"/>
        <v>0</v>
      </c>
      <c r="AI74" s="199">
        <f t="shared" si="20"/>
        <v>0</v>
      </c>
      <c r="AJ74" s="199">
        <f t="shared" si="21"/>
        <v>43</v>
      </c>
      <c r="AK74" s="177">
        <f t="shared" si="21"/>
        <v>0</v>
      </c>
      <c r="AL74" s="204">
        <f t="shared" si="21"/>
        <v>0</v>
      </c>
      <c r="AM74" s="199">
        <f t="shared" si="21"/>
        <v>0</v>
      </c>
      <c r="AN74" s="199">
        <f t="shared" si="21"/>
        <v>0</v>
      </c>
      <c r="AO74" s="205">
        <f t="shared" si="21"/>
        <v>0</v>
      </c>
      <c r="AP74" s="197"/>
      <c r="AQ74" s="37"/>
    </row>
    <row r="75" spans="1:43">
      <c r="A75" s="828">
        <f t="shared" si="22"/>
        <v>68</v>
      </c>
      <c r="B75" s="222" t="s">
        <v>204</v>
      </c>
      <c r="C75" s="144">
        <v>85511</v>
      </c>
      <c r="D75" s="154" t="s">
        <v>205</v>
      </c>
      <c r="E75" s="185" t="s">
        <v>13</v>
      </c>
      <c r="F75" s="185"/>
      <c r="G75" s="370">
        <f t="shared" si="12"/>
        <v>143</v>
      </c>
      <c r="H75" s="369">
        <v>63</v>
      </c>
      <c r="I75" s="284"/>
      <c r="J75" s="547"/>
      <c r="K75" s="499"/>
      <c r="L75" s="432"/>
      <c r="M75" s="432"/>
      <c r="N75" s="331"/>
      <c r="O75" s="762"/>
      <c r="P75" s="681"/>
      <c r="Q75" s="354"/>
      <c r="R75" s="379">
        <v>0</v>
      </c>
      <c r="S75" s="437"/>
      <c r="T75" s="437"/>
      <c r="U75" s="182"/>
      <c r="V75" s="499"/>
      <c r="W75" s="182">
        <v>80</v>
      </c>
      <c r="X75" s="182"/>
      <c r="Y75" s="182"/>
      <c r="Z75" s="401"/>
      <c r="AA75" s="187"/>
      <c r="AB75" s="179">
        <f t="shared" si="13"/>
        <v>63</v>
      </c>
      <c r="AC75" s="177">
        <f t="shared" si="14"/>
        <v>0</v>
      </c>
      <c r="AD75" s="199">
        <f t="shared" si="15"/>
        <v>0</v>
      </c>
      <c r="AE75" s="200">
        <f t="shared" si="16"/>
        <v>0</v>
      </c>
      <c r="AF75" s="201">
        <f t="shared" si="17"/>
        <v>0</v>
      </c>
      <c r="AG75" s="202">
        <f t="shared" si="18"/>
        <v>0</v>
      </c>
      <c r="AH75" s="203">
        <f t="shared" si="19"/>
        <v>0</v>
      </c>
      <c r="AI75" s="199">
        <f t="shared" si="20"/>
        <v>0</v>
      </c>
      <c r="AJ75" s="199">
        <f t="shared" si="21"/>
        <v>0</v>
      </c>
      <c r="AK75" s="177">
        <f t="shared" si="21"/>
        <v>0</v>
      </c>
      <c r="AL75" s="204">
        <f t="shared" si="21"/>
        <v>80</v>
      </c>
      <c r="AM75" s="199">
        <f t="shared" si="21"/>
        <v>0</v>
      </c>
      <c r="AN75" s="199">
        <f t="shared" si="21"/>
        <v>0</v>
      </c>
      <c r="AO75" s="205">
        <f t="shared" si="21"/>
        <v>0</v>
      </c>
      <c r="AP75" s="197"/>
      <c r="AQ75" s="37"/>
    </row>
    <row r="76" spans="1:43">
      <c r="A76" s="828">
        <f t="shared" si="22"/>
        <v>69</v>
      </c>
      <c r="B76" s="363" t="s">
        <v>643</v>
      </c>
      <c r="C76" s="344">
        <v>54216</v>
      </c>
      <c r="D76" s="344" t="s">
        <v>644</v>
      </c>
      <c r="E76" s="182" t="s">
        <v>10</v>
      </c>
      <c r="F76" s="182"/>
      <c r="G76" s="370">
        <f t="shared" si="12"/>
        <v>139</v>
      </c>
      <c r="H76" s="369"/>
      <c r="I76" s="546"/>
      <c r="J76" s="547"/>
      <c r="K76" s="499"/>
      <c r="L76" s="432"/>
      <c r="M76" s="432">
        <v>47</v>
      </c>
      <c r="N76" s="331"/>
      <c r="O76" s="762"/>
      <c r="P76" s="681"/>
      <c r="Q76" s="379">
        <v>77</v>
      </c>
      <c r="R76" s="379">
        <v>92</v>
      </c>
      <c r="S76" s="437"/>
      <c r="T76" s="437"/>
      <c r="U76" s="182"/>
      <c r="V76" s="499"/>
      <c r="W76" s="182"/>
      <c r="X76" s="182"/>
      <c r="Y76" s="182"/>
      <c r="Z76" s="401"/>
      <c r="AA76" s="187"/>
      <c r="AB76" s="179">
        <f t="shared" si="13"/>
        <v>0</v>
      </c>
      <c r="AC76" s="177">
        <f t="shared" si="14"/>
        <v>0</v>
      </c>
      <c r="AD76" s="199">
        <f t="shared" si="15"/>
        <v>0</v>
      </c>
      <c r="AE76" s="200">
        <f t="shared" si="16"/>
        <v>47</v>
      </c>
      <c r="AF76" s="201">
        <f t="shared" si="17"/>
        <v>0</v>
      </c>
      <c r="AG76" s="202">
        <f t="shared" si="18"/>
        <v>0</v>
      </c>
      <c r="AH76" s="203">
        <f t="shared" si="19"/>
        <v>92</v>
      </c>
      <c r="AI76" s="199">
        <f t="shared" si="20"/>
        <v>0</v>
      </c>
      <c r="AJ76" s="199">
        <f t="shared" si="21"/>
        <v>0</v>
      </c>
      <c r="AK76" s="177">
        <f t="shared" si="21"/>
        <v>0</v>
      </c>
      <c r="AL76" s="204">
        <f t="shared" si="21"/>
        <v>0</v>
      </c>
      <c r="AM76" s="199">
        <f t="shared" si="21"/>
        <v>0</v>
      </c>
      <c r="AN76" s="199">
        <f t="shared" si="21"/>
        <v>0</v>
      </c>
      <c r="AO76" s="205">
        <f t="shared" si="21"/>
        <v>0</v>
      </c>
      <c r="AP76" s="197"/>
      <c r="AQ76" s="37"/>
    </row>
    <row r="77" spans="1:43">
      <c r="A77" s="828">
        <f t="shared" si="22"/>
        <v>70</v>
      </c>
      <c r="B77" s="276" t="s">
        <v>1152</v>
      </c>
      <c r="C77" s="182">
        <v>68468</v>
      </c>
      <c r="D77" s="182" t="s">
        <v>791</v>
      </c>
      <c r="E77" s="155" t="s">
        <v>39</v>
      </c>
      <c r="F77" s="155" t="s">
        <v>904</v>
      </c>
      <c r="G77" s="370">
        <f t="shared" si="12"/>
        <v>137</v>
      </c>
      <c r="H77" s="369"/>
      <c r="I77" s="546">
        <v>0</v>
      </c>
      <c r="J77" s="547"/>
      <c r="K77" s="499"/>
      <c r="L77" s="432"/>
      <c r="M77" s="432"/>
      <c r="N77" s="318"/>
      <c r="O77" s="762">
        <v>22</v>
      </c>
      <c r="P77" s="681">
        <v>40</v>
      </c>
      <c r="Q77" s="379"/>
      <c r="R77" s="379"/>
      <c r="S77" s="432">
        <v>97</v>
      </c>
      <c r="T77" s="437"/>
      <c r="U77" s="182"/>
      <c r="V77" s="499"/>
      <c r="W77" s="182"/>
      <c r="X77" s="182"/>
      <c r="Y77" s="182"/>
      <c r="Z77" s="401"/>
      <c r="AA77" s="187"/>
      <c r="AB77" s="179">
        <f t="shared" si="13"/>
        <v>0</v>
      </c>
      <c r="AC77" s="177">
        <f t="shared" si="14"/>
        <v>0</v>
      </c>
      <c r="AD77" s="199">
        <f t="shared" si="15"/>
        <v>0</v>
      </c>
      <c r="AE77" s="200">
        <f t="shared" si="16"/>
        <v>0</v>
      </c>
      <c r="AF77" s="201">
        <f t="shared" si="17"/>
        <v>0</v>
      </c>
      <c r="AG77" s="202">
        <f t="shared" si="18"/>
        <v>40</v>
      </c>
      <c r="AH77" s="203">
        <f t="shared" si="19"/>
        <v>0</v>
      </c>
      <c r="AI77" s="199">
        <f t="shared" si="20"/>
        <v>97</v>
      </c>
      <c r="AJ77" s="199">
        <f t="shared" si="21"/>
        <v>0</v>
      </c>
      <c r="AK77" s="177">
        <f t="shared" si="21"/>
        <v>0</v>
      </c>
      <c r="AL77" s="204">
        <f t="shared" si="21"/>
        <v>0</v>
      </c>
      <c r="AM77" s="199">
        <f t="shared" si="21"/>
        <v>0</v>
      </c>
      <c r="AN77" s="199">
        <f t="shared" si="21"/>
        <v>0</v>
      </c>
      <c r="AO77" s="205">
        <f t="shared" si="21"/>
        <v>0</v>
      </c>
      <c r="AP77" s="197"/>
      <c r="AQ77" s="37"/>
    </row>
    <row r="78" spans="1:43">
      <c r="A78" s="828">
        <f t="shared" si="22"/>
        <v>71</v>
      </c>
      <c r="B78" s="492" t="s">
        <v>1243</v>
      </c>
      <c r="C78" s="444" t="s">
        <v>1244</v>
      </c>
      <c r="D78" s="444" t="s">
        <v>321</v>
      </c>
      <c r="E78" s="140" t="s">
        <v>11</v>
      </c>
      <c r="F78" s="533" t="s">
        <v>904</v>
      </c>
      <c r="G78" s="370">
        <f t="shared" si="12"/>
        <v>135</v>
      </c>
      <c r="H78" s="369"/>
      <c r="I78" s="296"/>
      <c r="J78" s="547"/>
      <c r="K78" s="499"/>
      <c r="L78" s="432"/>
      <c r="M78" s="432"/>
      <c r="N78" s="331"/>
      <c r="O78" s="762"/>
      <c r="P78" s="681"/>
      <c r="Q78" s="354"/>
      <c r="R78" s="379"/>
      <c r="S78" s="432"/>
      <c r="T78" s="437"/>
      <c r="U78" s="129"/>
      <c r="V78" s="499"/>
      <c r="W78" s="529"/>
      <c r="X78" s="344">
        <v>68</v>
      </c>
      <c r="Y78" s="182"/>
      <c r="Z78" s="829">
        <v>67</v>
      </c>
      <c r="AA78" s="187"/>
      <c r="AB78" s="179">
        <f t="shared" si="13"/>
        <v>0</v>
      </c>
      <c r="AC78" s="177">
        <f t="shared" si="14"/>
        <v>0</v>
      </c>
      <c r="AD78" s="199">
        <f t="shared" si="15"/>
        <v>0</v>
      </c>
      <c r="AE78" s="200">
        <f t="shared" si="16"/>
        <v>0</v>
      </c>
      <c r="AF78" s="201">
        <f t="shared" si="17"/>
        <v>0</v>
      </c>
      <c r="AG78" s="202">
        <f t="shared" si="18"/>
        <v>0</v>
      </c>
      <c r="AH78" s="203">
        <f t="shared" si="19"/>
        <v>0</v>
      </c>
      <c r="AI78" s="199">
        <f t="shared" si="20"/>
        <v>0</v>
      </c>
      <c r="AJ78" s="199">
        <f t="shared" si="21"/>
        <v>0</v>
      </c>
      <c r="AK78" s="177">
        <f t="shared" si="21"/>
        <v>0</v>
      </c>
      <c r="AL78" s="204">
        <f t="shared" si="21"/>
        <v>0</v>
      </c>
      <c r="AM78" s="199">
        <f t="shared" si="21"/>
        <v>68</v>
      </c>
      <c r="AN78" s="199">
        <f t="shared" si="21"/>
        <v>0</v>
      </c>
      <c r="AO78" s="205">
        <f t="shared" si="21"/>
        <v>67</v>
      </c>
      <c r="AP78" s="197"/>
      <c r="AQ78" s="37"/>
    </row>
    <row r="79" spans="1:43">
      <c r="A79" s="828">
        <f t="shared" si="22"/>
        <v>72</v>
      </c>
      <c r="B79" s="272" t="s">
        <v>579</v>
      </c>
      <c r="C79" s="314">
        <v>30504</v>
      </c>
      <c r="D79" s="319" t="s">
        <v>378</v>
      </c>
      <c r="E79" s="129" t="s">
        <v>1</v>
      </c>
      <c r="F79" s="129"/>
      <c r="G79" s="370">
        <f t="shared" si="12"/>
        <v>132</v>
      </c>
      <c r="H79" s="369"/>
      <c r="I79" s="546"/>
      <c r="J79" s="547"/>
      <c r="K79" s="499"/>
      <c r="L79" s="432">
        <v>76</v>
      </c>
      <c r="M79" s="432"/>
      <c r="N79" s="318">
        <v>56</v>
      </c>
      <c r="O79" s="762"/>
      <c r="P79" s="681"/>
      <c r="Q79" s="354"/>
      <c r="R79" s="379"/>
      <c r="S79" s="437"/>
      <c r="T79" s="437"/>
      <c r="U79" s="182"/>
      <c r="V79" s="499"/>
      <c r="W79" s="182"/>
      <c r="X79" s="182"/>
      <c r="Y79" s="182"/>
      <c r="Z79" s="401"/>
      <c r="AA79" s="187"/>
      <c r="AB79" s="179">
        <f t="shared" si="13"/>
        <v>0</v>
      </c>
      <c r="AC79" s="177">
        <f t="shared" si="14"/>
        <v>0</v>
      </c>
      <c r="AD79" s="199">
        <f t="shared" si="15"/>
        <v>0</v>
      </c>
      <c r="AE79" s="200">
        <f t="shared" si="16"/>
        <v>76</v>
      </c>
      <c r="AF79" s="201">
        <f t="shared" si="17"/>
        <v>56</v>
      </c>
      <c r="AG79" s="202">
        <f t="shared" si="18"/>
        <v>0</v>
      </c>
      <c r="AH79" s="203">
        <f t="shared" si="19"/>
        <v>0</v>
      </c>
      <c r="AI79" s="199">
        <f t="shared" si="20"/>
        <v>0</v>
      </c>
      <c r="AJ79" s="199">
        <f t="shared" si="21"/>
        <v>0</v>
      </c>
      <c r="AK79" s="177">
        <f t="shared" si="21"/>
        <v>0</v>
      </c>
      <c r="AL79" s="204">
        <f t="shared" si="21"/>
        <v>0</v>
      </c>
      <c r="AM79" s="199">
        <f t="shared" si="21"/>
        <v>0</v>
      </c>
      <c r="AN79" s="199">
        <f t="shared" si="21"/>
        <v>0</v>
      </c>
      <c r="AO79" s="205">
        <f t="shared" si="21"/>
        <v>0</v>
      </c>
      <c r="AP79" s="197"/>
      <c r="AQ79" s="37"/>
    </row>
    <row r="80" spans="1:43">
      <c r="A80" s="828">
        <f t="shared" si="22"/>
        <v>73</v>
      </c>
      <c r="B80" s="272" t="s">
        <v>346</v>
      </c>
      <c r="C80" s="129">
        <v>21767</v>
      </c>
      <c r="D80" s="140">
        <v>248</v>
      </c>
      <c r="E80" s="139" t="s">
        <v>11</v>
      </c>
      <c r="F80" s="139"/>
      <c r="G80" s="370">
        <f t="shared" si="12"/>
        <v>131</v>
      </c>
      <c r="H80" s="369"/>
      <c r="I80" s="546"/>
      <c r="J80" s="547"/>
      <c r="K80" s="499">
        <v>0</v>
      </c>
      <c r="L80" s="432"/>
      <c r="M80" s="432"/>
      <c r="N80" s="331"/>
      <c r="O80" s="763"/>
      <c r="P80" s="681"/>
      <c r="Q80" s="354"/>
      <c r="R80" s="379"/>
      <c r="S80" s="437"/>
      <c r="T80" s="437"/>
      <c r="U80" s="182"/>
      <c r="V80" s="499"/>
      <c r="W80" s="529"/>
      <c r="X80" s="182">
        <v>62</v>
      </c>
      <c r="Y80" s="182"/>
      <c r="Z80" s="401">
        <v>69</v>
      </c>
      <c r="AA80" s="187"/>
      <c r="AB80" s="179">
        <f t="shared" si="13"/>
        <v>0</v>
      </c>
      <c r="AC80" s="177">
        <f t="shared" si="14"/>
        <v>0</v>
      </c>
      <c r="AD80" s="199">
        <f t="shared" si="15"/>
        <v>0</v>
      </c>
      <c r="AE80" s="200">
        <f t="shared" si="16"/>
        <v>0</v>
      </c>
      <c r="AF80" s="201">
        <f t="shared" si="17"/>
        <v>0</v>
      </c>
      <c r="AG80" s="202">
        <f t="shared" si="18"/>
        <v>0</v>
      </c>
      <c r="AH80" s="203">
        <f t="shared" si="19"/>
        <v>0</v>
      </c>
      <c r="AI80" s="199">
        <f t="shared" si="20"/>
        <v>0</v>
      </c>
      <c r="AJ80" s="199">
        <f t="shared" si="21"/>
        <v>0</v>
      </c>
      <c r="AK80" s="177">
        <f t="shared" si="21"/>
        <v>0</v>
      </c>
      <c r="AL80" s="204">
        <f t="shared" si="21"/>
        <v>0</v>
      </c>
      <c r="AM80" s="199">
        <f t="shared" si="21"/>
        <v>62</v>
      </c>
      <c r="AN80" s="199">
        <f t="shared" si="21"/>
        <v>0</v>
      </c>
      <c r="AO80" s="205">
        <f t="shared" si="21"/>
        <v>69</v>
      </c>
      <c r="AP80" s="197"/>
      <c r="AQ80" s="37"/>
    </row>
    <row r="81" spans="1:43">
      <c r="A81" s="828">
        <f t="shared" si="22"/>
        <v>74</v>
      </c>
      <c r="B81" s="272" t="s">
        <v>269</v>
      </c>
      <c r="C81" s="129">
        <v>83900</v>
      </c>
      <c r="D81" s="140" t="s">
        <v>126</v>
      </c>
      <c r="E81" s="139" t="s">
        <v>11</v>
      </c>
      <c r="F81" s="139" t="s">
        <v>904</v>
      </c>
      <c r="G81" s="370">
        <f t="shared" si="12"/>
        <v>128</v>
      </c>
      <c r="H81" s="369">
        <v>45</v>
      </c>
      <c r="I81" s="284"/>
      <c r="J81" s="547"/>
      <c r="K81" s="499">
        <v>39</v>
      </c>
      <c r="L81" s="432"/>
      <c r="M81" s="432"/>
      <c r="N81" s="331"/>
      <c r="O81" s="762"/>
      <c r="P81" s="681"/>
      <c r="Q81" s="354"/>
      <c r="R81" s="379"/>
      <c r="S81" s="437"/>
      <c r="T81" s="437"/>
      <c r="U81" s="182"/>
      <c r="V81" s="499"/>
      <c r="W81" s="182"/>
      <c r="X81" s="182">
        <v>21</v>
      </c>
      <c r="Y81" s="182"/>
      <c r="Z81" s="401">
        <v>44</v>
      </c>
      <c r="AA81" s="187"/>
      <c r="AB81" s="179">
        <f t="shared" si="13"/>
        <v>45</v>
      </c>
      <c r="AC81" s="177">
        <f t="shared" si="14"/>
        <v>0</v>
      </c>
      <c r="AD81" s="199">
        <f t="shared" si="15"/>
        <v>39</v>
      </c>
      <c r="AE81" s="200">
        <f t="shared" si="16"/>
        <v>0</v>
      </c>
      <c r="AF81" s="201">
        <f t="shared" si="17"/>
        <v>0</v>
      </c>
      <c r="AG81" s="202">
        <f t="shared" si="18"/>
        <v>0</v>
      </c>
      <c r="AH81" s="203">
        <f t="shared" si="19"/>
        <v>0</v>
      </c>
      <c r="AI81" s="199">
        <f t="shared" si="20"/>
        <v>0</v>
      </c>
      <c r="AJ81" s="199">
        <f t="shared" si="21"/>
        <v>0</v>
      </c>
      <c r="AK81" s="177">
        <f t="shared" si="21"/>
        <v>0</v>
      </c>
      <c r="AL81" s="204">
        <f t="shared" si="21"/>
        <v>0</v>
      </c>
      <c r="AM81" s="199">
        <f t="shared" si="21"/>
        <v>21</v>
      </c>
      <c r="AN81" s="199">
        <f t="shared" si="21"/>
        <v>0</v>
      </c>
      <c r="AO81" s="205">
        <f t="shared" si="21"/>
        <v>44</v>
      </c>
      <c r="AP81" s="197"/>
      <c r="AQ81" s="37"/>
    </row>
    <row r="82" spans="1:43">
      <c r="A82" s="828">
        <f t="shared" si="22"/>
        <v>75</v>
      </c>
      <c r="B82" s="270" t="s">
        <v>446</v>
      </c>
      <c r="C82" s="400">
        <v>62077</v>
      </c>
      <c r="D82" s="405" t="s">
        <v>447</v>
      </c>
      <c r="E82" s="406" t="s">
        <v>12</v>
      </c>
      <c r="F82" s="406"/>
      <c r="G82" s="370">
        <f>ROUND(IF(COUNT(AB82:AO82)&lt;=3,SUM(AB82:AO82),SUM(LARGE(AB82:AO82,1),LARGE(AB82:AO82,2),LARGE(AB82:AO82,3))),0)</f>
        <v>120</v>
      </c>
      <c r="H82" s="369"/>
      <c r="I82" s="546">
        <v>77</v>
      </c>
      <c r="J82" s="547"/>
      <c r="K82" s="499"/>
      <c r="L82" s="432"/>
      <c r="M82" s="432"/>
      <c r="N82" s="331"/>
      <c r="O82" s="762"/>
      <c r="P82" s="681"/>
      <c r="Q82" s="354"/>
      <c r="R82" s="379"/>
      <c r="S82" s="437">
        <v>21</v>
      </c>
      <c r="T82" s="437">
        <v>43</v>
      </c>
      <c r="U82" s="182"/>
      <c r="V82" s="499"/>
      <c r="W82" s="182"/>
      <c r="X82" s="182"/>
      <c r="Y82" s="182"/>
      <c r="Z82" s="401"/>
      <c r="AA82" s="187"/>
      <c r="AB82" s="179">
        <f t="shared" si="13"/>
        <v>0</v>
      </c>
      <c r="AC82" s="177">
        <f t="shared" si="14"/>
        <v>77</v>
      </c>
      <c r="AD82" s="199">
        <f t="shared" si="15"/>
        <v>0</v>
      </c>
      <c r="AE82" s="200">
        <f t="shared" si="16"/>
        <v>0</v>
      </c>
      <c r="AF82" s="201">
        <f t="shared" si="17"/>
        <v>0</v>
      </c>
      <c r="AG82" s="202">
        <f t="shared" si="18"/>
        <v>0</v>
      </c>
      <c r="AH82" s="203">
        <f t="shared" si="19"/>
        <v>0</v>
      </c>
      <c r="AI82" s="199">
        <f t="shared" si="20"/>
        <v>43</v>
      </c>
      <c r="AJ82" s="199">
        <f t="shared" si="21"/>
        <v>0</v>
      </c>
      <c r="AK82" s="177">
        <f t="shared" si="21"/>
        <v>0</v>
      </c>
      <c r="AL82" s="204">
        <f t="shared" si="21"/>
        <v>0</v>
      </c>
      <c r="AM82" s="199">
        <f t="shared" si="21"/>
        <v>0</v>
      </c>
      <c r="AN82" s="199">
        <f t="shared" si="21"/>
        <v>0</v>
      </c>
      <c r="AO82" s="205">
        <f t="shared" si="21"/>
        <v>0</v>
      </c>
      <c r="AP82" s="197"/>
      <c r="AQ82" s="37"/>
    </row>
    <row r="83" spans="1:43">
      <c r="A83" s="828">
        <f t="shared" si="22"/>
        <v>76</v>
      </c>
      <c r="B83" s="272" t="s">
        <v>520</v>
      </c>
      <c r="C83" s="319">
        <v>31096</v>
      </c>
      <c r="D83" s="129" t="s">
        <v>368</v>
      </c>
      <c r="E83" s="129" t="s">
        <v>1</v>
      </c>
      <c r="F83" s="129"/>
      <c r="G83" s="370">
        <f t="shared" ref="G83:G99" si="23">ROUND(IF(COUNT(AB83:AQ83)&lt;=3,SUM(AB83:AQ83),SUM(LARGE(AB83:AQ83,1),LARGE(AB83:AQ83,2),LARGE(AB83:AQ83,3))),0)</f>
        <v>120</v>
      </c>
      <c r="H83" s="369"/>
      <c r="I83" s="284"/>
      <c r="J83" s="547"/>
      <c r="K83" s="499"/>
      <c r="L83" s="432">
        <v>0</v>
      </c>
      <c r="M83" s="432"/>
      <c r="N83" s="318">
        <v>52</v>
      </c>
      <c r="O83" s="762">
        <v>57</v>
      </c>
      <c r="P83" s="681">
        <v>68</v>
      </c>
      <c r="Q83" s="354"/>
      <c r="R83" s="379"/>
      <c r="S83" s="437"/>
      <c r="T83" s="437"/>
      <c r="U83" s="182"/>
      <c r="V83" s="499"/>
      <c r="W83" s="182"/>
      <c r="X83" s="182"/>
      <c r="Y83" s="182"/>
      <c r="Z83" s="401"/>
      <c r="AA83" s="187"/>
      <c r="AB83" s="179">
        <f t="shared" si="13"/>
        <v>0</v>
      </c>
      <c r="AC83" s="177">
        <f t="shared" si="14"/>
        <v>0</v>
      </c>
      <c r="AD83" s="199">
        <f t="shared" si="15"/>
        <v>0</v>
      </c>
      <c r="AE83" s="200">
        <f t="shared" si="16"/>
        <v>0</v>
      </c>
      <c r="AF83" s="201">
        <f t="shared" si="17"/>
        <v>52</v>
      </c>
      <c r="AG83" s="202">
        <f t="shared" si="18"/>
        <v>68</v>
      </c>
      <c r="AH83" s="203">
        <f t="shared" si="19"/>
        <v>0</v>
      </c>
      <c r="AI83" s="199">
        <f t="shared" si="20"/>
        <v>0</v>
      </c>
      <c r="AJ83" s="199">
        <f t="shared" si="21"/>
        <v>0</v>
      </c>
      <c r="AK83" s="177">
        <f t="shared" si="21"/>
        <v>0</v>
      </c>
      <c r="AL83" s="204">
        <f t="shared" si="21"/>
        <v>0</v>
      </c>
      <c r="AM83" s="199">
        <f t="shared" si="21"/>
        <v>0</v>
      </c>
      <c r="AN83" s="199">
        <f t="shared" si="21"/>
        <v>0</v>
      </c>
      <c r="AO83" s="205">
        <f t="shared" si="21"/>
        <v>0</v>
      </c>
      <c r="AP83" s="197"/>
      <c r="AQ83" s="37"/>
    </row>
    <row r="84" spans="1:43">
      <c r="A84" s="828">
        <f t="shared" si="22"/>
        <v>77</v>
      </c>
      <c r="B84" s="226" t="s">
        <v>1144</v>
      </c>
      <c r="C84" s="228" t="s">
        <v>423</v>
      </c>
      <c r="D84" s="231" t="s">
        <v>364</v>
      </c>
      <c r="E84" s="129" t="s">
        <v>59</v>
      </c>
      <c r="F84" s="129" t="s">
        <v>904</v>
      </c>
      <c r="G84" s="370">
        <f t="shared" si="23"/>
        <v>118</v>
      </c>
      <c r="H84" s="369"/>
      <c r="I84" s="284"/>
      <c r="J84" s="547"/>
      <c r="K84" s="499"/>
      <c r="L84" s="432">
        <v>90</v>
      </c>
      <c r="M84" s="432">
        <v>84</v>
      </c>
      <c r="N84" s="331"/>
      <c r="O84" s="762"/>
      <c r="P84" s="681"/>
      <c r="Q84" s="354"/>
      <c r="R84" s="379">
        <v>28</v>
      </c>
      <c r="S84" s="437"/>
      <c r="T84" s="437"/>
      <c r="U84" s="182"/>
      <c r="V84" s="499"/>
      <c r="W84" s="182"/>
      <c r="X84" s="182"/>
      <c r="Y84" s="182"/>
      <c r="Z84" s="401"/>
      <c r="AA84" s="187"/>
      <c r="AB84" s="179">
        <f t="shared" si="13"/>
        <v>0</v>
      </c>
      <c r="AC84" s="177">
        <f t="shared" si="14"/>
        <v>0</v>
      </c>
      <c r="AD84" s="199">
        <f t="shared" si="15"/>
        <v>0</v>
      </c>
      <c r="AE84" s="200">
        <f t="shared" si="16"/>
        <v>90</v>
      </c>
      <c r="AF84" s="201">
        <f t="shared" si="17"/>
        <v>0</v>
      </c>
      <c r="AG84" s="202">
        <f t="shared" si="18"/>
        <v>0</v>
      </c>
      <c r="AH84" s="203">
        <f t="shared" si="19"/>
        <v>28</v>
      </c>
      <c r="AI84" s="199">
        <f t="shared" si="20"/>
        <v>0</v>
      </c>
      <c r="AJ84" s="199">
        <f t="shared" si="21"/>
        <v>0</v>
      </c>
      <c r="AK84" s="177">
        <f t="shared" si="21"/>
        <v>0</v>
      </c>
      <c r="AL84" s="204">
        <f t="shared" si="21"/>
        <v>0</v>
      </c>
      <c r="AM84" s="199">
        <f t="shared" si="21"/>
        <v>0</v>
      </c>
      <c r="AN84" s="199">
        <f t="shared" si="21"/>
        <v>0</v>
      </c>
      <c r="AO84" s="205">
        <f t="shared" si="21"/>
        <v>0</v>
      </c>
      <c r="AP84" s="197"/>
      <c r="AQ84" s="37"/>
    </row>
    <row r="85" spans="1:43">
      <c r="A85" s="828">
        <f t="shared" si="22"/>
        <v>78</v>
      </c>
      <c r="B85" s="363" t="s">
        <v>607</v>
      </c>
      <c r="C85" s="344">
        <v>53721</v>
      </c>
      <c r="D85" s="344" t="s">
        <v>608</v>
      </c>
      <c r="E85" s="182" t="s">
        <v>10</v>
      </c>
      <c r="F85" s="182"/>
      <c r="G85" s="370">
        <f t="shared" si="23"/>
        <v>116</v>
      </c>
      <c r="H85" s="369"/>
      <c r="I85" s="284"/>
      <c r="J85" s="547"/>
      <c r="K85" s="499"/>
      <c r="L85" s="432"/>
      <c r="M85" s="432"/>
      <c r="N85" s="331"/>
      <c r="O85" s="762"/>
      <c r="P85" s="681"/>
      <c r="Q85" s="379">
        <v>116</v>
      </c>
      <c r="R85" s="379">
        <v>66</v>
      </c>
      <c r="S85" s="437"/>
      <c r="T85" s="437"/>
      <c r="U85" s="182"/>
      <c r="V85" s="499"/>
      <c r="W85" s="182"/>
      <c r="X85" s="182"/>
      <c r="Y85" s="182"/>
      <c r="Z85" s="401"/>
      <c r="AA85" s="187"/>
      <c r="AB85" s="179">
        <f t="shared" si="13"/>
        <v>0</v>
      </c>
      <c r="AC85" s="177">
        <f t="shared" si="14"/>
        <v>0</v>
      </c>
      <c r="AD85" s="199">
        <f t="shared" si="15"/>
        <v>0</v>
      </c>
      <c r="AE85" s="200">
        <f t="shared" si="16"/>
        <v>0</v>
      </c>
      <c r="AF85" s="201">
        <f t="shared" si="17"/>
        <v>0</v>
      </c>
      <c r="AG85" s="202">
        <f t="shared" si="18"/>
        <v>0</v>
      </c>
      <c r="AH85" s="203">
        <f t="shared" si="19"/>
        <v>116</v>
      </c>
      <c r="AI85" s="199">
        <f t="shared" si="20"/>
        <v>0</v>
      </c>
      <c r="AJ85" s="199">
        <f t="shared" si="21"/>
        <v>0</v>
      </c>
      <c r="AK85" s="177">
        <f t="shared" si="21"/>
        <v>0</v>
      </c>
      <c r="AL85" s="204">
        <f t="shared" si="21"/>
        <v>0</v>
      </c>
      <c r="AM85" s="199">
        <f t="shared" si="21"/>
        <v>0</v>
      </c>
      <c r="AN85" s="199">
        <f t="shared" si="21"/>
        <v>0</v>
      </c>
      <c r="AO85" s="205">
        <f t="shared" si="21"/>
        <v>0</v>
      </c>
      <c r="AP85" s="197"/>
      <c r="AQ85" s="37"/>
    </row>
    <row r="86" spans="1:43">
      <c r="A86" s="828">
        <f t="shared" si="22"/>
        <v>79</v>
      </c>
      <c r="B86" s="270" t="s">
        <v>873</v>
      </c>
      <c r="C86" s="129">
        <v>20747</v>
      </c>
      <c r="D86" s="129" t="s">
        <v>874</v>
      </c>
      <c r="E86" s="129" t="s">
        <v>875</v>
      </c>
      <c r="F86" s="129"/>
      <c r="G86" s="370">
        <f t="shared" si="23"/>
        <v>116</v>
      </c>
      <c r="H86" s="369"/>
      <c r="I86" s="546"/>
      <c r="J86" s="547"/>
      <c r="K86" s="499"/>
      <c r="L86" s="432"/>
      <c r="M86" s="432"/>
      <c r="N86" s="331"/>
      <c r="O86" s="763">
        <v>37</v>
      </c>
      <c r="P86" s="681">
        <v>116</v>
      </c>
      <c r="Q86" s="354"/>
      <c r="R86" s="379"/>
      <c r="S86" s="437"/>
      <c r="T86" s="437"/>
      <c r="U86" s="182"/>
      <c r="V86" s="499"/>
      <c r="W86" s="182"/>
      <c r="X86" s="182"/>
      <c r="Y86" s="182"/>
      <c r="Z86" s="401"/>
      <c r="AA86" s="187"/>
      <c r="AB86" s="179">
        <f t="shared" si="13"/>
        <v>0</v>
      </c>
      <c r="AC86" s="177">
        <f t="shared" si="14"/>
        <v>0</v>
      </c>
      <c r="AD86" s="199">
        <f t="shared" si="15"/>
        <v>0</v>
      </c>
      <c r="AE86" s="200">
        <f t="shared" si="16"/>
        <v>0</v>
      </c>
      <c r="AF86" s="201">
        <f t="shared" si="17"/>
        <v>0</v>
      </c>
      <c r="AG86" s="202">
        <f t="shared" si="18"/>
        <v>116</v>
      </c>
      <c r="AH86" s="203">
        <f t="shared" si="19"/>
        <v>0</v>
      </c>
      <c r="AI86" s="199">
        <f t="shared" si="20"/>
        <v>0</v>
      </c>
      <c r="AJ86" s="199">
        <f t="shared" si="21"/>
        <v>0</v>
      </c>
      <c r="AK86" s="177">
        <f t="shared" si="21"/>
        <v>0</v>
      </c>
      <c r="AL86" s="204">
        <f t="shared" si="21"/>
        <v>0</v>
      </c>
      <c r="AM86" s="199">
        <f t="shared" si="21"/>
        <v>0</v>
      </c>
      <c r="AN86" s="199">
        <f t="shared" si="21"/>
        <v>0</v>
      </c>
      <c r="AO86" s="205">
        <f t="shared" si="21"/>
        <v>0</v>
      </c>
      <c r="AP86" s="197"/>
      <c r="AQ86" s="37"/>
    </row>
    <row r="87" spans="1:43">
      <c r="A87" s="828">
        <f t="shared" si="22"/>
        <v>80</v>
      </c>
      <c r="B87" s="558" t="s">
        <v>1181</v>
      </c>
      <c r="C87" s="531">
        <v>87129</v>
      </c>
      <c r="D87" s="531" t="s">
        <v>1098</v>
      </c>
      <c r="E87" s="531" t="s">
        <v>13</v>
      </c>
      <c r="F87" s="531" t="s">
        <v>904</v>
      </c>
      <c r="G87" s="370">
        <f t="shared" si="23"/>
        <v>114</v>
      </c>
      <c r="H87" s="369"/>
      <c r="I87" s="546"/>
      <c r="J87" s="547"/>
      <c r="K87" s="499"/>
      <c r="L87" s="432"/>
      <c r="M87" s="432"/>
      <c r="N87" s="331"/>
      <c r="O87" s="762"/>
      <c r="P87" s="681"/>
      <c r="Q87" s="354"/>
      <c r="R87" s="379"/>
      <c r="S87" s="437"/>
      <c r="T87" s="437"/>
      <c r="U87" s="182"/>
      <c r="V87" s="499"/>
      <c r="W87" s="529">
        <v>114</v>
      </c>
      <c r="X87" s="182"/>
      <c r="Y87" s="182"/>
      <c r="Z87" s="401"/>
      <c r="AA87" s="187"/>
      <c r="AB87" s="179">
        <f t="shared" si="13"/>
        <v>0</v>
      </c>
      <c r="AC87" s="177">
        <f t="shared" si="14"/>
        <v>0</v>
      </c>
      <c r="AD87" s="199">
        <f t="shared" si="15"/>
        <v>0</v>
      </c>
      <c r="AE87" s="200">
        <f t="shared" si="16"/>
        <v>0</v>
      </c>
      <c r="AF87" s="201">
        <f t="shared" si="17"/>
        <v>0</v>
      </c>
      <c r="AG87" s="202">
        <f t="shared" si="18"/>
        <v>0</v>
      </c>
      <c r="AH87" s="203">
        <f t="shared" si="19"/>
        <v>0</v>
      </c>
      <c r="AI87" s="199">
        <f t="shared" si="20"/>
        <v>0</v>
      </c>
      <c r="AJ87" s="199">
        <f t="shared" si="21"/>
        <v>0</v>
      </c>
      <c r="AK87" s="177">
        <f t="shared" si="21"/>
        <v>0</v>
      </c>
      <c r="AL87" s="204">
        <f t="shared" si="21"/>
        <v>114</v>
      </c>
      <c r="AM87" s="199">
        <f t="shared" si="21"/>
        <v>0</v>
      </c>
      <c r="AN87" s="199">
        <f t="shared" si="21"/>
        <v>0</v>
      </c>
      <c r="AO87" s="205">
        <f t="shared" si="21"/>
        <v>0</v>
      </c>
      <c r="AP87" s="197"/>
      <c r="AQ87" s="37"/>
    </row>
    <row r="88" spans="1:43">
      <c r="A88" s="828">
        <f t="shared" si="22"/>
        <v>81</v>
      </c>
      <c r="B88" s="313" t="s">
        <v>522</v>
      </c>
      <c r="C88" s="319">
        <v>54294</v>
      </c>
      <c r="D88" s="314" t="s">
        <v>523</v>
      </c>
      <c r="E88" s="129" t="s">
        <v>1</v>
      </c>
      <c r="F88" s="129" t="s">
        <v>904</v>
      </c>
      <c r="G88" s="370">
        <f t="shared" si="23"/>
        <v>114</v>
      </c>
      <c r="H88" s="369"/>
      <c r="I88" s="546"/>
      <c r="J88" s="547"/>
      <c r="K88" s="499"/>
      <c r="L88" s="432"/>
      <c r="M88" s="432"/>
      <c r="N88" s="318">
        <v>114</v>
      </c>
      <c r="O88" s="762"/>
      <c r="P88" s="681"/>
      <c r="Q88" s="354"/>
      <c r="R88" s="379"/>
      <c r="S88" s="438"/>
      <c r="T88" s="437"/>
      <c r="U88" s="182"/>
      <c r="V88" s="499"/>
      <c r="W88" s="182"/>
      <c r="X88" s="182"/>
      <c r="Y88" s="182"/>
      <c r="Z88" s="401"/>
      <c r="AA88" s="187"/>
      <c r="AB88" s="179">
        <f t="shared" si="13"/>
        <v>0</v>
      </c>
      <c r="AC88" s="177">
        <f t="shared" si="14"/>
        <v>0</v>
      </c>
      <c r="AD88" s="199">
        <f t="shared" si="15"/>
        <v>0</v>
      </c>
      <c r="AE88" s="200">
        <f t="shared" si="16"/>
        <v>0</v>
      </c>
      <c r="AF88" s="201">
        <f t="shared" si="17"/>
        <v>114</v>
      </c>
      <c r="AG88" s="202">
        <f t="shared" si="18"/>
        <v>0</v>
      </c>
      <c r="AH88" s="203">
        <f t="shared" si="19"/>
        <v>0</v>
      </c>
      <c r="AI88" s="199">
        <f t="shared" si="20"/>
        <v>0</v>
      </c>
      <c r="AJ88" s="199">
        <f t="shared" si="21"/>
        <v>0</v>
      </c>
      <c r="AK88" s="177">
        <f t="shared" si="21"/>
        <v>0</v>
      </c>
      <c r="AL88" s="204">
        <f t="shared" si="21"/>
        <v>0</v>
      </c>
      <c r="AM88" s="199">
        <f t="shared" si="21"/>
        <v>0</v>
      </c>
      <c r="AN88" s="199">
        <f t="shared" si="21"/>
        <v>0</v>
      </c>
      <c r="AO88" s="205">
        <f t="shared" si="21"/>
        <v>0</v>
      </c>
      <c r="AP88" s="197"/>
      <c r="AQ88" s="37"/>
    </row>
    <row r="89" spans="1:43">
      <c r="A89" s="828">
        <f t="shared" si="22"/>
        <v>82</v>
      </c>
      <c r="B89" s="363" t="s">
        <v>74</v>
      </c>
      <c r="C89" s="351" t="s">
        <v>371</v>
      </c>
      <c r="D89" s="351" t="s">
        <v>217</v>
      </c>
      <c r="E89" s="139" t="s">
        <v>0</v>
      </c>
      <c r="F89" s="139"/>
      <c r="G89" s="370">
        <f t="shared" si="23"/>
        <v>113</v>
      </c>
      <c r="H89" s="369">
        <v>34</v>
      </c>
      <c r="I89" s="284"/>
      <c r="J89" s="547"/>
      <c r="K89" s="499"/>
      <c r="L89" s="432">
        <v>0</v>
      </c>
      <c r="M89" s="432"/>
      <c r="N89" s="331"/>
      <c r="O89" s="762"/>
      <c r="P89" s="681">
        <v>13</v>
      </c>
      <c r="Q89" s="379">
        <v>66</v>
      </c>
      <c r="R89" s="379"/>
      <c r="S89" s="437"/>
      <c r="T89" s="437"/>
      <c r="U89" s="182">
        <v>0</v>
      </c>
      <c r="V89" s="499"/>
      <c r="W89" s="182"/>
      <c r="X89" s="182"/>
      <c r="Y89" s="182"/>
      <c r="Z89" s="401"/>
      <c r="AA89" s="187"/>
      <c r="AB89" s="179">
        <f t="shared" si="13"/>
        <v>34</v>
      </c>
      <c r="AC89" s="177">
        <f t="shared" si="14"/>
        <v>0</v>
      </c>
      <c r="AD89" s="199">
        <f t="shared" si="15"/>
        <v>0</v>
      </c>
      <c r="AE89" s="200">
        <f t="shared" si="16"/>
        <v>0</v>
      </c>
      <c r="AF89" s="201">
        <f t="shared" si="17"/>
        <v>0</v>
      </c>
      <c r="AG89" s="202">
        <f t="shared" si="18"/>
        <v>13</v>
      </c>
      <c r="AH89" s="203">
        <f t="shared" si="19"/>
        <v>66</v>
      </c>
      <c r="AI89" s="199">
        <f t="shared" si="20"/>
        <v>0</v>
      </c>
      <c r="AJ89" s="199">
        <f t="shared" si="21"/>
        <v>0</v>
      </c>
      <c r="AK89" s="177">
        <f t="shared" si="21"/>
        <v>0</v>
      </c>
      <c r="AL89" s="204">
        <f t="shared" si="21"/>
        <v>0</v>
      </c>
      <c r="AM89" s="199">
        <f t="shared" si="21"/>
        <v>0</v>
      </c>
      <c r="AN89" s="199">
        <f t="shared" si="21"/>
        <v>0</v>
      </c>
      <c r="AO89" s="205">
        <f t="shared" si="21"/>
        <v>0</v>
      </c>
      <c r="AP89" s="197"/>
      <c r="AQ89" s="37"/>
    </row>
    <row r="90" spans="1:43">
      <c r="A90" s="828">
        <f t="shared" si="22"/>
        <v>83</v>
      </c>
      <c r="B90" s="270" t="s">
        <v>853</v>
      </c>
      <c r="C90" s="129">
        <v>68189</v>
      </c>
      <c r="D90" s="129">
        <v>290144</v>
      </c>
      <c r="E90" s="129" t="s">
        <v>5</v>
      </c>
      <c r="F90" s="129"/>
      <c r="G90" s="370">
        <f t="shared" si="23"/>
        <v>110</v>
      </c>
      <c r="H90" s="369"/>
      <c r="I90" s="284"/>
      <c r="J90" s="547"/>
      <c r="K90" s="499"/>
      <c r="L90" s="432"/>
      <c r="M90" s="432"/>
      <c r="N90" s="331"/>
      <c r="O90" s="762"/>
      <c r="P90" s="681"/>
      <c r="Q90" s="354"/>
      <c r="R90" s="379"/>
      <c r="S90" s="437"/>
      <c r="T90" s="437"/>
      <c r="U90" s="182"/>
      <c r="V90" s="499"/>
      <c r="W90" s="182"/>
      <c r="X90" s="182"/>
      <c r="Y90" s="182">
        <v>110</v>
      </c>
      <c r="Z90" s="401"/>
      <c r="AA90" s="187"/>
      <c r="AB90" s="179">
        <f t="shared" si="13"/>
        <v>0</v>
      </c>
      <c r="AC90" s="177">
        <f t="shared" si="14"/>
        <v>0</v>
      </c>
      <c r="AD90" s="199">
        <f t="shared" si="15"/>
        <v>0</v>
      </c>
      <c r="AE90" s="200">
        <f t="shared" si="16"/>
        <v>0</v>
      </c>
      <c r="AF90" s="201">
        <f t="shared" si="17"/>
        <v>0</v>
      </c>
      <c r="AG90" s="202">
        <f t="shared" si="18"/>
        <v>0</v>
      </c>
      <c r="AH90" s="203">
        <f t="shared" si="19"/>
        <v>0</v>
      </c>
      <c r="AI90" s="199">
        <f t="shared" si="20"/>
        <v>0</v>
      </c>
      <c r="AJ90" s="199">
        <f t="shared" si="21"/>
        <v>0</v>
      </c>
      <c r="AK90" s="177">
        <f t="shared" si="21"/>
        <v>0</v>
      </c>
      <c r="AL90" s="204">
        <f t="shared" si="21"/>
        <v>0</v>
      </c>
      <c r="AM90" s="199">
        <f t="shared" si="21"/>
        <v>0</v>
      </c>
      <c r="AN90" s="199">
        <f t="shared" si="21"/>
        <v>110</v>
      </c>
      <c r="AO90" s="205">
        <f t="shared" si="21"/>
        <v>0</v>
      </c>
      <c r="AP90" s="197"/>
      <c r="AQ90" s="37"/>
    </row>
    <row r="91" spans="1:43">
      <c r="A91" s="828">
        <f t="shared" si="22"/>
        <v>84</v>
      </c>
      <c r="B91" s="466" t="s">
        <v>898</v>
      </c>
      <c r="C91" s="239" t="s">
        <v>899</v>
      </c>
      <c r="D91" s="239" t="s">
        <v>897</v>
      </c>
      <c r="E91" s="182" t="s">
        <v>52</v>
      </c>
      <c r="F91" s="182"/>
      <c r="G91" s="370">
        <f t="shared" si="23"/>
        <v>109</v>
      </c>
      <c r="H91" s="369"/>
      <c r="I91" s="284"/>
      <c r="J91" s="547"/>
      <c r="K91" s="499"/>
      <c r="L91" s="432"/>
      <c r="M91" s="432"/>
      <c r="N91" s="331"/>
      <c r="O91" s="762"/>
      <c r="P91" s="681"/>
      <c r="Q91" s="379">
        <v>109</v>
      </c>
      <c r="R91" s="379"/>
      <c r="S91" s="437"/>
      <c r="T91" s="437"/>
      <c r="U91" s="182"/>
      <c r="V91" s="499"/>
      <c r="W91" s="182"/>
      <c r="X91" s="182"/>
      <c r="Y91" s="182"/>
      <c r="Z91" s="401"/>
      <c r="AA91" s="187"/>
      <c r="AB91" s="179">
        <f t="shared" si="13"/>
        <v>0</v>
      </c>
      <c r="AC91" s="177">
        <f t="shared" si="14"/>
        <v>0</v>
      </c>
      <c r="AD91" s="199">
        <f t="shared" si="15"/>
        <v>0</v>
      </c>
      <c r="AE91" s="200">
        <f t="shared" si="16"/>
        <v>0</v>
      </c>
      <c r="AF91" s="201">
        <f t="shared" si="17"/>
        <v>0</v>
      </c>
      <c r="AG91" s="202">
        <f t="shared" si="18"/>
        <v>0</v>
      </c>
      <c r="AH91" s="203">
        <f t="shared" si="19"/>
        <v>109</v>
      </c>
      <c r="AI91" s="199">
        <f t="shared" si="20"/>
        <v>0</v>
      </c>
      <c r="AJ91" s="199">
        <f t="shared" si="21"/>
        <v>0</v>
      </c>
      <c r="AK91" s="177">
        <f t="shared" si="21"/>
        <v>0</v>
      </c>
      <c r="AL91" s="204">
        <f t="shared" si="21"/>
        <v>0</v>
      </c>
      <c r="AM91" s="199">
        <f t="shared" si="21"/>
        <v>0</v>
      </c>
      <c r="AN91" s="199">
        <f t="shared" si="21"/>
        <v>0</v>
      </c>
      <c r="AO91" s="205">
        <f t="shared" si="21"/>
        <v>0</v>
      </c>
      <c r="AP91" s="197"/>
      <c r="AQ91" s="37"/>
    </row>
    <row r="92" spans="1:43">
      <c r="A92" s="828">
        <f t="shared" si="22"/>
        <v>85</v>
      </c>
      <c r="B92" s="523" t="s">
        <v>1066</v>
      </c>
      <c r="C92" s="524">
        <v>72056</v>
      </c>
      <c r="D92" s="522">
        <v>2567</v>
      </c>
      <c r="E92" s="522" t="s">
        <v>52</v>
      </c>
      <c r="F92" s="522" t="s">
        <v>904</v>
      </c>
      <c r="G92" s="370">
        <f t="shared" si="23"/>
        <v>109</v>
      </c>
      <c r="H92" s="369"/>
      <c r="I92" s="284">
        <v>79</v>
      </c>
      <c r="J92" s="545">
        <v>109</v>
      </c>
      <c r="K92" s="499"/>
      <c r="L92" s="432"/>
      <c r="M92" s="432"/>
      <c r="N92" s="331"/>
      <c r="O92" s="762"/>
      <c r="P92" s="681"/>
      <c r="Q92" s="354"/>
      <c r="R92" s="379"/>
      <c r="S92" s="432"/>
      <c r="T92" s="437"/>
      <c r="U92" s="129"/>
      <c r="V92" s="499"/>
      <c r="W92" s="182"/>
      <c r="X92" s="182"/>
      <c r="Y92" s="182"/>
      <c r="Z92" s="401"/>
      <c r="AA92" s="187"/>
      <c r="AB92" s="179">
        <f t="shared" si="13"/>
        <v>0</v>
      </c>
      <c r="AC92" s="177">
        <f t="shared" si="14"/>
        <v>109</v>
      </c>
      <c r="AD92" s="199">
        <f t="shared" si="15"/>
        <v>0</v>
      </c>
      <c r="AE92" s="200">
        <f t="shared" si="16"/>
        <v>0</v>
      </c>
      <c r="AF92" s="201">
        <f t="shared" si="17"/>
        <v>0</v>
      </c>
      <c r="AG92" s="202">
        <f t="shared" si="18"/>
        <v>0</v>
      </c>
      <c r="AH92" s="203">
        <f t="shared" si="19"/>
        <v>0</v>
      </c>
      <c r="AI92" s="199">
        <f t="shared" si="20"/>
        <v>0</v>
      </c>
      <c r="AJ92" s="199">
        <f t="shared" si="21"/>
        <v>0</v>
      </c>
      <c r="AK92" s="177">
        <f t="shared" si="21"/>
        <v>0</v>
      </c>
      <c r="AL92" s="204">
        <f t="shared" si="21"/>
        <v>0</v>
      </c>
      <c r="AM92" s="199">
        <f t="shared" si="21"/>
        <v>0</v>
      </c>
      <c r="AN92" s="199">
        <f t="shared" si="21"/>
        <v>0</v>
      </c>
      <c r="AO92" s="205">
        <f t="shared" si="21"/>
        <v>0</v>
      </c>
      <c r="AP92" s="197"/>
      <c r="AQ92" s="37"/>
    </row>
    <row r="93" spans="1:43">
      <c r="A93" s="828">
        <f t="shared" si="22"/>
        <v>86</v>
      </c>
      <c r="B93" s="363" t="s">
        <v>612</v>
      </c>
      <c r="C93" s="344">
        <v>54213</v>
      </c>
      <c r="D93" s="344" t="s">
        <v>613</v>
      </c>
      <c r="E93" s="182" t="s">
        <v>10</v>
      </c>
      <c r="F93" s="182"/>
      <c r="G93" s="370">
        <f t="shared" si="23"/>
        <v>109</v>
      </c>
      <c r="H93" s="368"/>
      <c r="I93" s="284"/>
      <c r="J93" s="547"/>
      <c r="K93" s="499"/>
      <c r="L93" s="432"/>
      <c r="M93" s="432">
        <v>59</v>
      </c>
      <c r="N93" s="331"/>
      <c r="O93" s="762"/>
      <c r="P93" s="681"/>
      <c r="Q93" s="379">
        <v>50</v>
      </c>
      <c r="R93" s="379">
        <v>15</v>
      </c>
      <c r="S93" s="437"/>
      <c r="T93" s="437"/>
      <c r="U93" s="182"/>
      <c r="V93" s="499"/>
      <c r="W93" s="182"/>
      <c r="X93" s="182"/>
      <c r="Y93" s="182"/>
      <c r="Z93" s="401"/>
      <c r="AA93" s="187"/>
      <c r="AB93" s="179">
        <f t="shared" si="13"/>
        <v>0</v>
      </c>
      <c r="AC93" s="177">
        <f t="shared" si="14"/>
        <v>0</v>
      </c>
      <c r="AD93" s="199">
        <f t="shared" si="15"/>
        <v>0</v>
      </c>
      <c r="AE93" s="200">
        <f t="shared" si="16"/>
        <v>59</v>
      </c>
      <c r="AF93" s="201">
        <f t="shared" si="17"/>
        <v>0</v>
      </c>
      <c r="AG93" s="202">
        <f t="shared" si="18"/>
        <v>0</v>
      </c>
      <c r="AH93" s="203">
        <f t="shared" si="19"/>
        <v>50</v>
      </c>
      <c r="AI93" s="199">
        <f t="shared" si="20"/>
        <v>0</v>
      </c>
      <c r="AJ93" s="199">
        <f t="shared" si="21"/>
        <v>0</v>
      </c>
      <c r="AK93" s="177">
        <f t="shared" si="21"/>
        <v>0</v>
      </c>
      <c r="AL93" s="204">
        <f t="shared" si="21"/>
        <v>0</v>
      </c>
      <c r="AM93" s="199">
        <f t="shared" si="21"/>
        <v>0</v>
      </c>
      <c r="AN93" s="199">
        <f t="shared" si="21"/>
        <v>0</v>
      </c>
      <c r="AO93" s="205">
        <f t="shared" si="21"/>
        <v>0</v>
      </c>
      <c r="AP93" s="119"/>
      <c r="AQ93" s="37"/>
    </row>
    <row r="94" spans="1:43">
      <c r="A94" s="828">
        <f t="shared" si="22"/>
        <v>87</v>
      </c>
      <c r="B94" s="472" t="s">
        <v>949</v>
      </c>
      <c r="C94" s="444" t="s">
        <v>950</v>
      </c>
      <c r="D94" s="444" t="s">
        <v>1030</v>
      </c>
      <c r="E94" s="473" t="s">
        <v>11</v>
      </c>
      <c r="F94" s="473"/>
      <c r="G94" s="370">
        <f t="shared" si="23"/>
        <v>109</v>
      </c>
      <c r="H94" s="369"/>
      <c r="I94" s="546"/>
      <c r="J94" s="547"/>
      <c r="K94" s="499"/>
      <c r="L94" s="432"/>
      <c r="M94" s="432"/>
      <c r="N94" s="331"/>
      <c r="O94" s="763"/>
      <c r="P94" s="681"/>
      <c r="Q94" s="354"/>
      <c r="R94" s="379"/>
      <c r="S94" s="437"/>
      <c r="T94" s="437"/>
      <c r="U94" s="182"/>
      <c r="V94" s="499">
        <v>109</v>
      </c>
      <c r="W94" s="182"/>
      <c r="X94" s="182"/>
      <c r="Y94" s="182"/>
      <c r="Z94" s="401"/>
      <c r="AA94" s="187"/>
      <c r="AB94" s="179">
        <f t="shared" si="13"/>
        <v>0</v>
      </c>
      <c r="AC94" s="177">
        <f t="shared" si="14"/>
        <v>0</v>
      </c>
      <c r="AD94" s="199">
        <f t="shared" si="15"/>
        <v>0</v>
      </c>
      <c r="AE94" s="200">
        <f t="shared" si="16"/>
        <v>0</v>
      </c>
      <c r="AF94" s="201">
        <f t="shared" si="17"/>
        <v>0</v>
      </c>
      <c r="AG94" s="202">
        <f t="shared" si="18"/>
        <v>0</v>
      </c>
      <c r="AH94" s="203">
        <f t="shared" si="19"/>
        <v>0</v>
      </c>
      <c r="AI94" s="199">
        <f t="shared" si="20"/>
        <v>0</v>
      </c>
      <c r="AJ94" s="199">
        <f t="shared" si="21"/>
        <v>0</v>
      </c>
      <c r="AK94" s="177">
        <f t="shared" si="21"/>
        <v>109</v>
      </c>
      <c r="AL94" s="204">
        <f t="shared" si="21"/>
        <v>0</v>
      </c>
      <c r="AM94" s="199">
        <f t="shared" si="21"/>
        <v>0</v>
      </c>
      <c r="AN94" s="199">
        <f t="shared" si="21"/>
        <v>0</v>
      </c>
      <c r="AO94" s="205">
        <f t="shared" si="21"/>
        <v>0</v>
      </c>
      <c r="AP94" s="197"/>
      <c r="AQ94" s="37"/>
    </row>
    <row r="95" spans="1:43">
      <c r="A95" s="828">
        <f t="shared" si="22"/>
        <v>88</v>
      </c>
      <c r="B95" s="225" t="s">
        <v>1374</v>
      </c>
      <c r="C95" s="231" t="s">
        <v>432</v>
      </c>
      <c r="D95" s="231" t="s">
        <v>363</v>
      </c>
      <c r="E95" s="129" t="s">
        <v>59</v>
      </c>
      <c r="F95" s="129"/>
      <c r="G95" s="370">
        <f t="shared" si="23"/>
        <v>108</v>
      </c>
      <c r="H95" s="369"/>
      <c r="I95" s="284"/>
      <c r="J95" s="547"/>
      <c r="K95" s="499"/>
      <c r="L95" s="432">
        <v>69</v>
      </c>
      <c r="M95" s="432">
        <v>14</v>
      </c>
      <c r="N95" s="331"/>
      <c r="O95" s="762"/>
      <c r="P95" s="681">
        <v>39</v>
      </c>
      <c r="Q95" s="354"/>
      <c r="R95" s="379">
        <v>0</v>
      </c>
      <c r="S95" s="437"/>
      <c r="T95" s="437"/>
      <c r="U95" s="182"/>
      <c r="V95" s="499"/>
      <c r="W95" s="182"/>
      <c r="X95" s="182"/>
      <c r="Y95" s="182"/>
      <c r="Z95" s="401"/>
      <c r="AA95" s="187"/>
      <c r="AB95" s="179">
        <f t="shared" si="13"/>
        <v>0</v>
      </c>
      <c r="AC95" s="177">
        <f t="shared" si="14"/>
        <v>0</v>
      </c>
      <c r="AD95" s="199">
        <f t="shared" si="15"/>
        <v>0</v>
      </c>
      <c r="AE95" s="200">
        <f t="shared" si="16"/>
        <v>69</v>
      </c>
      <c r="AF95" s="201">
        <f t="shared" si="17"/>
        <v>0</v>
      </c>
      <c r="AG95" s="202">
        <f t="shared" si="18"/>
        <v>39</v>
      </c>
      <c r="AH95" s="203">
        <f t="shared" si="19"/>
        <v>0</v>
      </c>
      <c r="AI95" s="199">
        <f t="shared" si="20"/>
        <v>0</v>
      </c>
      <c r="AJ95" s="199">
        <f t="shared" si="21"/>
        <v>0</v>
      </c>
      <c r="AK95" s="177">
        <f t="shared" si="21"/>
        <v>0</v>
      </c>
      <c r="AL95" s="204">
        <f t="shared" si="21"/>
        <v>0</v>
      </c>
      <c r="AM95" s="199">
        <f t="shared" si="21"/>
        <v>0</v>
      </c>
      <c r="AN95" s="199">
        <f t="shared" si="21"/>
        <v>0</v>
      </c>
      <c r="AO95" s="205">
        <f t="shared" si="21"/>
        <v>0</v>
      </c>
      <c r="AP95" s="197"/>
      <c r="AQ95" s="37"/>
    </row>
    <row r="96" spans="1:43">
      <c r="A96" s="828">
        <f t="shared" si="22"/>
        <v>89</v>
      </c>
      <c r="B96" s="474" t="s">
        <v>934</v>
      </c>
      <c r="C96" s="444" t="s">
        <v>935</v>
      </c>
      <c r="D96" s="444" t="s">
        <v>936</v>
      </c>
      <c r="E96" s="288" t="s">
        <v>11</v>
      </c>
      <c r="F96" s="288"/>
      <c r="G96" s="370">
        <f t="shared" si="23"/>
        <v>106</v>
      </c>
      <c r="H96" s="369"/>
      <c r="I96" s="284"/>
      <c r="J96" s="547"/>
      <c r="K96" s="499"/>
      <c r="L96" s="432"/>
      <c r="M96" s="432"/>
      <c r="N96" s="331"/>
      <c r="O96" s="763"/>
      <c r="P96" s="681"/>
      <c r="Q96" s="354"/>
      <c r="R96" s="379"/>
      <c r="S96" s="437"/>
      <c r="T96" s="437"/>
      <c r="U96" s="182"/>
      <c r="V96" s="499">
        <v>106</v>
      </c>
      <c r="W96" s="182"/>
      <c r="X96" s="182"/>
      <c r="Y96" s="182"/>
      <c r="Z96" s="401"/>
      <c r="AA96" s="187"/>
      <c r="AB96" s="179">
        <f t="shared" si="13"/>
        <v>0</v>
      </c>
      <c r="AC96" s="177">
        <f t="shared" si="14"/>
        <v>0</v>
      </c>
      <c r="AD96" s="199">
        <f t="shared" si="15"/>
        <v>0</v>
      </c>
      <c r="AE96" s="200">
        <f t="shared" si="16"/>
        <v>0</v>
      </c>
      <c r="AF96" s="201">
        <f t="shared" si="17"/>
        <v>0</v>
      </c>
      <c r="AG96" s="202">
        <f t="shared" si="18"/>
        <v>0</v>
      </c>
      <c r="AH96" s="203">
        <f t="shared" si="19"/>
        <v>0</v>
      </c>
      <c r="AI96" s="199">
        <f t="shared" si="20"/>
        <v>0</v>
      </c>
      <c r="AJ96" s="199">
        <f t="shared" si="21"/>
        <v>0</v>
      </c>
      <c r="AK96" s="177">
        <f t="shared" si="21"/>
        <v>106</v>
      </c>
      <c r="AL96" s="204">
        <f t="shared" si="21"/>
        <v>0</v>
      </c>
      <c r="AM96" s="199">
        <f t="shared" si="21"/>
        <v>0</v>
      </c>
      <c r="AN96" s="199">
        <f t="shared" si="21"/>
        <v>0</v>
      </c>
      <c r="AO96" s="205">
        <f t="shared" si="21"/>
        <v>0</v>
      </c>
      <c r="AP96" s="119"/>
      <c r="AQ96" s="37"/>
    </row>
    <row r="97" spans="1:43">
      <c r="A97" s="828">
        <f t="shared" si="22"/>
        <v>90</v>
      </c>
      <c r="B97" s="272" t="s">
        <v>454</v>
      </c>
      <c r="C97" s="182">
        <v>16121</v>
      </c>
      <c r="D97" s="290">
        <v>558</v>
      </c>
      <c r="E97" s="182" t="s">
        <v>52</v>
      </c>
      <c r="F97" s="182"/>
      <c r="G97" s="370">
        <f t="shared" si="23"/>
        <v>105</v>
      </c>
      <c r="H97" s="369"/>
      <c r="I97" s="546">
        <v>59</v>
      </c>
      <c r="J97" s="547">
        <v>105</v>
      </c>
      <c r="K97" s="499"/>
      <c r="L97" s="432"/>
      <c r="M97" s="432"/>
      <c r="N97" s="331"/>
      <c r="O97" s="762"/>
      <c r="P97" s="681"/>
      <c r="Q97" s="354"/>
      <c r="R97" s="379"/>
      <c r="S97" s="437"/>
      <c r="T97" s="437"/>
      <c r="U97" s="182"/>
      <c r="V97" s="499"/>
      <c r="W97" s="182"/>
      <c r="X97" s="182"/>
      <c r="Y97" s="182"/>
      <c r="Z97" s="401"/>
      <c r="AA97" s="187"/>
      <c r="AB97" s="179">
        <f t="shared" si="13"/>
        <v>0</v>
      </c>
      <c r="AC97" s="177">
        <f t="shared" si="14"/>
        <v>105</v>
      </c>
      <c r="AD97" s="199">
        <f t="shared" si="15"/>
        <v>0</v>
      </c>
      <c r="AE97" s="200">
        <f t="shared" si="16"/>
        <v>0</v>
      </c>
      <c r="AF97" s="201">
        <f t="shared" si="17"/>
        <v>0</v>
      </c>
      <c r="AG97" s="202">
        <f t="shared" si="18"/>
        <v>0</v>
      </c>
      <c r="AH97" s="203">
        <f t="shared" si="19"/>
        <v>0</v>
      </c>
      <c r="AI97" s="199">
        <f t="shared" si="20"/>
        <v>0</v>
      </c>
      <c r="AJ97" s="199">
        <f t="shared" si="21"/>
        <v>0</v>
      </c>
      <c r="AK97" s="177">
        <f t="shared" si="21"/>
        <v>0</v>
      </c>
      <c r="AL97" s="204">
        <f t="shared" si="21"/>
        <v>0</v>
      </c>
      <c r="AM97" s="199">
        <f t="shared" si="21"/>
        <v>0</v>
      </c>
      <c r="AN97" s="199">
        <f t="shared" si="21"/>
        <v>0</v>
      </c>
      <c r="AO97" s="205">
        <f t="shared" si="21"/>
        <v>0</v>
      </c>
      <c r="AP97" s="197"/>
      <c r="AQ97" s="37"/>
    </row>
    <row r="98" spans="1:43">
      <c r="A98" s="828">
        <f t="shared" si="22"/>
        <v>91</v>
      </c>
      <c r="B98" s="449" t="s">
        <v>815</v>
      </c>
      <c r="C98" s="451">
        <v>81514</v>
      </c>
      <c r="D98" s="451" t="s">
        <v>816</v>
      </c>
      <c r="E98" s="451" t="s">
        <v>4</v>
      </c>
      <c r="F98" s="451"/>
      <c r="G98" s="370">
        <f t="shared" si="23"/>
        <v>104</v>
      </c>
      <c r="H98" s="369"/>
      <c r="I98" s="296"/>
      <c r="J98" s="547"/>
      <c r="K98" s="499"/>
      <c r="L98" s="432"/>
      <c r="M98" s="432"/>
      <c r="N98" s="331"/>
      <c r="O98" s="762"/>
      <c r="P98" s="681"/>
      <c r="Q98" s="354"/>
      <c r="R98" s="379"/>
      <c r="S98" s="437"/>
      <c r="T98" s="437"/>
      <c r="U98" s="129">
        <v>104</v>
      </c>
      <c r="V98" s="499"/>
      <c r="W98" s="182"/>
      <c r="X98" s="182"/>
      <c r="Y98" s="182"/>
      <c r="Z98" s="401"/>
      <c r="AA98" s="187"/>
      <c r="AB98" s="179">
        <f t="shared" si="13"/>
        <v>0</v>
      </c>
      <c r="AC98" s="177">
        <f t="shared" si="14"/>
        <v>0</v>
      </c>
      <c r="AD98" s="199">
        <f t="shared" si="15"/>
        <v>0</v>
      </c>
      <c r="AE98" s="200">
        <f t="shared" si="16"/>
        <v>0</v>
      </c>
      <c r="AF98" s="201">
        <f t="shared" si="17"/>
        <v>0</v>
      </c>
      <c r="AG98" s="202">
        <f t="shared" si="18"/>
        <v>0</v>
      </c>
      <c r="AH98" s="203">
        <f t="shared" si="19"/>
        <v>0</v>
      </c>
      <c r="AI98" s="199">
        <f t="shared" si="20"/>
        <v>0</v>
      </c>
      <c r="AJ98" s="199">
        <f t="shared" si="21"/>
        <v>104</v>
      </c>
      <c r="AK98" s="177">
        <f t="shared" si="21"/>
        <v>0</v>
      </c>
      <c r="AL98" s="204">
        <f t="shared" si="21"/>
        <v>0</v>
      </c>
      <c r="AM98" s="199">
        <f t="shared" si="21"/>
        <v>0</v>
      </c>
      <c r="AN98" s="199">
        <f t="shared" si="21"/>
        <v>0</v>
      </c>
      <c r="AO98" s="205">
        <f t="shared" si="21"/>
        <v>0</v>
      </c>
      <c r="AP98" s="197"/>
      <c r="AQ98" s="37"/>
    </row>
    <row r="99" spans="1:43">
      <c r="A99" s="828">
        <f t="shared" si="22"/>
        <v>92</v>
      </c>
      <c r="B99" s="366" t="s">
        <v>314</v>
      </c>
      <c r="C99" s="142">
        <v>76065</v>
      </c>
      <c r="D99" s="140" t="s">
        <v>315</v>
      </c>
      <c r="E99" s="139" t="s">
        <v>11</v>
      </c>
      <c r="F99" s="139"/>
      <c r="G99" s="370">
        <f t="shared" si="23"/>
        <v>104</v>
      </c>
      <c r="H99" s="369"/>
      <c r="I99" s="284"/>
      <c r="J99" s="547"/>
      <c r="K99" s="499">
        <v>104</v>
      </c>
      <c r="L99" s="432"/>
      <c r="M99" s="432"/>
      <c r="N99" s="331"/>
      <c r="O99" s="762"/>
      <c r="P99" s="681"/>
      <c r="Q99" s="354"/>
      <c r="R99" s="379"/>
      <c r="S99" s="437"/>
      <c r="T99" s="437"/>
      <c r="U99" s="182"/>
      <c r="V99" s="499"/>
      <c r="W99" s="182"/>
      <c r="X99" s="182"/>
      <c r="Y99" s="182"/>
      <c r="Z99" s="401"/>
      <c r="AA99" s="187"/>
      <c r="AB99" s="179">
        <f t="shared" si="13"/>
        <v>0</v>
      </c>
      <c r="AC99" s="177">
        <f t="shared" si="14"/>
        <v>0</v>
      </c>
      <c r="AD99" s="199">
        <f t="shared" si="15"/>
        <v>104</v>
      </c>
      <c r="AE99" s="200">
        <f t="shared" si="16"/>
        <v>0</v>
      </c>
      <c r="AF99" s="201">
        <f t="shared" si="17"/>
        <v>0</v>
      </c>
      <c r="AG99" s="202">
        <f t="shared" si="18"/>
        <v>0</v>
      </c>
      <c r="AH99" s="203">
        <f t="shared" si="19"/>
        <v>0</v>
      </c>
      <c r="AI99" s="199">
        <f t="shared" si="20"/>
        <v>0</v>
      </c>
      <c r="AJ99" s="199">
        <f t="shared" si="21"/>
        <v>0</v>
      </c>
      <c r="AK99" s="177">
        <f t="shared" si="21"/>
        <v>0</v>
      </c>
      <c r="AL99" s="204">
        <f t="shared" si="21"/>
        <v>0</v>
      </c>
      <c r="AM99" s="199">
        <f t="shared" si="21"/>
        <v>0</v>
      </c>
      <c r="AN99" s="199">
        <f t="shared" si="21"/>
        <v>0</v>
      </c>
      <c r="AO99" s="205">
        <f t="shared" si="21"/>
        <v>0</v>
      </c>
      <c r="AP99" s="197"/>
      <c r="AQ99" s="37"/>
    </row>
    <row r="100" spans="1:43">
      <c r="A100" s="828">
        <f t="shared" si="22"/>
        <v>93</v>
      </c>
      <c r="B100" s="361" t="s">
        <v>286</v>
      </c>
      <c r="C100" s="139">
        <v>22231</v>
      </c>
      <c r="D100" s="141">
        <v>755</v>
      </c>
      <c r="E100" s="139" t="s">
        <v>11</v>
      </c>
      <c r="F100" s="139"/>
      <c r="G100" s="370">
        <f>ROUND(IF(COUNT(AB100:AQ100)&lt;=3,SUM(AB100:AQ100),SUM(LARGE(AB100:AQ100,1),LARGE(AB100:AQ100,2),LARGE(AB100:AQ100,3))),0)-K100</f>
        <v>104</v>
      </c>
      <c r="H100" s="369"/>
      <c r="I100" s="284"/>
      <c r="J100" s="547"/>
      <c r="K100" s="499">
        <v>35</v>
      </c>
      <c r="L100" s="432"/>
      <c r="M100" s="432"/>
      <c r="N100" s="331"/>
      <c r="O100" s="762"/>
      <c r="P100" s="681"/>
      <c r="Q100" s="354"/>
      <c r="R100" s="379"/>
      <c r="S100" s="437"/>
      <c r="T100" s="437"/>
      <c r="U100" s="182"/>
      <c r="V100" s="499">
        <v>104</v>
      </c>
      <c r="W100" s="182"/>
      <c r="X100" s="182"/>
      <c r="Y100" s="182"/>
      <c r="Z100" s="401"/>
      <c r="AA100" s="187"/>
      <c r="AB100" s="179">
        <f t="shared" si="13"/>
        <v>0</v>
      </c>
      <c r="AC100" s="177">
        <f t="shared" si="14"/>
        <v>0</v>
      </c>
      <c r="AD100" s="199">
        <f t="shared" si="15"/>
        <v>35</v>
      </c>
      <c r="AE100" s="200">
        <f t="shared" si="16"/>
        <v>0</v>
      </c>
      <c r="AF100" s="201">
        <f t="shared" si="17"/>
        <v>0</v>
      </c>
      <c r="AG100" s="202">
        <f t="shared" si="18"/>
        <v>0</v>
      </c>
      <c r="AH100" s="203">
        <f t="shared" si="19"/>
        <v>0</v>
      </c>
      <c r="AI100" s="199">
        <f t="shared" si="20"/>
        <v>0</v>
      </c>
      <c r="AJ100" s="199">
        <f t="shared" si="21"/>
        <v>0</v>
      </c>
      <c r="AK100" s="177">
        <f t="shared" si="21"/>
        <v>104</v>
      </c>
      <c r="AL100" s="204">
        <f t="shared" si="21"/>
        <v>0</v>
      </c>
      <c r="AM100" s="199">
        <f t="shared" si="21"/>
        <v>0</v>
      </c>
      <c r="AN100" s="199">
        <f t="shared" si="21"/>
        <v>0</v>
      </c>
      <c r="AO100" s="205">
        <f t="shared" si="21"/>
        <v>0</v>
      </c>
      <c r="AP100" s="197"/>
      <c r="AQ100" s="37"/>
    </row>
    <row r="101" spans="1:43">
      <c r="A101" s="828">
        <f t="shared" si="22"/>
        <v>94</v>
      </c>
      <c r="B101" s="472" t="s">
        <v>927</v>
      </c>
      <c r="C101" s="444" t="s">
        <v>713</v>
      </c>
      <c r="D101" s="444" t="s">
        <v>928</v>
      </c>
      <c r="E101" s="473" t="s">
        <v>11</v>
      </c>
      <c r="F101" s="473"/>
      <c r="G101" s="370">
        <f t="shared" ref="G101:G113" si="24">ROUND(IF(COUNT(AB101:AQ101)&lt;=3,SUM(AB101:AQ101),SUM(LARGE(AB101:AQ101,1),LARGE(AB101:AQ101,2),LARGE(AB101:AQ101,3))),0)</f>
        <v>104</v>
      </c>
      <c r="H101" s="369"/>
      <c r="I101" s="284"/>
      <c r="J101" s="547"/>
      <c r="K101" s="499"/>
      <c r="L101" s="432"/>
      <c r="M101" s="432"/>
      <c r="N101" s="331"/>
      <c r="O101" s="763"/>
      <c r="P101" s="681"/>
      <c r="Q101" s="354"/>
      <c r="R101" s="379"/>
      <c r="S101" s="437"/>
      <c r="T101" s="437"/>
      <c r="U101" s="182"/>
      <c r="V101" s="499">
        <v>104</v>
      </c>
      <c r="W101" s="182"/>
      <c r="X101" s="182"/>
      <c r="Y101" s="182"/>
      <c r="Z101" s="401"/>
      <c r="AA101" s="187"/>
      <c r="AB101" s="179">
        <f t="shared" si="13"/>
        <v>0</v>
      </c>
      <c r="AC101" s="177">
        <f t="shared" si="14"/>
        <v>0</v>
      </c>
      <c r="AD101" s="199">
        <f t="shared" si="15"/>
        <v>0</v>
      </c>
      <c r="AE101" s="200">
        <f t="shared" si="16"/>
        <v>0</v>
      </c>
      <c r="AF101" s="201">
        <f t="shared" si="17"/>
        <v>0</v>
      </c>
      <c r="AG101" s="202">
        <f t="shared" si="18"/>
        <v>0</v>
      </c>
      <c r="AH101" s="203">
        <f t="shared" si="19"/>
        <v>0</v>
      </c>
      <c r="AI101" s="199">
        <f t="shared" si="20"/>
        <v>0</v>
      </c>
      <c r="AJ101" s="199">
        <f t="shared" si="21"/>
        <v>0</v>
      </c>
      <c r="AK101" s="177">
        <f t="shared" si="21"/>
        <v>104</v>
      </c>
      <c r="AL101" s="204">
        <f t="shared" si="21"/>
        <v>0</v>
      </c>
      <c r="AM101" s="199">
        <f t="shared" si="21"/>
        <v>0</v>
      </c>
      <c r="AN101" s="199">
        <f t="shared" si="21"/>
        <v>0</v>
      </c>
      <c r="AO101" s="205">
        <f t="shared" si="21"/>
        <v>0</v>
      </c>
      <c r="AP101" s="197"/>
      <c r="AQ101" s="37"/>
    </row>
    <row r="102" spans="1:43">
      <c r="A102" s="828">
        <f t="shared" si="22"/>
        <v>95</v>
      </c>
      <c r="B102" s="532" t="s">
        <v>1114</v>
      </c>
      <c r="C102" s="531">
        <v>75365</v>
      </c>
      <c r="D102" s="531" t="s">
        <v>1115</v>
      </c>
      <c r="E102" s="531" t="s">
        <v>13</v>
      </c>
      <c r="F102" s="531"/>
      <c r="G102" s="370">
        <f t="shared" si="24"/>
        <v>101</v>
      </c>
      <c r="H102" s="369"/>
      <c r="I102" s="546"/>
      <c r="J102" s="547"/>
      <c r="K102" s="499"/>
      <c r="L102" s="432"/>
      <c r="M102" s="432"/>
      <c r="N102" s="331"/>
      <c r="O102" s="762"/>
      <c r="P102" s="681"/>
      <c r="Q102" s="354"/>
      <c r="R102" s="379"/>
      <c r="S102" s="437"/>
      <c r="T102" s="437"/>
      <c r="U102" s="182"/>
      <c r="V102" s="499"/>
      <c r="W102" s="529">
        <v>101</v>
      </c>
      <c r="X102" s="182"/>
      <c r="Y102" s="182"/>
      <c r="Z102" s="401"/>
      <c r="AA102" s="187"/>
      <c r="AB102" s="179">
        <f t="shared" si="13"/>
        <v>0</v>
      </c>
      <c r="AC102" s="177">
        <f t="shared" si="14"/>
        <v>0</v>
      </c>
      <c r="AD102" s="199">
        <f t="shared" si="15"/>
        <v>0</v>
      </c>
      <c r="AE102" s="200">
        <f t="shared" si="16"/>
        <v>0</v>
      </c>
      <c r="AF102" s="201">
        <f t="shared" si="17"/>
        <v>0</v>
      </c>
      <c r="AG102" s="202">
        <f t="shared" si="18"/>
        <v>0</v>
      </c>
      <c r="AH102" s="203">
        <f t="shared" si="19"/>
        <v>0</v>
      </c>
      <c r="AI102" s="199">
        <f t="shared" si="20"/>
        <v>0</v>
      </c>
      <c r="AJ102" s="199">
        <f t="shared" si="21"/>
        <v>0</v>
      </c>
      <c r="AK102" s="177">
        <f t="shared" si="21"/>
        <v>0</v>
      </c>
      <c r="AL102" s="204">
        <f t="shared" si="21"/>
        <v>101</v>
      </c>
      <c r="AM102" s="199">
        <f t="shared" si="21"/>
        <v>0</v>
      </c>
      <c r="AN102" s="199">
        <f t="shared" si="21"/>
        <v>0</v>
      </c>
      <c r="AO102" s="205">
        <f t="shared" si="21"/>
        <v>0</v>
      </c>
      <c r="AP102" s="197"/>
      <c r="AQ102" s="37"/>
    </row>
    <row r="103" spans="1:43">
      <c r="A103" s="828">
        <f t="shared" si="22"/>
        <v>96</v>
      </c>
      <c r="B103" s="363" t="s">
        <v>609</v>
      </c>
      <c r="C103" s="351" t="s">
        <v>611</v>
      </c>
      <c r="D103" s="351" t="s">
        <v>610</v>
      </c>
      <c r="E103" s="139" t="s">
        <v>10</v>
      </c>
      <c r="F103" s="139"/>
      <c r="G103" s="370">
        <f t="shared" si="24"/>
        <v>101</v>
      </c>
      <c r="H103" s="369"/>
      <c r="I103" s="284"/>
      <c r="J103" s="547"/>
      <c r="K103" s="499"/>
      <c r="L103" s="432"/>
      <c r="M103" s="432"/>
      <c r="N103" s="331"/>
      <c r="O103" s="762"/>
      <c r="P103" s="681"/>
      <c r="Q103" s="379">
        <v>49</v>
      </c>
      <c r="R103" s="379">
        <v>101</v>
      </c>
      <c r="S103" s="437"/>
      <c r="T103" s="437"/>
      <c r="U103" s="182"/>
      <c r="V103" s="499"/>
      <c r="W103" s="182"/>
      <c r="X103" s="182"/>
      <c r="Y103" s="182"/>
      <c r="Z103" s="401"/>
      <c r="AA103" s="187"/>
      <c r="AB103" s="179">
        <f t="shared" si="13"/>
        <v>0</v>
      </c>
      <c r="AC103" s="177">
        <f t="shared" si="14"/>
        <v>0</v>
      </c>
      <c r="AD103" s="199">
        <f t="shared" si="15"/>
        <v>0</v>
      </c>
      <c r="AE103" s="200">
        <f t="shared" si="16"/>
        <v>0</v>
      </c>
      <c r="AF103" s="201">
        <f t="shared" si="17"/>
        <v>0</v>
      </c>
      <c r="AG103" s="202">
        <f t="shared" si="18"/>
        <v>0</v>
      </c>
      <c r="AH103" s="203">
        <f t="shared" si="19"/>
        <v>101</v>
      </c>
      <c r="AI103" s="199">
        <f t="shared" si="20"/>
        <v>0</v>
      </c>
      <c r="AJ103" s="199">
        <f t="shared" si="21"/>
        <v>0</v>
      </c>
      <c r="AK103" s="177">
        <f t="shared" si="21"/>
        <v>0</v>
      </c>
      <c r="AL103" s="204">
        <f t="shared" si="21"/>
        <v>0</v>
      </c>
      <c r="AM103" s="199">
        <f t="shared" si="21"/>
        <v>0</v>
      </c>
      <c r="AN103" s="199">
        <f t="shared" si="21"/>
        <v>0</v>
      </c>
      <c r="AO103" s="205">
        <f t="shared" si="21"/>
        <v>0</v>
      </c>
      <c r="AP103" s="197"/>
      <c r="AQ103" s="37"/>
    </row>
    <row r="104" spans="1:43">
      <c r="A104" s="828">
        <f t="shared" si="22"/>
        <v>97</v>
      </c>
      <c r="B104" s="214" t="s">
        <v>188</v>
      </c>
      <c r="C104" s="145">
        <v>85522</v>
      </c>
      <c r="D104" s="161" t="s">
        <v>189</v>
      </c>
      <c r="E104" s="185" t="s">
        <v>13</v>
      </c>
      <c r="F104" s="185"/>
      <c r="G104" s="370">
        <f t="shared" si="24"/>
        <v>100</v>
      </c>
      <c r="H104" s="369">
        <v>70</v>
      </c>
      <c r="I104" s="284"/>
      <c r="J104" s="547"/>
      <c r="K104" s="499"/>
      <c r="L104" s="432"/>
      <c r="M104" s="432"/>
      <c r="N104" s="331"/>
      <c r="O104" s="762"/>
      <c r="P104" s="681"/>
      <c r="Q104" s="354"/>
      <c r="R104" s="379">
        <v>14</v>
      </c>
      <c r="S104" s="437"/>
      <c r="T104" s="437"/>
      <c r="U104" s="182"/>
      <c r="V104" s="499"/>
      <c r="W104" s="182">
        <v>16</v>
      </c>
      <c r="X104" s="182"/>
      <c r="Y104" s="182"/>
      <c r="Z104" s="401"/>
      <c r="AA104" s="187"/>
      <c r="AB104" s="179">
        <f t="shared" si="13"/>
        <v>70</v>
      </c>
      <c r="AC104" s="177">
        <f t="shared" si="14"/>
        <v>0</v>
      </c>
      <c r="AD104" s="199">
        <f t="shared" si="15"/>
        <v>0</v>
      </c>
      <c r="AE104" s="200">
        <f t="shared" si="16"/>
        <v>0</v>
      </c>
      <c r="AF104" s="201">
        <f t="shared" si="17"/>
        <v>0</v>
      </c>
      <c r="AG104" s="202">
        <f t="shared" si="18"/>
        <v>0</v>
      </c>
      <c r="AH104" s="203">
        <f t="shared" si="19"/>
        <v>14</v>
      </c>
      <c r="AI104" s="199">
        <f t="shared" si="20"/>
        <v>0</v>
      </c>
      <c r="AJ104" s="199">
        <f t="shared" ref="AJ104:AO119" si="25">U104</f>
        <v>0</v>
      </c>
      <c r="AK104" s="177">
        <f t="shared" si="25"/>
        <v>0</v>
      </c>
      <c r="AL104" s="204">
        <f t="shared" si="25"/>
        <v>16</v>
      </c>
      <c r="AM104" s="199">
        <f t="shared" si="25"/>
        <v>0</v>
      </c>
      <c r="AN104" s="199">
        <f t="shared" si="25"/>
        <v>0</v>
      </c>
      <c r="AO104" s="205">
        <f t="shared" si="25"/>
        <v>0</v>
      </c>
      <c r="AP104" s="197"/>
      <c r="AQ104" s="37"/>
    </row>
    <row r="105" spans="1:43">
      <c r="A105" s="828">
        <f t="shared" si="22"/>
        <v>98</v>
      </c>
      <c r="B105" s="313" t="s">
        <v>540</v>
      </c>
      <c r="C105" s="314">
        <v>82238</v>
      </c>
      <c r="D105" s="314" t="s">
        <v>541</v>
      </c>
      <c r="E105" s="129" t="s">
        <v>1</v>
      </c>
      <c r="F105" s="129" t="s">
        <v>904</v>
      </c>
      <c r="G105" s="370">
        <f t="shared" si="24"/>
        <v>99</v>
      </c>
      <c r="H105" s="369"/>
      <c r="I105" s="546"/>
      <c r="J105" s="547"/>
      <c r="K105" s="499"/>
      <c r="L105" s="432"/>
      <c r="M105" s="432"/>
      <c r="N105" s="318">
        <v>99</v>
      </c>
      <c r="O105" s="762"/>
      <c r="P105" s="681"/>
      <c r="Q105" s="354"/>
      <c r="R105" s="379"/>
      <c r="S105" s="437"/>
      <c r="T105" s="437"/>
      <c r="U105" s="182"/>
      <c r="V105" s="499"/>
      <c r="W105" s="182"/>
      <c r="X105" s="182"/>
      <c r="Y105" s="182"/>
      <c r="Z105" s="401"/>
      <c r="AA105" s="187"/>
      <c r="AB105" s="179">
        <f t="shared" si="13"/>
        <v>0</v>
      </c>
      <c r="AC105" s="177">
        <f t="shared" si="14"/>
        <v>0</v>
      </c>
      <c r="AD105" s="199">
        <f t="shared" si="15"/>
        <v>0</v>
      </c>
      <c r="AE105" s="200">
        <f t="shared" si="16"/>
        <v>0</v>
      </c>
      <c r="AF105" s="201">
        <f t="shared" si="17"/>
        <v>99</v>
      </c>
      <c r="AG105" s="202">
        <f t="shared" si="18"/>
        <v>0</v>
      </c>
      <c r="AH105" s="203">
        <f t="shared" si="19"/>
        <v>0</v>
      </c>
      <c r="AI105" s="199">
        <f t="shared" si="20"/>
        <v>0</v>
      </c>
      <c r="AJ105" s="199">
        <f t="shared" si="25"/>
        <v>0</v>
      </c>
      <c r="AK105" s="177">
        <f t="shared" si="25"/>
        <v>0</v>
      </c>
      <c r="AL105" s="204">
        <f t="shared" si="25"/>
        <v>0</v>
      </c>
      <c r="AM105" s="199">
        <f t="shared" si="25"/>
        <v>0</v>
      </c>
      <c r="AN105" s="199">
        <f t="shared" si="25"/>
        <v>0</v>
      </c>
      <c r="AO105" s="205">
        <f t="shared" si="25"/>
        <v>0</v>
      </c>
      <c r="AP105" s="197"/>
      <c r="AQ105" s="37"/>
    </row>
    <row r="106" spans="1:43">
      <c r="A106" s="828">
        <f t="shared" si="22"/>
        <v>99</v>
      </c>
      <c r="B106" s="214" t="s">
        <v>221</v>
      </c>
      <c r="C106" s="161">
        <v>92304</v>
      </c>
      <c r="D106" s="161" t="s">
        <v>222</v>
      </c>
      <c r="E106" s="186" t="s">
        <v>0</v>
      </c>
      <c r="F106" s="186" t="s">
        <v>904</v>
      </c>
      <c r="G106" s="370">
        <f t="shared" si="24"/>
        <v>98</v>
      </c>
      <c r="H106" s="369">
        <v>0</v>
      </c>
      <c r="I106" s="284"/>
      <c r="J106" s="547"/>
      <c r="K106" s="499"/>
      <c r="L106" s="432"/>
      <c r="M106" s="432"/>
      <c r="N106" s="331"/>
      <c r="O106" s="762"/>
      <c r="P106" s="681">
        <v>20</v>
      </c>
      <c r="Q106" s="354">
        <v>40</v>
      </c>
      <c r="R106" s="379"/>
      <c r="S106" s="437"/>
      <c r="T106" s="437"/>
      <c r="U106" s="182">
        <v>38</v>
      </c>
      <c r="V106" s="499"/>
      <c r="W106" s="182"/>
      <c r="X106" s="182"/>
      <c r="Y106" s="182"/>
      <c r="Z106" s="401"/>
      <c r="AA106" s="187"/>
      <c r="AB106" s="179">
        <f t="shared" si="13"/>
        <v>0</v>
      </c>
      <c r="AC106" s="177">
        <f t="shared" si="14"/>
        <v>0</v>
      </c>
      <c r="AD106" s="199">
        <f t="shared" si="15"/>
        <v>0</v>
      </c>
      <c r="AE106" s="200">
        <f t="shared" si="16"/>
        <v>0</v>
      </c>
      <c r="AF106" s="201">
        <f t="shared" si="17"/>
        <v>0</v>
      </c>
      <c r="AG106" s="202">
        <f t="shared" si="18"/>
        <v>20</v>
      </c>
      <c r="AH106" s="203">
        <f t="shared" si="19"/>
        <v>40</v>
      </c>
      <c r="AI106" s="199">
        <f t="shared" si="20"/>
        <v>0</v>
      </c>
      <c r="AJ106" s="199">
        <f t="shared" si="25"/>
        <v>38</v>
      </c>
      <c r="AK106" s="177">
        <f t="shared" si="25"/>
        <v>0</v>
      </c>
      <c r="AL106" s="204">
        <f t="shared" si="25"/>
        <v>0</v>
      </c>
      <c r="AM106" s="199">
        <f t="shared" si="25"/>
        <v>0</v>
      </c>
      <c r="AN106" s="199">
        <f t="shared" si="25"/>
        <v>0</v>
      </c>
      <c r="AO106" s="205">
        <f t="shared" si="25"/>
        <v>0</v>
      </c>
      <c r="AP106" s="197"/>
      <c r="AQ106" s="37"/>
    </row>
    <row r="107" spans="1:43">
      <c r="A107" s="828">
        <f t="shared" si="22"/>
        <v>100</v>
      </c>
      <c r="B107" s="363" t="s">
        <v>1274</v>
      </c>
      <c r="C107" s="344"/>
      <c r="D107" s="344" t="s">
        <v>1275</v>
      </c>
      <c r="E107" s="129" t="s">
        <v>1310</v>
      </c>
      <c r="F107" s="140"/>
      <c r="G107" s="370">
        <f t="shared" si="24"/>
        <v>98</v>
      </c>
      <c r="H107" s="369"/>
      <c r="I107" s="296"/>
      <c r="J107" s="547"/>
      <c r="K107" s="499"/>
      <c r="L107" s="432"/>
      <c r="M107" s="432"/>
      <c r="N107" s="331"/>
      <c r="O107" s="762"/>
      <c r="P107" s="681"/>
      <c r="Q107" s="354"/>
      <c r="R107" s="379">
        <v>98</v>
      </c>
      <c r="S107" s="432"/>
      <c r="T107" s="437"/>
      <c r="U107" s="182"/>
      <c r="V107" s="499"/>
      <c r="W107" s="182"/>
      <c r="X107" s="182"/>
      <c r="Y107" s="182"/>
      <c r="Z107" s="401"/>
      <c r="AA107" s="187"/>
      <c r="AB107" s="179">
        <f t="shared" si="13"/>
        <v>0</v>
      </c>
      <c r="AC107" s="177">
        <f t="shared" si="14"/>
        <v>0</v>
      </c>
      <c r="AD107" s="199">
        <f t="shared" si="15"/>
        <v>0</v>
      </c>
      <c r="AE107" s="200">
        <f t="shared" si="16"/>
        <v>0</v>
      </c>
      <c r="AF107" s="201">
        <f t="shared" si="17"/>
        <v>0</v>
      </c>
      <c r="AG107" s="202">
        <f t="shared" si="18"/>
        <v>0</v>
      </c>
      <c r="AH107" s="203">
        <f t="shared" si="19"/>
        <v>98</v>
      </c>
      <c r="AI107" s="199">
        <f t="shared" si="20"/>
        <v>0</v>
      </c>
      <c r="AJ107" s="199">
        <f t="shared" si="25"/>
        <v>0</v>
      </c>
      <c r="AK107" s="177">
        <f t="shared" si="25"/>
        <v>0</v>
      </c>
      <c r="AL107" s="204">
        <f t="shared" si="25"/>
        <v>0</v>
      </c>
      <c r="AM107" s="199">
        <f t="shared" si="25"/>
        <v>0</v>
      </c>
      <c r="AN107" s="199">
        <f t="shared" si="25"/>
        <v>0</v>
      </c>
      <c r="AO107" s="205">
        <f t="shared" si="25"/>
        <v>0</v>
      </c>
      <c r="AP107" s="197"/>
      <c r="AQ107" s="37"/>
    </row>
    <row r="108" spans="1:43">
      <c r="A108" s="828">
        <f t="shared" si="22"/>
        <v>101</v>
      </c>
      <c r="B108" s="556" t="s">
        <v>1172</v>
      </c>
      <c r="C108" s="531">
        <v>87121</v>
      </c>
      <c r="D108" s="531" t="s">
        <v>1109</v>
      </c>
      <c r="E108" s="531" t="s">
        <v>13</v>
      </c>
      <c r="F108" s="531" t="s">
        <v>904</v>
      </c>
      <c r="G108" s="370">
        <f t="shared" si="24"/>
        <v>97</v>
      </c>
      <c r="H108" s="369"/>
      <c r="I108" s="546"/>
      <c r="J108" s="547"/>
      <c r="K108" s="499"/>
      <c r="L108" s="432"/>
      <c r="M108" s="432"/>
      <c r="N108" s="331"/>
      <c r="O108" s="762"/>
      <c r="P108" s="681"/>
      <c r="Q108" s="354"/>
      <c r="R108" s="379"/>
      <c r="S108" s="437"/>
      <c r="T108" s="437"/>
      <c r="U108" s="182"/>
      <c r="V108" s="499"/>
      <c r="W108" s="529">
        <v>97</v>
      </c>
      <c r="X108" s="182"/>
      <c r="Y108" s="182"/>
      <c r="Z108" s="401"/>
      <c r="AA108" s="187"/>
      <c r="AB108" s="179">
        <f t="shared" si="13"/>
        <v>0</v>
      </c>
      <c r="AC108" s="177">
        <f t="shared" si="14"/>
        <v>0</v>
      </c>
      <c r="AD108" s="199">
        <f t="shared" si="15"/>
        <v>0</v>
      </c>
      <c r="AE108" s="200">
        <f t="shared" si="16"/>
        <v>0</v>
      </c>
      <c r="AF108" s="201">
        <f t="shared" si="17"/>
        <v>0</v>
      </c>
      <c r="AG108" s="202">
        <f t="shared" si="18"/>
        <v>0</v>
      </c>
      <c r="AH108" s="203">
        <f t="shared" si="19"/>
        <v>0</v>
      </c>
      <c r="AI108" s="199">
        <f t="shared" si="20"/>
        <v>0</v>
      </c>
      <c r="AJ108" s="199">
        <f t="shared" si="25"/>
        <v>0</v>
      </c>
      <c r="AK108" s="177">
        <f t="shared" si="25"/>
        <v>0</v>
      </c>
      <c r="AL108" s="204">
        <f t="shared" si="25"/>
        <v>97</v>
      </c>
      <c r="AM108" s="199">
        <f t="shared" si="25"/>
        <v>0</v>
      </c>
      <c r="AN108" s="199">
        <f t="shared" si="25"/>
        <v>0</v>
      </c>
      <c r="AO108" s="205">
        <f t="shared" si="25"/>
        <v>0</v>
      </c>
      <c r="AP108" s="197"/>
      <c r="AQ108" s="37"/>
    </row>
    <row r="109" spans="1:43">
      <c r="A109" s="828">
        <f t="shared" si="22"/>
        <v>102</v>
      </c>
      <c r="B109" s="466" t="s">
        <v>895</v>
      </c>
      <c r="C109" s="239" t="s">
        <v>896</v>
      </c>
      <c r="D109" s="239" t="s">
        <v>894</v>
      </c>
      <c r="E109" s="182" t="s">
        <v>52</v>
      </c>
      <c r="F109" s="182"/>
      <c r="G109" s="370">
        <f t="shared" si="24"/>
        <v>95</v>
      </c>
      <c r="H109" s="369"/>
      <c r="I109" s="284"/>
      <c r="J109" s="547"/>
      <c r="K109" s="499"/>
      <c r="L109" s="432"/>
      <c r="M109" s="432"/>
      <c r="N109" s="331"/>
      <c r="O109" s="762"/>
      <c r="P109" s="681"/>
      <c r="Q109" s="379">
        <v>95</v>
      </c>
      <c r="R109" s="379"/>
      <c r="S109" s="437"/>
      <c r="T109" s="437">
        <v>0</v>
      </c>
      <c r="U109" s="182"/>
      <c r="V109" s="499"/>
      <c r="W109" s="182"/>
      <c r="X109" s="182"/>
      <c r="Y109" s="182"/>
      <c r="Z109" s="401"/>
      <c r="AA109" s="187"/>
      <c r="AB109" s="179">
        <f t="shared" si="13"/>
        <v>0</v>
      </c>
      <c r="AC109" s="177">
        <f t="shared" si="14"/>
        <v>0</v>
      </c>
      <c r="AD109" s="199">
        <f t="shared" si="15"/>
        <v>0</v>
      </c>
      <c r="AE109" s="200">
        <f t="shared" si="16"/>
        <v>0</v>
      </c>
      <c r="AF109" s="201">
        <f t="shared" si="17"/>
        <v>0</v>
      </c>
      <c r="AG109" s="202">
        <f t="shared" si="18"/>
        <v>0</v>
      </c>
      <c r="AH109" s="203">
        <f t="shared" si="19"/>
        <v>95</v>
      </c>
      <c r="AI109" s="199">
        <f t="shared" si="20"/>
        <v>0</v>
      </c>
      <c r="AJ109" s="199">
        <f t="shared" si="25"/>
        <v>0</v>
      </c>
      <c r="AK109" s="177">
        <f t="shared" si="25"/>
        <v>0</v>
      </c>
      <c r="AL109" s="204">
        <f t="shared" si="25"/>
        <v>0</v>
      </c>
      <c r="AM109" s="199">
        <f t="shared" si="25"/>
        <v>0</v>
      </c>
      <c r="AN109" s="199">
        <f t="shared" si="25"/>
        <v>0</v>
      </c>
      <c r="AO109" s="205">
        <f t="shared" si="25"/>
        <v>0</v>
      </c>
      <c r="AP109" s="197"/>
      <c r="AQ109" s="37"/>
    </row>
    <row r="110" spans="1:43">
      <c r="A110" s="828">
        <f t="shared" si="22"/>
        <v>103</v>
      </c>
      <c r="B110" s="313" t="s">
        <v>513</v>
      </c>
      <c r="C110" s="319">
        <v>30505</v>
      </c>
      <c r="D110" s="314" t="s">
        <v>514</v>
      </c>
      <c r="E110" s="129" t="s">
        <v>1</v>
      </c>
      <c r="F110" s="129"/>
      <c r="G110" s="370">
        <f t="shared" si="24"/>
        <v>95</v>
      </c>
      <c r="H110" s="369"/>
      <c r="I110" s="284"/>
      <c r="J110" s="547"/>
      <c r="K110" s="499"/>
      <c r="L110" s="432"/>
      <c r="M110" s="432"/>
      <c r="N110" s="318">
        <v>95</v>
      </c>
      <c r="O110" s="762"/>
      <c r="P110" s="681"/>
      <c r="Q110" s="354"/>
      <c r="R110" s="379"/>
      <c r="S110" s="437"/>
      <c r="T110" s="437"/>
      <c r="U110" s="182"/>
      <c r="V110" s="499"/>
      <c r="W110" s="182"/>
      <c r="X110" s="182"/>
      <c r="Y110" s="182"/>
      <c r="Z110" s="401"/>
      <c r="AA110" s="187"/>
      <c r="AB110" s="179">
        <f t="shared" si="13"/>
        <v>0</v>
      </c>
      <c r="AC110" s="177">
        <f t="shared" si="14"/>
        <v>0</v>
      </c>
      <c r="AD110" s="199">
        <f t="shared" si="15"/>
        <v>0</v>
      </c>
      <c r="AE110" s="200">
        <f t="shared" si="16"/>
        <v>0</v>
      </c>
      <c r="AF110" s="201">
        <f t="shared" si="17"/>
        <v>95</v>
      </c>
      <c r="AG110" s="202">
        <f t="shared" si="18"/>
        <v>0</v>
      </c>
      <c r="AH110" s="203">
        <f t="shared" si="19"/>
        <v>0</v>
      </c>
      <c r="AI110" s="199">
        <f t="shared" si="20"/>
        <v>0</v>
      </c>
      <c r="AJ110" s="199">
        <f t="shared" si="25"/>
        <v>0</v>
      </c>
      <c r="AK110" s="177">
        <f t="shared" si="25"/>
        <v>0</v>
      </c>
      <c r="AL110" s="204">
        <f t="shared" si="25"/>
        <v>0</v>
      </c>
      <c r="AM110" s="199">
        <f t="shared" si="25"/>
        <v>0</v>
      </c>
      <c r="AN110" s="199">
        <f t="shared" si="25"/>
        <v>0</v>
      </c>
      <c r="AO110" s="205">
        <f t="shared" si="25"/>
        <v>0</v>
      </c>
      <c r="AP110" s="197"/>
      <c r="AQ110" s="37"/>
    </row>
    <row r="111" spans="1:43">
      <c r="A111" s="828">
        <f t="shared" si="22"/>
        <v>104</v>
      </c>
      <c r="B111" s="523" t="s">
        <v>1077</v>
      </c>
      <c r="C111" s="522">
        <v>97962</v>
      </c>
      <c r="D111" s="522">
        <v>728485</v>
      </c>
      <c r="E111" s="522" t="s">
        <v>905</v>
      </c>
      <c r="F111" s="522"/>
      <c r="G111" s="370">
        <f t="shared" si="24"/>
        <v>94</v>
      </c>
      <c r="H111" s="369"/>
      <c r="I111" s="284"/>
      <c r="J111" s="545">
        <v>94</v>
      </c>
      <c r="K111" s="499"/>
      <c r="L111" s="432"/>
      <c r="M111" s="432"/>
      <c r="N111" s="331"/>
      <c r="O111" s="762"/>
      <c r="P111" s="681"/>
      <c r="Q111" s="379"/>
      <c r="R111" s="379"/>
      <c r="S111" s="437"/>
      <c r="T111" s="437"/>
      <c r="U111" s="129"/>
      <c r="V111" s="499"/>
      <c r="W111" s="182"/>
      <c r="X111" s="182"/>
      <c r="Y111" s="182"/>
      <c r="Z111" s="401"/>
      <c r="AA111" s="187"/>
      <c r="AB111" s="179">
        <f t="shared" si="13"/>
        <v>0</v>
      </c>
      <c r="AC111" s="177">
        <f t="shared" si="14"/>
        <v>94</v>
      </c>
      <c r="AD111" s="199">
        <f t="shared" si="15"/>
        <v>0</v>
      </c>
      <c r="AE111" s="200">
        <f t="shared" si="16"/>
        <v>0</v>
      </c>
      <c r="AF111" s="201">
        <f t="shared" si="17"/>
        <v>0</v>
      </c>
      <c r="AG111" s="202">
        <f t="shared" si="18"/>
        <v>0</v>
      </c>
      <c r="AH111" s="203">
        <f t="shared" si="19"/>
        <v>0</v>
      </c>
      <c r="AI111" s="199">
        <f t="shared" si="20"/>
        <v>0</v>
      </c>
      <c r="AJ111" s="199">
        <f t="shared" si="25"/>
        <v>0</v>
      </c>
      <c r="AK111" s="177">
        <f t="shared" si="25"/>
        <v>0</v>
      </c>
      <c r="AL111" s="204">
        <f t="shared" si="25"/>
        <v>0</v>
      </c>
      <c r="AM111" s="199">
        <f t="shared" si="25"/>
        <v>0</v>
      </c>
      <c r="AN111" s="199">
        <f t="shared" si="25"/>
        <v>0</v>
      </c>
      <c r="AO111" s="205">
        <f t="shared" si="25"/>
        <v>0</v>
      </c>
      <c r="AP111" s="197"/>
      <c r="AQ111" s="37"/>
    </row>
    <row r="112" spans="1:43">
      <c r="A112" s="828">
        <f t="shared" si="22"/>
        <v>105</v>
      </c>
      <c r="B112" s="363" t="s">
        <v>663</v>
      </c>
      <c r="C112" s="344">
        <v>11392</v>
      </c>
      <c r="D112" s="344" t="s">
        <v>664</v>
      </c>
      <c r="E112" s="182" t="s">
        <v>435</v>
      </c>
      <c r="F112" s="182"/>
      <c r="G112" s="370">
        <f t="shared" si="24"/>
        <v>94</v>
      </c>
      <c r="H112" s="369"/>
      <c r="I112" s="284"/>
      <c r="J112" s="547"/>
      <c r="K112" s="499"/>
      <c r="L112" s="432"/>
      <c r="M112" s="432">
        <v>29</v>
      </c>
      <c r="N112" s="331"/>
      <c r="O112" s="762"/>
      <c r="P112" s="681"/>
      <c r="Q112" s="379">
        <v>38</v>
      </c>
      <c r="R112" s="379">
        <v>65</v>
      </c>
      <c r="S112" s="437"/>
      <c r="T112" s="437"/>
      <c r="U112" s="182"/>
      <c r="V112" s="499"/>
      <c r="W112" s="182"/>
      <c r="X112" s="182"/>
      <c r="Y112" s="182"/>
      <c r="Z112" s="401"/>
      <c r="AA112" s="187"/>
      <c r="AB112" s="179">
        <f t="shared" si="13"/>
        <v>0</v>
      </c>
      <c r="AC112" s="177">
        <f t="shared" si="14"/>
        <v>0</v>
      </c>
      <c r="AD112" s="199">
        <f t="shared" si="15"/>
        <v>0</v>
      </c>
      <c r="AE112" s="200">
        <f t="shared" si="16"/>
        <v>29</v>
      </c>
      <c r="AF112" s="201">
        <f t="shared" si="17"/>
        <v>0</v>
      </c>
      <c r="AG112" s="202">
        <f t="shared" si="18"/>
        <v>0</v>
      </c>
      <c r="AH112" s="203">
        <f t="shared" si="19"/>
        <v>65</v>
      </c>
      <c r="AI112" s="199">
        <f t="shared" si="20"/>
        <v>0</v>
      </c>
      <c r="AJ112" s="199">
        <f t="shared" si="25"/>
        <v>0</v>
      </c>
      <c r="AK112" s="177">
        <f t="shared" si="25"/>
        <v>0</v>
      </c>
      <c r="AL112" s="204">
        <f t="shared" si="25"/>
        <v>0</v>
      </c>
      <c r="AM112" s="199">
        <f t="shared" si="25"/>
        <v>0</v>
      </c>
      <c r="AN112" s="199">
        <f t="shared" si="25"/>
        <v>0</v>
      </c>
      <c r="AO112" s="205">
        <f t="shared" si="25"/>
        <v>0</v>
      </c>
      <c r="AP112" s="119"/>
      <c r="AQ112" s="37"/>
    </row>
    <row r="113" spans="1:43">
      <c r="A113" s="828">
        <f t="shared" si="22"/>
        <v>106</v>
      </c>
      <c r="B113" s="523" t="s">
        <v>1045</v>
      </c>
      <c r="C113" s="525">
        <v>72070</v>
      </c>
      <c r="D113" s="522">
        <v>2581</v>
      </c>
      <c r="E113" s="522" t="s">
        <v>52</v>
      </c>
      <c r="F113" s="522" t="s">
        <v>904</v>
      </c>
      <c r="G113" s="370">
        <f t="shared" si="24"/>
        <v>93</v>
      </c>
      <c r="H113" s="369"/>
      <c r="I113" s="284">
        <v>3</v>
      </c>
      <c r="J113" s="545">
        <v>76</v>
      </c>
      <c r="K113" s="499"/>
      <c r="L113" s="432"/>
      <c r="M113" s="432"/>
      <c r="N113" s="331"/>
      <c r="O113" s="762">
        <v>17</v>
      </c>
      <c r="P113" s="681"/>
      <c r="Q113" s="379"/>
      <c r="R113" s="379"/>
      <c r="S113" s="437"/>
      <c r="T113" s="437"/>
      <c r="U113" s="129"/>
      <c r="V113" s="499"/>
      <c r="W113" s="182"/>
      <c r="X113" s="182"/>
      <c r="Y113" s="182"/>
      <c r="Z113" s="401"/>
      <c r="AA113" s="187"/>
      <c r="AB113" s="179">
        <f t="shared" si="13"/>
        <v>0</v>
      </c>
      <c r="AC113" s="177">
        <f t="shared" si="14"/>
        <v>76</v>
      </c>
      <c r="AD113" s="199">
        <f t="shared" si="15"/>
        <v>0</v>
      </c>
      <c r="AE113" s="200">
        <f t="shared" si="16"/>
        <v>0</v>
      </c>
      <c r="AF113" s="201">
        <f t="shared" si="17"/>
        <v>0</v>
      </c>
      <c r="AG113" s="202">
        <f t="shared" si="18"/>
        <v>17</v>
      </c>
      <c r="AH113" s="203">
        <f t="shared" si="19"/>
        <v>0</v>
      </c>
      <c r="AI113" s="199">
        <f t="shared" si="20"/>
        <v>0</v>
      </c>
      <c r="AJ113" s="199">
        <f t="shared" si="25"/>
        <v>0</v>
      </c>
      <c r="AK113" s="177">
        <f t="shared" si="25"/>
        <v>0</v>
      </c>
      <c r="AL113" s="204">
        <f t="shared" si="25"/>
        <v>0</v>
      </c>
      <c r="AM113" s="199">
        <f t="shared" si="25"/>
        <v>0</v>
      </c>
      <c r="AN113" s="199">
        <f t="shared" si="25"/>
        <v>0</v>
      </c>
      <c r="AO113" s="205">
        <f t="shared" si="25"/>
        <v>0</v>
      </c>
      <c r="AP113" s="197"/>
      <c r="AQ113" s="37"/>
    </row>
    <row r="114" spans="1:43">
      <c r="A114" s="828">
        <f t="shared" si="22"/>
        <v>107</v>
      </c>
      <c r="B114" s="270" t="s">
        <v>456</v>
      </c>
      <c r="C114" s="400">
        <v>62076</v>
      </c>
      <c r="D114" s="405" t="s">
        <v>438</v>
      </c>
      <c r="E114" s="406" t="s">
        <v>12</v>
      </c>
      <c r="F114" s="406"/>
      <c r="G114" s="370">
        <f>ROUND(IF(COUNT(AB114:AO114)&lt;=3,SUM(AB114:AO114),SUM(LARGE(AB114:AO114,1),LARGE(AB114:AO114,2),LARGE(AB114:AO114,3))),0)</f>
        <v>93</v>
      </c>
      <c r="H114" s="369"/>
      <c r="I114" s="546">
        <v>93</v>
      </c>
      <c r="J114" s="547"/>
      <c r="K114" s="499"/>
      <c r="L114" s="432"/>
      <c r="M114" s="432"/>
      <c r="N114" s="331"/>
      <c r="O114" s="762"/>
      <c r="P114" s="681"/>
      <c r="Q114" s="354"/>
      <c r="R114" s="379"/>
      <c r="S114" s="437"/>
      <c r="T114" s="437"/>
      <c r="U114" s="182"/>
      <c r="V114" s="499"/>
      <c r="W114" s="182"/>
      <c r="X114" s="182"/>
      <c r="Y114" s="182"/>
      <c r="Z114" s="401"/>
      <c r="AA114" s="187"/>
      <c r="AB114" s="179">
        <f t="shared" si="13"/>
        <v>0</v>
      </c>
      <c r="AC114" s="177">
        <f t="shared" si="14"/>
        <v>93</v>
      </c>
      <c r="AD114" s="199">
        <f t="shared" si="15"/>
        <v>0</v>
      </c>
      <c r="AE114" s="200">
        <f t="shared" si="16"/>
        <v>0</v>
      </c>
      <c r="AF114" s="201">
        <f t="shared" si="17"/>
        <v>0</v>
      </c>
      <c r="AG114" s="202">
        <f t="shared" si="18"/>
        <v>0</v>
      </c>
      <c r="AH114" s="203">
        <f t="shared" si="19"/>
        <v>0</v>
      </c>
      <c r="AI114" s="199">
        <f t="shared" si="20"/>
        <v>0</v>
      </c>
      <c r="AJ114" s="199">
        <f t="shared" si="25"/>
        <v>0</v>
      </c>
      <c r="AK114" s="177">
        <f t="shared" si="25"/>
        <v>0</v>
      </c>
      <c r="AL114" s="204">
        <f t="shared" si="25"/>
        <v>0</v>
      </c>
      <c r="AM114" s="199">
        <f t="shared" si="25"/>
        <v>0</v>
      </c>
      <c r="AN114" s="199">
        <f t="shared" si="25"/>
        <v>0</v>
      </c>
      <c r="AO114" s="205">
        <f t="shared" si="25"/>
        <v>0</v>
      </c>
      <c r="AP114" s="119"/>
      <c r="AQ114" s="37"/>
    </row>
    <row r="115" spans="1:43">
      <c r="A115" s="828">
        <f t="shared" si="22"/>
        <v>108</v>
      </c>
      <c r="B115" s="272" t="s">
        <v>289</v>
      </c>
      <c r="C115" s="129">
        <v>94350</v>
      </c>
      <c r="D115" s="140" t="s">
        <v>290</v>
      </c>
      <c r="E115" s="139" t="s">
        <v>11</v>
      </c>
      <c r="F115" s="139" t="s">
        <v>904</v>
      </c>
      <c r="G115" s="370">
        <f>ROUND(IF(COUNT(AB115:AQ115)&lt;=3,SUM(AB115:AQ115),SUM(LARGE(AB115:AQ115,1),LARGE(AB115:AQ115,2),LARGE(AB115:AQ115,3))),0)-V115</f>
        <v>92</v>
      </c>
      <c r="H115" s="369"/>
      <c r="I115" s="284"/>
      <c r="J115" s="547"/>
      <c r="K115" s="499">
        <v>92</v>
      </c>
      <c r="L115" s="432"/>
      <c r="M115" s="432"/>
      <c r="N115" s="331"/>
      <c r="O115" s="762"/>
      <c r="P115" s="681"/>
      <c r="Q115" s="354"/>
      <c r="R115" s="379"/>
      <c r="S115" s="437"/>
      <c r="T115" s="437"/>
      <c r="U115" s="182"/>
      <c r="V115" s="499">
        <v>46</v>
      </c>
      <c r="W115" s="182"/>
      <c r="X115" s="182"/>
      <c r="Y115" s="182"/>
      <c r="Z115" s="401"/>
      <c r="AA115" s="187"/>
      <c r="AB115" s="179">
        <f t="shared" si="13"/>
        <v>0</v>
      </c>
      <c r="AC115" s="177">
        <f t="shared" si="14"/>
        <v>0</v>
      </c>
      <c r="AD115" s="199">
        <f t="shared" si="15"/>
        <v>92</v>
      </c>
      <c r="AE115" s="200">
        <f t="shared" si="16"/>
        <v>0</v>
      </c>
      <c r="AF115" s="201">
        <f t="shared" si="17"/>
        <v>0</v>
      </c>
      <c r="AG115" s="202">
        <f t="shared" si="18"/>
        <v>0</v>
      </c>
      <c r="AH115" s="203">
        <f t="shared" si="19"/>
        <v>0</v>
      </c>
      <c r="AI115" s="199">
        <f t="shared" si="20"/>
        <v>0</v>
      </c>
      <c r="AJ115" s="199">
        <f t="shared" si="25"/>
        <v>0</v>
      </c>
      <c r="AK115" s="177">
        <f t="shared" si="25"/>
        <v>46</v>
      </c>
      <c r="AL115" s="204">
        <f t="shared" si="25"/>
        <v>0</v>
      </c>
      <c r="AM115" s="199">
        <f t="shared" si="25"/>
        <v>0</v>
      </c>
      <c r="AN115" s="199">
        <f t="shared" si="25"/>
        <v>0</v>
      </c>
      <c r="AO115" s="205">
        <f t="shared" si="25"/>
        <v>0</v>
      </c>
      <c r="AP115" s="197"/>
      <c r="AQ115" s="37"/>
    </row>
    <row r="116" spans="1:43">
      <c r="A116" s="828">
        <f t="shared" si="22"/>
        <v>109</v>
      </c>
      <c r="B116" s="226" t="s">
        <v>1143</v>
      </c>
      <c r="C116" s="240" t="s">
        <v>420</v>
      </c>
      <c r="D116" s="241" t="s">
        <v>361</v>
      </c>
      <c r="E116" s="129" t="s">
        <v>59</v>
      </c>
      <c r="F116" s="129" t="s">
        <v>904</v>
      </c>
      <c r="G116" s="370">
        <f>ROUND(IF(COUNT(AB116:AQ116)&lt;=3,SUM(AB116:AQ116),SUM(LARGE(AB116:AQ116,1),LARGE(AB116:AQ116,2),LARGE(AB116:AQ116,3))),0)</f>
        <v>92</v>
      </c>
      <c r="H116" s="369"/>
      <c r="I116" s="284"/>
      <c r="J116" s="547"/>
      <c r="K116" s="499"/>
      <c r="L116" s="432">
        <v>83</v>
      </c>
      <c r="M116" s="432"/>
      <c r="N116" s="331"/>
      <c r="O116" s="762"/>
      <c r="P116" s="681"/>
      <c r="Q116" s="354"/>
      <c r="R116" s="379">
        <v>9</v>
      </c>
      <c r="S116" s="437"/>
      <c r="T116" s="437"/>
      <c r="U116" s="182"/>
      <c r="V116" s="499"/>
      <c r="W116" s="182"/>
      <c r="X116" s="182"/>
      <c r="Y116" s="182"/>
      <c r="Z116" s="401"/>
      <c r="AA116" s="187"/>
      <c r="AB116" s="179">
        <f t="shared" si="13"/>
        <v>0</v>
      </c>
      <c r="AC116" s="177">
        <f t="shared" si="14"/>
        <v>0</v>
      </c>
      <c r="AD116" s="199">
        <f t="shared" si="15"/>
        <v>0</v>
      </c>
      <c r="AE116" s="200">
        <f t="shared" si="16"/>
        <v>83</v>
      </c>
      <c r="AF116" s="201">
        <f t="shared" si="17"/>
        <v>0</v>
      </c>
      <c r="AG116" s="202">
        <f t="shared" si="18"/>
        <v>0</v>
      </c>
      <c r="AH116" s="203">
        <f t="shared" si="19"/>
        <v>9</v>
      </c>
      <c r="AI116" s="199">
        <f t="shared" si="20"/>
        <v>0</v>
      </c>
      <c r="AJ116" s="199">
        <f t="shared" si="25"/>
        <v>0</v>
      </c>
      <c r="AK116" s="177">
        <f t="shared" si="25"/>
        <v>0</v>
      </c>
      <c r="AL116" s="204">
        <f t="shared" si="25"/>
        <v>0</v>
      </c>
      <c r="AM116" s="199">
        <f t="shared" si="25"/>
        <v>0</v>
      </c>
      <c r="AN116" s="199">
        <f t="shared" si="25"/>
        <v>0</v>
      </c>
      <c r="AO116" s="205">
        <f t="shared" si="25"/>
        <v>0</v>
      </c>
      <c r="AP116" s="197"/>
      <c r="AQ116" s="37"/>
    </row>
    <row r="117" spans="1:43">
      <c r="A117" s="828">
        <f t="shared" si="22"/>
        <v>110</v>
      </c>
      <c r="B117" s="523" t="s">
        <v>1067</v>
      </c>
      <c r="C117" s="522">
        <v>102042</v>
      </c>
      <c r="D117" s="522" t="s">
        <v>1068</v>
      </c>
      <c r="E117" s="522" t="s">
        <v>52</v>
      </c>
      <c r="F117" s="522"/>
      <c r="G117" s="370">
        <f>ROUND(IF(COUNT(AB117:AQ117)&lt;=3,SUM(AB117:AQ117),SUM(LARGE(AB117:AQ117,1),LARGE(AB117:AQ117,2),LARGE(AB117:AQ117,3))),0)</f>
        <v>91</v>
      </c>
      <c r="H117" s="369"/>
      <c r="I117" s="284"/>
      <c r="J117" s="545">
        <v>91</v>
      </c>
      <c r="K117" s="499"/>
      <c r="L117" s="432"/>
      <c r="M117" s="432"/>
      <c r="N117" s="331"/>
      <c r="O117" s="762"/>
      <c r="P117" s="681"/>
      <c r="Q117" s="354"/>
      <c r="R117" s="379"/>
      <c r="S117" s="432"/>
      <c r="T117" s="437"/>
      <c r="U117" s="129"/>
      <c r="V117" s="499"/>
      <c r="W117" s="182"/>
      <c r="X117" s="182"/>
      <c r="Y117" s="182"/>
      <c r="Z117" s="401"/>
      <c r="AA117" s="187"/>
      <c r="AB117" s="179">
        <f t="shared" si="13"/>
        <v>0</v>
      </c>
      <c r="AC117" s="177">
        <f t="shared" si="14"/>
        <v>91</v>
      </c>
      <c r="AD117" s="199">
        <f t="shared" si="15"/>
        <v>0</v>
      </c>
      <c r="AE117" s="200">
        <f t="shared" si="16"/>
        <v>0</v>
      </c>
      <c r="AF117" s="201">
        <f t="shared" si="17"/>
        <v>0</v>
      </c>
      <c r="AG117" s="202">
        <f t="shared" si="18"/>
        <v>0</v>
      </c>
      <c r="AH117" s="203">
        <f t="shared" si="19"/>
        <v>0</v>
      </c>
      <c r="AI117" s="199">
        <f t="shared" si="20"/>
        <v>0</v>
      </c>
      <c r="AJ117" s="199">
        <f t="shared" si="25"/>
        <v>0</v>
      </c>
      <c r="AK117" s="177">
        <f t="shared" si="25"/>
        <v>0</v>
      </c>
      <c r="AL117" s="204">
        <f t="shared" si="25"/>
        <v>0</v>
      </c>
      <c r="AM117" s="199">
        <f t="shared" si="25"/>
        <v>0</v>
      </c>
      <c r="AN117" s="199">
        <f t="shared" si="25"/>
        <v>0</v>
      </c>
      <c r="AO117" s="205">
        <f t="shared" si="25"/>
        <v>0</v>
      </c>
      <c r="AP117" s="197"/>
      <c r="AQ117" s="37"/>
    </row>
    <row r="118" spans="1:43">
      <c r="A118" s="828">
        <f t="shared" si="22"/>
        <v>111</v>
      </c>
      <c r="B118" s="216" t="s">
        <v>121</v>
      </c>
      <c r="C118" s="144">
        <v>85419</v>
      </c>
      <c r="D118" s="154" t="s">
        <v>206</v>
      </c>
      <c r="E118" s="163" t="s">
        <v>0</v>
      </c>
      <c r="F118" s="163" t="s">
        <v>904</v>
      </c>
      <c r="G118" s="370">
        <f>ROUND(IF(COUNT(AB118:AQ118)&lt;=3,SUM(AB118:AQ118),SUM(LARGE(AB118:AQ118,1),LARGE(AB118:AQ118,2),LARGE(AB118:AQ118,3))),0)</f>
        <v>91</v>
      </c>
      <c r="H118" s="369">
        <v>91</v>
      </c>
      <c r="I118" s="284"/>
      <c r="J118" s="547"/>
      <c r="K118" s="499"/>
      <c r="L118" s="432"/>
      <c r="M118" s="432"/>
      <c r="N118" s="331"/>
      <c r="O118" s="762"/>
      <c r="P118" s="681"/>
      <c r="Q118" s="354"/>
      <c r="R118" s="379"/>
      <c r="S118" s="437"/>
      <c r="T118" s="437"/>
      <c r="U118" s="182"/>
      <c r="V118" s="499"/>
      <c r="W118" s="182"/>
      <c r="X118" s="182"/>
      <c r="Y118" s="182"/>
      <c r="Z118" s="401"/>
      <c r="AA118" s="187"/>
      <c r="AB118" s="179">
        <f t="shared" si="13"/>
        <v>91</v>
      </c>
      <c r="AC118" s="177">
        <f t="shared" si="14"/>
        <v>0</v>
      </c>
      <c r="AD118" s="199">
        <f t="shared" si="15"/>
        <v>0</v>
      </c>
      <c r="AE118" s="200">
        <f t="shared" si="16"/>
        <v>0</v>
      </c>
      <c r="AF118" s="201">
        <f t="shared" si="17"/>
        <v>0</v>
      </c>
      <c r="AG118" s="202">
        <f t="shared" si="18"/>
        <v>0</v>
      </c>
      <c r="AH118" s="203">
        <f t="shared" si="19"/>
        <v>0</v>
      </c>
      <c r="AI118" s="199">
        <f t="shared" si="20"/>
        <v>0</v>
      </c>
      <c r="AJ118" s="199">
        <f t="shared" si="25"/>
        <v>0</v>
      </c>
      <c r="AK118" s="177">
        <f t="shared" si="25"/>
        <v>0</v>
      </c>
      <c r="AL118" s="204">
        <f t="shared" si="25"/>
        <v>0</v>
      </c>
      <c r="AM118" s="199">
        <f t="shared" si="25"/>
        <v>0</v>
      </c>
      <c r="AN118" s="199">
        <f t="shared" si="25"/>
        <v>0</v>
      </c>
      <c r="AO118" s="205">
        <f t="shared" si="25"/>
        <v>0</v>
      </c>
      <c r="AP118" s="197"/>
      <c r="AQ118" s="37"/>
    </row>
    <row r="119" spans="1:43">
      <c r="A119" s="828">
        <f t="shared" si="22"/>
        <v>112</v>
      </c>
      <c r="B119" s="216" t="s">
        <v>105</v>
      </c>
      <c r="C119" s="144">
        <v>85411</v>
      </c>
      <c r="D119" s="154" t="s">
        <v>190</v>
      </c>
      <c r="E119" s="185" t="s">
        <v>0</v>
      </c>
      <c r="F119" s="185" t="s">
        <v>904</v>
      </c>
      <c r="G119" s="370">
        <f>ROUND(IF(COUNT(AB119:AQ119)&lt;=3,SUM(AB119:AQ119),SUM(LARGE(AB119:AQ119,1),LARGE(AB119:AQ119,2),LARGE(AB119:AQ119,3))),0)</f>
        <v>91</v>
      </c>
      <c r="H119" s="369">
        <v>13</v>
      </c>
      <c r="I119" s="284"/>
      <c r="J119" s="547"/>
      <c r="K119" s="499"/>
      <c r="L119" s="432"/>
      <c r="M119" s="432"/>
      <c r="N119" s="331"/>
      <c r="O119" s="762"/>
      <c r="P119" s="681"/>
      <c r="Q119" s="354"/>
      <c r="R119" s="379"/>
      <c r="S119" s="437"/>
      <c r="T119" s="437"/>
      <c r="U119" s="182">
        <v>78</v>
      </c>
      <c r="V119" s="499"/>
      <c r="W119" s="182"/>
      <c r="X119" s="182"/>
      <c r="Y119" s="182"/>
      <c r="Z119" s="401"/>
      <c r="AA119" s="187"/>
      <c r="AB119" s="179">
        <f t="shared" si="13"/>
        <v>13</v>
      </c>
      <c r="AC119" s="177">
        <f t="shared" si="14"/>
        <v>0</v>
      </c>
      <c r="AD119" s="199">
        <f t="shared" si="15"/>
        <v>0</v>
      </c>
      <c r="AE119" s="200">
        <f t="shared" si="16"/>
        <v>0</v>
      </c>
      <c r="AF119" s="201">
        <f t="shared" si="17"/>
        <v>0</v>
      </c>
      <c r="AG119" s="202">
        <f t="shared" si="18"/>
        <v>0</v>
      </c>
      <c r="AH119" s="203">
        <f t="shared" si="19"/>
        <v>0</v>
      </c>
      <c r="AI119" s="199">
        <f t="shared" si="20"/>
        <v>0</v>
      </c>
      <c r="AJ119" s="199">
        <f t="shared" si="25"/>
        <v>78</v>
      </c>
      <c r="AK119" s="177">
        <f t="shared" si="25"/>
        <v>0</v>
      </c>
      <c r="AL119" s="204">
        <f t="shared" si="25"/>
        <v>0</v>
      </c>
      <c r="AM119" s="199">
        <f t="shared" si="25"/>
        <v>0</v>
      </c>
      <c r="AN119" s="199">
        <f t="shared" si="25"/>
        <v>0</v>
      </c>
      <c r="AO119" s="205">
        <f t="shared" si="25"/>
        <v>0</v>
      </c>
      <c r="AP119" s="197"/>
      <c r="AQ119" s="37"/>
    </row>
    <row r="120" spans="1:43">
      <c r="A120" s="828">
        <f t="shared" si="22"/>
        <v>113</v>
      </c>
      <c r="B120" s="527" t="s">
        <v>1056</v>
      </c>
      <c r="C120" s="528">
        <v>72063</v>
      </c>
      <c r="D120" s="528">
        <v>2574</v>
      </c>
      <c r="E120" s="528" t="s">
        <v>52</v>
      </c>
      <c r="F120" s="528" t="s">
        <v>904</v>
      </c>
      <c r="G120" s="370">
        <f>ROUND(IF(COUNT(AB120:AQ120)&lt;=3,SUM(AB120:AQ120),SUM(LARGE(AB120:AQ120,1),LARGE(AB120:AQ120,2),LARGE(AB120:AQ120,3))),0)</f>
        <v>90</v>
      </c>
      <c r="H120" s="369"/>
      <c r="I120" s="546">
        <v>80</v>
      </c>
      <c r="J120" s="545">
        <v>90</v>
      </c>
      <c r="K120" s="499"/>
      <c r="L120" s="432"/>
      <c r="M120" s="432"/>
      <c r="N120" s="331"/>
      <c r="O120" s="763">
        <v>0</v>
      </c>
      <c r="P120" s="681"/>
      <c r="Q120" s="354"/>
      <c r="R120" s="379"/>
      <c r="S120" s="437"/>
      <c r="T120" s="437"/>
      <c r="U120" s="182"/>
      <c r="V120" s="499"/>
      <c r="W120" s="182"/>
      <c r="X120" s="182"/>
      <c r="Y120" s="182"/>
      <c r="Z120" s="401"/>
      <c r="AA120" s="187"/>
      <c r="AB120" s="179">
        <f t="shared" si="13"/>
        <v>0</v>
      </c>
      <c r="AC120" s="177">
        <f t="shared" si="14"/>
        <v>90</v>
      </c>
      <c r="AD120" s="199">
        <f t="shared" si="15"/>
        <v>0</v>
      </c>
      <c r="AE120" s="200">
        <f t="shared" si="16"/>
        <v>0</v>
      </c>
      <c r="AF120" s="201">
        <f t="shared" si="17"/>
        <v>0</v>
      </c>
      <c r="AG120" s="202">
        <f t="shared" si="18"/>
        <v>0</v>
      </c>
      <c r="AH120" s="203">
        <f t="shared" si="19"/>
        <v>0</v>
      </c>
      <c r="AI120" s="199">
        <f t="shared" si="20"/>
        <v>0</v>
      </c>
      <c r="AJ120" s="199">
        <f t="shared" ref="AJ120:AO135" si="26">U120</f>
        <v>0</v>
      </c>
      <c r="AK120" s="177">
        <f t="shared" si="26"/>
        <v>0</v>
      </c>
      <c r="AL120" s="204">
        <f t="shared" si="26"/>
        <v>0</v>
      </c>
      <c r="AM120" s="199">
        <f t="shared" si="26"/>
        <v>0</v>
      </c>
      <c r="AN120" s="199">
        <f t="shared" si="26"/>
        <v>0</v>
      </c>
      <c r="AO120" s="205">
        <f t="shared" si="26"/>
        <v>0</v>
      </c>
      <c r="AP120" s="197"/>
      <c r="AQ120" s="37"/>
    </row>
    <row r="121" spans="1:43">
      <c r="A121" s="828">
        <f t="shared" si="22"/>
        <v>114</v>
      </c>
      <c r="B121" s="361" t="s">
        <v>249</v>
      </c>
      <c r="C121" s="139">
        <v>94339</v>
      </c>
      <c r="D121" s="141" t="s">
        <v>250</v>
      </c>
      <c r="E121" s="139" t="s">
        <v>11</v>
      </c>
      <c r="F121" s="139" t="s">
        <v>904</v>
      </c>
      <c r="G121" s="370">
        <f>ROUND(IF(COUNT(AB121:AQ121)&lt;=3,SUM(AB121:AQ121),SUM(LARGE(AB121:AQ121,1),LARGE(AB121:AQ121,2),LARGE(AB121:AQ121,3))),0)-V121</f>
        <v>89</v>
      </c>
      <c r="H121" s="368"/>
      <c r="I121" s="284"/>
      <c r="J121" s="547"/>
      <c r="K121" s="499">
        <v>89</v>
      </c>
      <c r="L121" s="432"/>
      <c r="M121" s="432"/>
      <c r="N121" s="331"/>
      <c r="O121" s="762"/>
      <c r="P121" s="681"/>
      <c r="Q121" s="354"/>
      <c r="R121" s="379"/>
      <c r="S121" s="437"/>
      <c r="T121" s="437"/>
      <c r="U121" s="182"/>
      <c r="V121" s="499">
        <v>83</v>
      </c>
      <c r="W121" s="182"/>
      <c r="X121" s="182"/>
      <c r="Y121" s="182"/>
      <c r="Z121" s="401"/>
      <c r="AA121" s="187"/>
      <c r="AB121" s="179">
        <f t="shared" si="13"/>
        <v>0</v>
      </c>
      <c r="AC121" s="177">
        <f t="shared" si="14"/>
        <v>0</v>
      </c>
      <c r="AD121" s="199">
        <f t="shared" si="15"/>
        <v>89</v>
      </c>
      <c r="AE121" s="200">
        <f t="shared" si="16"/>
        <v>0</v>
      </c>
      <c r="AF121" s="201">
        <f t="shared" si="17"/>
        <v>0</v>
      </c>
      <c r="AG121" s="202">
        <f t="shared" si="18"/>
        <v>0</v>
      </c>
      <c r="AH121" s="203">
        <f t="shared" si="19"/>
        <v>0</v>
      </c>
      <c r="AI121" s="199">
        <f t="shared" si="20"/>
        <v>0</v>
      </c>
      <c r="AJ121" s="199">
        <f t="shared" si="26"/>
        <v>0</v>
      </c>
      <c r="AK121" s="177">
        <f t="shared" si="26"/>
        <v>83</v>
      </c>
      <c r="AL121" s="204">
        <f t="shared" si="26"/>
        <v>0</v>
      </c>
      <c r="AM121" s="199">
        <f t="shared" si="26"/>
        <v>0</v>
      </c>
      <c r="AN121" s="199">
        <f t="shared" si="26"/>
        <v>0</v>
      </c>
      <c r="AO121" s="205">
        <f t="shared" si="26"/>
        <v>0</v>
      </c>
      <c r="AP121" s="197"/>
      <c r="AQ121" s="37"/>
    </row>
    <row r="122" spans="1:43">
      <c r="A122" s="828">
        <f t="shared" si="22"/>
        <v>115</v>
      </c>
      <c r="B122" s="555" t="s">
        <v>1173</v>
      </c>
      <c r="C122" s="531">
        <v>87123</v>
      </c>
      <c r="D122" s="531" t="s">
        <v>1102</v>
      </c>
      <c r="E122" s="531" t="s">
        <v>13</v>
      </c>
      <c r="F122" s="531" t="s">
        <v>904</v>
      </c>
      <c r="G122" s="370">
        <f t="shared" ref="G122:G140" si="27">ROUND(IF(COUNT(AB122:AQ122)&lt;=3,SUM(AB122:AQ122),SUM(LARGE(AB122:AQ122,1),LARGE(AB122:AQ122,2),LARGE(AB122:AQ122,3))),0)</f>
        <v>88</v>
      </c>
      <c r="H122" s="369"/>
      <c r="I122" s="546"/>
      <c r="J122" s="547"/>
      <c r="K122" s="499"/>
      <c r="L122" s="432"/>
      <c r="M122" s="432"/>
      <c r="N122" s="331"/>
      <c r="O122" s="762"/>
      <c r="P122" s="681"/>
      <c r="Q122" s="354"/>
      <c r="R122" s="379"/>
      <c r="S122" s="437"/>
      <c r="T122" s="437"/>
      <c r="U122" s="182"/>
      <c r="V122" s="499"/>
      <c r="W122" s="529">
        <v>88</v>
      </c>
      <c r="X122" s="182"/>
      <c r="Y122" s="182"/>
      <c r="Z122" s="401"/>
      <c r="AA122" s="187"/>
      <c r="AB122" s="179">
        <f t="shared" si="13"/>
        <v>0</v>
      </c>
      <c r="AC122" s="177">
        <f t="shared" si="14"/>
        <v>0</v>
      </c>
      <c r="AD122" s="199">
        <f t="shared" si="15"/>
        <v>0</v>
      </c>
      <c r="AE122" s="200">
        <f t="shared" si="16"/>
        <v>0</v>
      </c>
      <c r="AF122" s="201">
        <f t="shared" si="17"/>
        <v>0</v>
      </c>
      <c r="AG122" s="202">
        <f t="shared" si="18"/>
        <v>0</v>
      </c>
      <c r="AH122" s="203">
        <f t="shared" si="19"/>
        <v>0</v>
      </c>
      <c r="AI122" s="199">
        <f t="shared" si="20"/>
        <v>0</v>
      </c>
      <c r="AJ122" s="199">
        <f t="shared" si="26"/>
        <v>0</v>
      </c>
      <c r="AK122" s="177">
        <f t="shared" si="26"/>
        <v>0</v>
      </c>
      <c r="AL122" s="204">
        <f t="shared" si="26"/>
        <v>88</v>
      </c>
      <c r="AM122" s="199">
        <f t="shared" si="26"/>
        <v>0</v>
      </c>
      <c r="AN122" s="199">
        <f t="shared" si="26"/>
        <v>0</v>
      </c>
      <c r="AO122" s="205">
        <f t="shared" si="26"/>
        <v>0</v>
      </c>
      <c r="AP122" s="197"/>
      <c r="AQ122" s="37"/>
    </row>
    <row r="123" spans="1:43">
      <c r="A123" s="828">
        <f t="shared" si="22"/>
        <v>116</v>
      </c>
      <c r="B123" s="558" t="s">
        <v>1174</v>
      </c>
      <c r="C123" s="531">
        <v>102186</v>
      </c>
      <c r="D123" s="531" t="s">
        <v>1103</v>
      </c>
      <c r="E123" s="531" t="s">
        <v>13</v>
      </c>
      <c r="F123" s="531" t="s">
        <v>904</v>
      </c>
      <c r="G123" s="370">
        <f t="shared" si="27"/>
        <v>87</v>
      </c>
      <c r="H123" s="369"/>
      <c r="I123" s="284"/>
      <c r="J123" s="547"/>
      <c r="K123" s="499"/>
      <c r="L123" s="432"/>
      <c r="M123" s="432"/>
      <c r="N123" s="331"/>
      <c r="O123" s="762"/>
      <c r="P123" s="681"/>
      <c r="Q123" s="354"/>
      <c r="R123" s="379"/>
      <c r="S123" s="437"/>
      <c r="T123" s="437"/>
      <c r="U123" s="182"/>
      <c r="V123" s="499"/>
      <c r="W123" s="529">
        <v>87</v>
      </c>
      <c r="X123" s="182"/>
      <c r="Y123" s="182"/>
      <c r="Z123" s="401"/>
      <c r="AA123" s="187"/>
      <c r="AB123" s="179">
        <f t="shared" si="13"/>
        <v>0</v>
      </c>
      <c r="AC123" s="177">
        <f t="shared" si="14"/>
        <v>0</v>
      </c>
      <c r="AD123" s="199">
        <f t="shared" si="15"/>
        <v>0</v>
      </c>
      <c r="AE123" s="200">
        <f t="shared" si="16"/>
        <v>0</v>
      </c>
      <c r="AF123" s="201">
        <f t="shared" si="17"/>
        <v>0</v>
      </c>
      <c r="AG123" s="202">
        <f t="shared" si="18"/>
        <v>0</v>
      </c>
      <c r="AH123" s="203">
        <f t="shared" si="19"/>
        <v>0</v>
      </c>
      <c r="AI123" s="199">
        <f t="shared" si="20"/>
        <v>0</v>
      </c>
      <c r="AJ123" s="199">
        <f t="shared" si="26"/>
        <v>0</v>
      </c>
      <c r="AK123" s="177">
        <f t="shared" si="26"/>
        <v>0</v>
      </c>
      <c r="AL123" s="204">
        <f t="shared" si="26"/>
        <v>87</v>
      </c>
      <c r="AM123" s="199">
        <f t="shared" si="26"/>
        <v>0</v>
      </c>
      <c r="AN123" s="199">
        <f t="shared" si="26"/>
        <v>0</v>
      </c>
      <c r="AO123" s="205">
        <f t="shared" si="26"/>
        <v>0</v>
      </c>
      <c r="AP123" s="119"/>
      <c r="AQ123" s="37"/>
    </row>
    <row r="124" spans="1:43">
      <c r="A124" s="828">
        <f t="shared" si="22"/>
        <v>117</v>
      </c>
      <c r="B124" s="363" t="s">
        <v>641</v>
      </c>
      <c r="C124" s="344">
        <v>94396</v>
      </c>
      <c r="D124" s="182" t="s">
        <v>642</v>
      </c>
      <c r="E124" s="182" t="s">
        <v>10</v>
      </c>
      <c r="F124" s="182" t="s">
        <v>904</v>
      </c>
      <c r="G124" s="370">
        <f t="shared" si="27"/>
        <v>87</v>
      </c>
      <c r="H124" s="368"/>
      <c r="I124" s="284"/>
      <c r="J124" s="547"/>
      <c r="K124" s="499"/>
      <c r="L124" s="432"/>
      <c r="M124" s="432"/>
      <c r="N124" s="331"/>
      <c r="O124" s="762"/>
      <c r="P124" s="681"/>
      <c r="Q124" s="379">
        <v>28</v>
      </c>
      <c r="R124" s="379">
        <v>87</v>
      </c>
      <c r="S124" s="437"/>
      <c r="T124" s="437"/>
      <c r="U124" s="182"/>
      <c r="V124" s="499"/>
      <c r="W124" s="182"/>
      <c r="X124" s="182"/>
      <c r="Y124" s="182"/>
      <c r="Z124" s="401"/>
      <c r="AA124" s="187"/>
      <c r="AB124" s="179">
        <f t="shared" si="13"/>
        <v>0</v>
      </c>
      <c r="AC124" s="177">
        <f t="shared" si="14"/>
        <v>0</v>
      </c>
      <c r="AD124" s="199">
        <f t="shared" si="15"/>
        <v>0</v>
      </c>
      <c r="AE124" s="200">
        <f t="shared" si="16"/>
        <v>0</v>
      </c>
      <c r="AF124" s="201">
        <f t="shared" si="17"/>
        <v>0</v>
      </c>
      <c r="AG124" s="202">
        <f t="shared" si="18"/>
        <v>0</v>
      </c>
      <c r="AH124" s="203">
        <f t="shared" si="19"/>
        <v>87</v>
      </c>
      <c r="AI124" s="199">
        <f t="shared" si="20"/>
        <v>0</v>
      </c>
      <c r="AJ124" s="199">
        <f t="shared" si="26"/>
        <v>0</v>
      </c>
      <c r="AK124" s="177">
        <f t="shared" si="26"/>
        <v>0</v>
      </c>
      <c r="AL124" s="204">
        <f t="shared" si="26"/>
        <v>0</v>
      </c>
      <c r="AM124" s="199">
        <f t="shared" si="26"/>
        <v>0</v>
      </c>
      <c r="AN124" s="199">
        <f t="shared" si="26"/>
        <v>0</v>
      </c>
      <c r="AO124" s="205">
        <f t="shared" si="26"/>
        <v>0</v>
      </c>
      <c r="AP124" s="197"/>
      <c r="AQ124" s="37"/>
    </row>
    <row r="125" spans="1:43">
      <c r="A125" s="828">
        <f t="shared" si="22"/>
        <v>118</v>
      </c>
      <c r="B125" s="313" t="s">
        <v>602</v>
      </c>
      <c r="C125" s="319">
        <v>30503</v>
      </c>
      <c r="D125" s="319" t="s">
        <v>380</v>
      </c>
      <c r="E125" s="129" t="s">
        <v>1</v>
      </c>
      <c r="F125" s="129"/>
      <c r="G125" s="370">
        <f t="shared" si="27"/>
        <v>87</v>
      </c>
      <c r="H125" s="369"/>
      <c r="I125" s="284"/>
      <c r="J125" s="547"/>
      <c r="K125" s="499"/>
      <c r="L125" s="432">
        <v>0</v>
      </c>
      <c r="M125" s="432"/>
      <c r="N125" s="318">
        <v>87</v>
      </c>
      <c r="O125" s="762"/>
      <c r="P125" s="681"/>
      <c r="Q125" s="354"/>
      <c r="R125" s="379"/>
      <c r="S125" s="437"/>
      <c r="T125" s="437"/>
      <c r="U125" s="182"/>
      <c r="V125" s="499"/>
      <c r="W125" s="182"/>
      <c r="X125" s="182"/>
      <c r="Y125" s="182"/>
      <c r="Z125" s="401"/>
      <c r="AA125" s="187"/>
      <c r="AB125" s="179">
        <f t="shared" si="13"/>
        <v>0</v>
      </c>
      <c r="AC125" s="177">
        <f t="shared" si="14"/>
        <v>0</v>
      </c>
      <c r="AD125" s="199">
        <f t="shared" si="15"/>
        <v>0</v>
      </c>
      <c r="AE125" s="200">
        <f t="shared" si="16"/>
        <v>0</v>
      </c>
      <c r="AF125" s="201">
        <f t="shared" si="17"/>
        <v>87</v>
      </c>
      <c r="AG125" s="202">
        <f t="shared" si="18"/>
        <v>0</v>
      </c>
      <c r="AH125" s="203">
        <f t="shared" si="19"/>
        <v>0</v>
      </c>
      <c r="AI125" s="199">
        <f t="shared" si="20"/>
        <v>0</v>
      </c>
      <c r="AJ125" s="199">
        <f t="shared" si="26"/>
        <v>0</v>
      </c>
      <c r="AK125" s="177">
        <f t="shared" si="26"/>
        <v>0</v>
      </c>
      <c r="AL125" s="204">
        <f t="shared" si="26"/>
        <v>0</v>
      </c>
      <c r="AM125" s="199">
        <f t="shared" si="26"/>
        <v>0</v>
      </c>
      <c r="AN125" s="199">
        <f t="shared" si="26"/>
        <v>0</v>
      </c>
      <c r="AO125" s="205">
        <f t="shared" si="26"/>
        <v>0</v>
      </c>
      <c r="AP125" s="119"/>
      <c r="AQ125" s="37"/>
    </row>
    <row r="126" spans="1:43">
      <c r="A126" s="828">
        <f t="shared" si="22"/>
        <v>119</v>
      </c>
      <c r="B126" s="178" t="s">
        <v>624</v>
      </c>
      <c r="C126" s="182">
        <v>53956</v>
      </c>
      <c r="D126" s="182" t="s">
        <v>625</v>
      </c>
      <c r="E126" s="139" t="s">
        <v>10</v>
      </c>
      <c r="F126" s="139"/>
      <c r="G126" s="370">
        <f t="shared" si="27"/>
        <v>86</v>
      </c>
      <c r="H126" s="369"/>
      <c r="I126" s="284"/>
      <c r="J126" s="547"/>
      <c r="K126" s="499"/>
      <c r="L126" s="432"/>
      <c r="M126" s="432"/>
      <c r="N126" s="331"/>
      <c r="O126" s="762"/>
      <c r="P126" s="681"/>
      <c r="Q126" s="379">
        <v>86</v>
      </c>
      <c r="R126" s="379">
        <v>76</v>
      </c>
      <c r="S126" s="437"/>
      <c r="T126" s="437"/>
      <c r="U126" s="182"/>
      <c r="V126" s="499"/>
      <c r="W126" s="182"/>
      <c r="X126" s="182"/>
      <c r="Y126" s="182"/>
      <c r="Z126" s="401"/>
      <c r="AA126" s="187"/>
      <c r="AB126" s="179">
        <f t="shared" si="13"/>
        <v>0</v>
      </c>
      <c r="AC126" s="177">
        <f t="shared" si="14"/>
        <v>0</v>
      </c>
      <c r="AD126" s="199">
        <f t="shared" si="15"/>
        <v>0</v>
      </c>
      <c r="AE126" s="200">
        <f t="shared" si="16"/>
        <v>0</v>
      </c>
      <c r="AF126" s="201">
        <f t="shared" si="17"/>
        <v>0</v>
      </c>
      <c r="AG126" s="202">
        <f t="shared" si="18"/>
        <v>0</v>
      </c>
      <c r="AH126" s="203">
        <f t="shared" si="19"/>
        <v>86</v>
      </c>
      <c r="AI126" s="199">
        <f t="shared" si="20"/>
        <v>0</v>
      </c>
      <c r="AJ126" s="199">
        <f t="shared" si="26"/>
        <v>0</v>
      </c>
      <c r="AK126" s="177">
        <f t="shared" si="26"/>
        <v>0</v>
      </c>
      <c r="AL126" s="204">
        <f t="shared" si="26"/>
        <v>0</v>
      </c>
      <c r="AM126" s="199">
        <f t="shared" si="26"/>
        <v>0</v>
      </c>
      <c r="AN126" s="199">
        <f t="shared" si="26"/>
        <v>0</v>
      </c>
      <c r="AO126" s="205">
        <f t="shared" si="26"/>
        <v>0</v>
      </c>
      <c r="AP126" s="197"/>
      <c r="AQ126" s="37"/>
    </row>
    <row r="127" spans="1:43">
      <c r="A127" s="828">
        <f t="shared" si="22"/>
        <v>120</v>
      </c>
      <c r="B127" s="272" t="s">
        <v>331</v>
      </c>
      <c r="C127" s="334"/>
      <c r="D127" s="140" t="s">
        <v>332</v>
      </c>
      <c r="E127" s="139" t="s">
        <v>11</v>
      </c>
      <c r="F127" s="139" t="s">
        <v>904</v>
      </c>
      <c r="G127" s="370">
        <f t="shared" si="27"/>
        <v>86</v>
      </c>
      <c r="H127" s="369"/>
      <c r="I127" s="546"/>
      <c r="J127" s="547"/>
      <c r="K127" s="499">
        <v>86</v>
      </c>
      <c r="L127" s="432"/>
      <c r="M127" s="432"/>
      <c r="N127" s="331"/>
      <c r="O127" s="762"/>
      <c r="P127" s="681"/>
      <c r="Q127" s="354"/>
      <c r="R127" s="379"/>
      <c r="S127" s="437"/>
      <c r="T127" s="437"/>
      <c r="U127" s="182"/>
      <c r="V127" s="499"/>
      <c r="W127" s="182"/>
      <c r="X127" s="182"/>
      <c r="Y127" s="182"/>
      <c r="Z127" s="401"/>
      <c r="AA127" s="187"/>
      <c r="AB127" s="179">
        <f t="shared" si="13"/>
        <v>0</v>
      </c>
      <c r="AC127" s="177">
        <f t="shared" si="14"/>
        <v>0</v>
      </c>
      <c r="AD127" s="199">
        <f t="shared" si="15"/>
        <v>86</v>
      </c>
      <c r="AE127" s="200">
        <f t="shared" si="16"/>
        <v>0</v>
      </c>
      <c r="AF127" s="201">
        <f t="shared" si="17"/>
        <v>0</v>
      </c>
      <c r="AG127" s="202">
        <f t="shared" si="18"/>
        <v>0</v>
      </c>
      <c r="AH127" s="203">
        <f t="shared" si="19"/>
        <v>0</v>
      </c>
      <c r="AI127" s="199">
        <f t="shared" si="20"/>
        <v>0</v>
      </c>
      <c r="AJ127" s="199">
        <f t="shared" si="26"/>
        <v>0</v>
      </c>
      <c r="AK127" s="177">
        <f t="shared" si="26"/>
        <v>0</v>
      </c>
      <c r="AL127" s="204">
        <f t="shared" si="26"/>
        <v>0</v>
      </c>
      <c r="AM127" s="199">
        <f t="shared" si="26"/>
        <v>0</v>
      </c>
      <c r="AN127" s="199">
        <f t="shared" si="26"/>
        <v>0</v>
      </c>
      <c r="AO127" s="205">
        <f t="shared" si="26"/>
        <v>0</v>
      </c>
      <c r="AP127" s="197"/>
      <c r="AQ127" s="37"/>
    </row>
    <row r="128" spans="1:43">
      <c r="A128" s="828">
        <f t="shared" si="22"/>
        <v>121</v>
      </c>
      <c r="B128" s="272" t="s">
        <v>252</v>
      </c>
      <c r="C128" s="129">
        <v>93340</v>
      </c>
      <c r="D128" s="140" t="s">
        <v>253</v>
      </c>
      <c r="E128" s="139" t="s">
        <v>11</v>
      </c>
      <c r="F128" s="139" t="s">
        <v>904</v>
      </c>
      <c r="G128" s="370">
        <f t="shared" si="27"/>
        <v>85</v>
      </c>
      <c r="H128" s="369"/>
      <c r="I128" s="284"/>
      <c r="J128" s="547"/>
      <c r="K128" s="499">
        <v>85</v>
      </c>
      <c r="L128" s="432"/>
      <c r="M128" s="432"/>
      <c r="N128" s="331"/>
      <c r="O128" s="762"/>
      <c r="P128" s="681"/>
      <c r="Q128" s="354"/>
      <c r="R128" s="379"/>
      <c r="S128" s="437"/>
      <c r="T128" s="437"/>
      <c r="U128" s="182"/>
      <c r="V128" s="499"/>
      <c r="W128" s="182"/>
      <c r="X128" s="182"/>
      <c r="Y128" s="182"/>
      <c r="Z128" s="401"/>
      <c r="AA128" s="187"/>
      <c r="AB128" s="179">
        <f t="shared" si="13"/>
        <v>0</v>
      </c>
      <c r="AC128" s="177">
        <f t="shared" si="14"/>
        <v>0</v>
      </c>
      <c r="AD128" s="199">
        <f t="shared" si="15"/>
        <v>85</v>
      </c>
      <c r="AE128" s="200">
        <f t="shared" si="16"/>
        <v>0</v>
      </c>
      <c r="AF128" s="201">
        <f t="shared" si="17"/>
        <v>0</v>
      </c>
      <c r="AG128" s="202">
        <f t="shared" si="18"/>
        <v>0</v>
      </c>
      <c r="AH128" s="203">
        <f t="shared" si="19"/>
        <v>0</v>
      </c>
      <c r="AI128" s="199">
        <f t="shared" si="20"/>
        <v>0</v>
      </c>
      <c r="AJ128" s="199">
        <f t="shared" si="26"/>
        <v>0</v>
      </c>
      <c r="AK128" s="177">
        <f t="shared" si="26"/>
        <v>0</v>
      </c>
      <c r="AL128" s="204">
        <f t="shared" si="26"/>
        <v>0</v>
      </c>
      <c r="AM128" s="199">
        <f t="shared" si="26"/>
        <v>0</v>
      </c>
      <c r="AN128" s="199">
        <f t="shared" si="26"/>
        <v>0</v>
      </c>
      <c r="AO128" s="205">
        <f t="shared" si="26"/>
        <v>0</v>
      </c>
      <c r="AP128" s="197"/>
      <c r="AQ128" s="37"/>
    </row>
    <row r="129" spans="1:43">
      <c r="A129" s="828">
        <f t="shared" si="22"/>
        <v>122</v>
      </c>
      <c r="B129" s="475" t="s">
        <v>999</v>
      </c>
      <c r="C129" s="444" t="s">
        <v>1000</v>
      </c>
      <c r="D129" s="444" t="s">
        <v>1001</v>
      </c>
      <c r="E129" s="473" t="s">
        <v>11</v>
      </c>
      <c r="F129" s="473"/>
      <c r="G129" s="370">
        <f t="shared" si="27"/>
        <v>85</v>
      </c>
      <c r="H129" s="369"/>
      <c r="I129" s="296"/>
      <c r="J129" s="547"/>
      <c r="K129" s="499"/>
      <c r="L129" s="432"/>
      <c r="M129" s="432"/>
      <c r="N129" s="331"/>
      <c r="O129" s="762"/>
      <c r="P129" s="681"/>
      <c r="Q129" s="354"/>
      <c r="R129" s="379"/>
      <c r="S129" s="432"/>
      <c r="T129" s="437"/>
      <c r="U129" s="129"/>
      <c r="V129" s="499">
        <v>85</v>
      </c>
      <c r="W129" s="182"/>
      <c r="X129" s="182"/>
      <c r="Y129" s="182"/>
      <c r="Z129" s="401"/>
      <c r="AA129" s="187"/>
      <c r="AB129" s="179">
        <f t="shared" si="13"/>
        <v>0</v>
      </c>
      <c r="AC129" s="177">
        <f t="shared" si="14"/>
        <v>0</v>
      </c>
      <c r="AD129" s="199">
        <f t="shared" si="15"/>
        <v>0</v>
      </c>
      <c r="AE129" s="200">
        <f t="shared" si="16"/>
        <v>0</v>
      </c>
      <c r="AF129" s="201">
        <f t="shared" si="17"/>
        <v>0</v>
      </c>
      <c r="AG129" s="202">
        <f t="shared" si="18"/>
        <v>0</v>
      </c>
      <c r="AH129" s="203">
        <f t="shared" si="19"/>
        <v>0</v>
      </c>
      <c r="AI129" s="199">
        <f t="shared" si="20"/>
        <v>0</v>
      </c>
      <c r="AJ129" s="199">
        <f t="shared" si="26"/>
        <v>0</v>
      </c>
      <c r="AK129" s="177">
        <f t="shared" si="26"/>
        <v>85</v>
      </c>
      <c r="AL129" s="204">
        <f t="shared" si="26"/>
        <v>0</v>
      </c>
      <c r="AM129" s="199">
        <f t="shared" si="26"/>
        <v>0</v>
      </c>
      <c r="AN129" s="199">
        <f t="shared" si="26"/>
        <v>0</v>
      </c>
      <c r="AO129" s="205">
        <f t="shared" si="26"/>
        <v>0</v>
      </c>
      <c r="AP129" s="197"/>
      <c r="AQ129" s="37"/>
    </row>
    <row r="130" spans="1:43">
      <c r="A130" s="828">
        <f t="shared" si="22"/>
        <v>123</v>
      </c>
      <c r="B130" s="523" t="s">
        <v>1095</v>
      </c>
      <c r="C130" s="522">
        <v>72017</v>
      </c>
      <c r="D130" s="522">
        <v>2570</v>
      </c>
      <c r="E130" s="522" t="s">
        <v>52</v>
      </c>
      <c r="F130" s="522" t="s">
        <v>904</v>
      </c>
      <c r="G130" s="370">
        <f t="shared" si="27"/>
        <v>85</v>
      </c>
      <c r="H130" s="369"/>
      <c r="I130" s="284">
        <v>64</v>
      </c>
      <c r="J130" s="545">
        <v>85</v>
      </c>
      <c r="K130" s="499"/>
      <c r="L130" s="432"/>
      <c r="M130" s="432"/>
      <c r="N130" s="331"/>
      <c r="O130" s="762"/>
      <c r="P130" s="681"/>
      <c r="Q130" s="379"/>
      <c r="R130" s="379"/>
      <c r="S130" s="437"/>
      <c r="T130" s="437"/>
      <c r="U130" s="129"/>
      <c r="V130" s="499"/>
      <c r="W130" s="182"/>
      <c r="X130" s="182"/>
      <c r="Y130" s="182"/>
      <c r="Z130" s="401"/>
      <c r="AA130" s="187"/>
      <c r="AB130" s="179">
        <f t="shared" si="13"/>
        <v>0</v>
      </c>
      <c r="AC130" s="177">
        <f t="shared" si="14"/>
        <v>85</v>
      </c>
      <c r="AD130" s="199">
        <f t="shared" si="15"/>
        <v>0</v>
      </c>
      <c r="AE130" s="200">
        <f t="shared" si="16"/>
        <v>0</v>
      </c>
      <c r="AF130" s="201">
        <f t="shared" si="17"/>
        <v>0</v>
      </c>
      <c r="AG130" s="202">
        <f t="shared" si="18"/>
        <v>0</v>
      </c>
      <c r="AH130" s="203">
        <f t="shared" si="19"/>
        <v>0</v>
      </c>
      <c r="AI130" s="199">
        <f t="shared" si="20"/>
        <v>0</v>
      </c>
      <c r="AJ130" s="199">
        <f t="shared" si="26"/>
        <v>0</v>
      </c>
      <c r="AK130" s="177">
        <f t="shared" si="26"/>
        <v>0</v>
      </c>
      <c r="AL130" s="204">
        <f t="shared" si="26"/>
        <v>0</v>
      </c>
      <c r="AM130" s="199">
        <f t="shared" si="26"/>
        <v>0</v>
      </c>
      <c r="AN130" s="199">
        <f t="shared" si="26"/>
        <v>0</v>
      </c>
      <c r="AO130" s="205">
        <f t="shared" si="26"/>
        <v>0</v>
      </c>
      <c r="AP130" s="197"/>
      <c r="AQ130" s="37"/>
    </row>
    <row r="131" spans="1:43">
      <c r="A131" s="828">
        <f t="shared" si="22"/>
        <v>124</v>
      </c>
      <c r="B131" s="270" t="s">
        <v>416</v>
      </c>
      <c r="C131" s="229">
        <v>24371</v>
      </c>
      <c r="D131" s="129" t="s">
        <v>878</v>
      </c>
      <c r="E131" s="129" t="s">
        <v>39</v>
      </c>
      <c r="F131" s="288"/>
      <c r="G131" s="370">
        <f t="shared" si="27"/>
        <v>85</v>
      </c>
      <c r="H131" s="369"/>
      <c r="I131" s="284"/>
      <c r="J131" s="545"/>
      <c r="K131" s="499"/>
      <c r="L131" s="432"/>
      <c r="M131" s="432"/>
      <c r="N131" s="331"/>
      <c r="O131" s="762">
        <v>0</v>
      </c>
      <c r="P131" s="681"/>
      <c r="Q131" s="354"/>
      <c r="R131" s="379"/>
      <c r="S131" s="432"/>
      <c r="T131" s="437">
        <v>85</v>
      </c>
      <c r="U131" s="129"/>
      <c r="V131" s="499"/>
      <c r="W131" s="182"/>
      <c r="X131" s="344"/>
      <c r="Y131" s="182"/>
      <c r="Z131" s="401"/>
      <c r="AA131" s="187"/>
      <c r="AB131" s="179">
        <f t="shared" si="13"/>
        <v>0</v>
      </c>
      <c r="AC131" s="177">
        <f t="shared" si="14"/>
        <v>0</v>
      </c>
      <c r="AD131" s="199">
        <f t="shared" si="15"/>
        <v>0</v>
      </c>
      <c r="AE131" s="200">
        <f t="shared" si="16"/>
        <v>0</v>
      </c>
      <c r="AF131" s="201">
        <f t="shared" si="17"/>
        <v>0</v>
      </c>
      <c r="AG131" s="202">
        <f t="shared" si="18"/>
        <v>0</v>
      </c>
      <c r="AH131" s="203">
        <f t="shared" si="19"/>
        <v>0</v>
      </c>
      <c r="AI131" s="199">
        <f t="shared" si="20"/>
        <v>85</v>
      </c>
      <c r="AJ131" s="199">
        <f t="shared" si="26"/>
        <v>0</v>
      </c>
      <c r="AK131" s="177">
        <f t="shared" si="26"/>
        <v>0</v>
      </c>
      <c r="AL131" s="204">
        <f t="shared" si="26"/>
        <v>0</v>
      </c>
      <c r="AM131" s="199">
        <f t="shared" si="26"/>
        <v>0</v>
      </c>
      <c r="AN131" s="199">
        <f t="shared" si="26"/>
        <v>0</v>
      </c>
      <c r="AO131" s="205">
        <f t="shared" si="26"/>
        <v>0</v>
      </c>
      <c r="AP131" s="197"/>
      <c r="AQ131" s="37"/>
    </row>
    <row r="132" spans="1:43">
      <c r="A132" s="828">
        <f t="shared" si="22"/>
        <v>125</v>
      </c>
      <c r="B132" s="475" t="s">
        <v>956</v>
      </c>
      <c r="C132" s="444" t="s">
        <v>957</v>
      </c>
      <c r="D132" s="444" t="s">
        <v>958</v>
      </c>
      <c r="E132" s="473" t="s">
        <v>11</v>
      </c>
      <c r="F132" s="473"/>
      <c r="G132" s="370">
        <f t="shared" si="27"/>
        <v>85</v>
      </c>
      <c r="H132" s="369"/>
      <c r="I132" s="284"/>
      <c r="J132" s="547"/>
      <c r="K132" s="499"/>
      <c r="L132" s="432"/>
      <c r="M132" s="432"/>
      <c r="N132" s="331"/>
      <c r="O132" s="763"/>
      <c r="P132" s="681"/>
      <c r="Q132" s="354"/>
      <c r="R132" s="379"/>
      <c r="S132" s="437"/>
      <c r="T132" s="437"/>
      <c r="U132" s="182"/>
      <c r="V132" s="499">
        <v>85</v>
      </c>
      <c r="W132" s="182"/>
      <c r="X132" s="182"/>
      <c r="Y132" s="182"/>
      <c r="Z132" s="401"/>
      <c r="AA132" s="187"/>
      <c r="AB132" s="179">
        <f t="shared" si="13"/>
        <v>0</v>
      </c>
      <c r="AC132" s="177">
        <f t="shared" si="14"/>
        <v>0</v>
      </c>
      <c r="AD132" s="199">
        <f t="shared" si="15"/>
        <v>0</v>
      </c>
      <c r="AE132" s="200">
        <f t="shared" si="16"/>
        <v>0</v>
      </c>
      <c r="AF132" s="201">
        <f t="shared" si="17"/>
        <v>0</v>
      </c>
      <c r="AG132" s="202">
        <f t="shared" si="18"/>
        <v>0</v>
      </c>
      <c r="AH132" s="203">
        <f t="shared" si="19"/>
        <v>0</v>
      </c>
      <c r="AI132" s="199">
        <f t="shared" si="20"/>
        <v>0</v>
      </c>
      <c r="AJ132" s="199">
        <f t="shared" si="26"/>
        <v>0</v>
      </c>
      <c r="AK132" s="177">
        <f t="shared" si="26"/>
        <v>85</v>
      </c>
      <c r="AL132" s="204">
        <f t="shared" si="26"/>
        <v>0</v>
      </c>
      <c r="AM132" s="199">
        <f t="shared" si="26"/>
        <v>0</v>
      </c>
      <c r="AN132" s="199">
        <f t="shared" si="26"/>
        <v>0</v>
      </c>
      <c r="AO132" s="205">
        <f t="shared" si="26"/>
        <v>0</v>
      </c>
      <c r="AP132" s="197"/>
      <c r="AQ132" s="37"/>
    </row>
    <row r="133" spans="1:43">
      <c r="A133" s="828">
        <f t="shared" si="22"/>
        <v>126</v>
      </c>
      <c r="B133" s="492" t="s">
        <v>1201</v>
      </c>
      <c r="C133" s="444" t="s">
        <v>1202</v>
      </c>
      <c r="D133" s="444" t="s">
        <v>1203</v>
      </c>
      <c r="E133" s="140" t="s">
        <v>11</v>
      </c>
      <c r="F133" s="288" t="s">
        <v>904</v>
      </c>
      <c r="G133" s="370">
        <f t="shared" si="27"/>
        <v>84</v>
      </c>
      <c r="H133" s="369"/>
      <c r="I133" s="296"/>
      <c r="J133" s="547"/>
      <c r="K133" s="499"/>
      <c r="L133" s="432"/>
      <c r="M133" s="432"/>
      <c r="N133" s="331"/>
      <c r="O133" s="762"/>
      <c r="P133" s="681"/>
      <c r="Q133" s="354"/>
      <c r="R133" s="379"/>
      <c r="S133" s="432"/>
      <c r="T133" s="437"/>
      <c r="U133" s="129"/>
      <c r="V133" s="499"/>
      <c r="W133" s="182"/>
      <c r="X133" s="344">
        <v>84</v>
      </c>
      <c r="Y133" s="182"/>
      <c r="Z133" s="829">
        <v>0</v>
      </c>
      <c r="AA133" s="187"/>
      <c r="AB133" s="179">
        <f t="shared" si="13"/>
        <v>0</v>
      </c>
      <c r="AC133" s="177">
        <f t="shared" si="14"/>
        <v>0</v>
      </c>
      <c r="AD133" s="199">
        <f t="shared" si="15"/>
        <v>0</v>
      </c>
      <c r="AE133" s="200">
        <f t="shared" si="16"/>
        <v>0</v>
      </c>
      <c r="AF133" s="201">
        <f t="shared" si="17"/>
        <v>0</v>
      </c>
      <c r="AG133" s="202">
        <f t="shared" si="18"/>
        <v>0</v>
      </c>
      <c r="AH133" s="203">
        <f t="shared" si="19"/>
        <v>0</v>
      </c>
      <c r="AI133" s="199">
        <f t="shared" si="20"/>
        <v>0</v>
      </c>
      <c r="AJ133" s="199">
        <f t="shared" si="26"/>
        <v>0</v>
      </c>
      <c r="AK133" s="177">
        <f t="shared" si="26"/>
        <v>0</v>
      </c>
      <c r="AL133" s="204">
        <f t="shared" si="26"/>
        <v>0</v>
      </c>
      <c r="AM133" s="199">
        <f t="shared" si="26"/>
        <v>84</v>
      </c>
      <c r="AN133" s="199">
        <f t="shared" si="26"/>
        <v>0</v>
      </c>
      <c r="AO133" s="205">
        <f t="shared" si="26"/>
        <v>0</v>
      </c>
      <c r="AP133" s="197"/>
      <c r="AQ133" s="37"/>
    </row>
    <row r="134" spans="1:43">
      <c r="A134" s="828">
        <f t="shared" si="22"/>
        <v>127</v>
      </c>
      <c r="B134" s="272" t="s">
        <v>326</v>
      </c>
      <c r="C134" s="129">
        <v>94344</v>
      </c>
      <c r="D134" s="140" t="s">
        <v>295</v>
      </c>
      <c r="E134" s="139" t="s">
        <v>11</v>
      </c>
      <c r="F134" s="139" t="s">
        <v>904</v>
      </c>
      <c r="G134" s="370">
        <f t="shared" si="27"/>
        <v>84</v>
      </c>
      <c r="H134" s="369"/>
      <c r="I134" s="284"/>
      <c r="J134" s="547"/>
      <c r="K134" s="499">
        <v>84</v>
      </c>
      <c r="L134" s="432"/>
      <c r="M134" s="432"/>
      <c r="N134" s="331"/>
      <c r="O134" s="762"/>
      <c r="P134" s="681"/>
      <c r="Q134" s="354"/>
      <c r="R134" s="379"/>
      <c r="S134" s="437"/>
      <c r="T134" s="437"/>
      <c r="U134" s="182"/>
      <c r="V134" s="499"/>
      <c r="W134" s="182"/>
      <c r="X134" s="182"/>
      <c r="Y134" s="182"/>
      <c r="Z134" s="401"/>
      <c r="AA134" s="187"/>
      <c r="AB134" s="179">
        <f t="shared" si="13"/>
        <v>0</v>
      </c>
      <c r="AC134" s="177">
        <f t="shared" si="14"/>
        <v>0</v>
      </c>
      <c r="AD134" s="199">
        <f t="shared" si="15"/>
        <v>84</v>
      </c>
      <c r="AE134" s="200">
        <f t="shared" si="16"/>
        <v>0</v>
      </c>
      <c r="AF134" s="201">
        <f t="shared" si="17"/>
        <v>0</v>
      </c>
      <c r="AG134" s="202">
        <f t="shared" si="18"/>
        <v>0</v>
      </c>
      <c r="AH134" s="203">
        <f t="shared" si="19"/>
        <v>0</v>
      </c>
      <c r="AI134" s="199">
        <f t="shared" si="20"/>
        <v>0</v>
      </c>
      <c r="AJ134" s="199">
        <f t="shared" si="26"/>
        <v>0</v>
      </c>
      <c r="AK134" s="177">
        <f t="shared" si="26"/>
        <v>0</v>
      </c>
      <c r="AL134" s="204">
        <f t="shared" si="26"/>
        <v>0</v>
      </c>
      <c r="AM134" s="199">
        <f t="shared" si="26"/>
        <v>0</v>
      </c>
      <c r="AN134" s="199">
        <f t="shared" si="26"/>
        <v>0</v>
      </c>
      <c r="AO134" s="205">
        <f t="shared" si="26"/>
        <v>0</v>
      </c>
      <c r="AP134" s="197"/>
      <c r="AQ134" s="37"/>
    </row>
    <row r="135" spans="1:43">
      <c r="A135" s="828">
        <f t="shared" si="22"/>
        <v>128</v>
      </c>
      <c r="B135" s="523" t="s">
        <v>1090</v>
      </c>
      <c r="C135" s="522">
        <v>92386</v>
      </c>
      <c r="D135" s="522" t="s">
        <v>1063</v>
      </c>
      <c r="E135" s="522" t="s">
        <v>52</v>
      </c>
      <c r="F135" s="522"/>
      <c r="G135" s="370">
        <f t="shared" si="27"/>
        <v>84</v>
      </c>
      <c r="H135" s="369"/>
      <c r="I135" s="284"/>
      <c r="J135" s="545">
        <v>84</v>
      </c>
      <c r="K135" s="499"/>
      <c r="L135" s="432"/>
      <c r="M135" s="432"/>
      <c r="N135" s="331"/>
      <c r="O135" s="762"/>
      <c r="P135" s="681"/>
      <c r="Q135" s="354"/>
      <c r="R135" s="379"/>
      <c r="S135" s="432"/>
      <c r="T135" s="437"/>
      <c r="U135" s="129"/>
      <c r="V135" s="499"/>
      <c r="W135" s="182"/>
      <c r="X135" s="182"/>
      <c r="Y135" s="182"/>
      <c r="Z135" s="401"/>
      <c r="AA135" s="187"/>
      <c r="AB135" s="179">
        <f t="shared" si="13"/>
        <v>0</v>
      </c>
      <c r="AC135" s="177">
        <f t="shared" si="14"/>
        <v>84</v>
      </c>
      <c r="AD135" s="199">
        <f t="shared" si="15"/>
        <v>0</v>
      </c>
      <c r="AE135" s="200">
        <f t="shared" si="16"/>
        <v>0</v>
      </c>
      <c r="AF135" s="201">
        <f t="shared" si="17"/>
        <v>0</v>
      </c>
      <c r="AG135" s="202">
        <f t="shared" si="18"/>
        <v>0</v>
      </c>
      <c r="AH135" s="203">
        <f t="shared" si="19"/>
        <v>0</v>
      </c>
      <c r="AI135" s="199">
        <f t="shared" si="20"/>
        <v>0</v>
      </c>
      <c r="AJ135" s="199">
        <f t="shared" si="26"/>
        <v>0</v>
      </c>
      <c r="AK135" s="177">
        <f t="shared" si="26"/>
        <v>0</v>
      </c>
      <c r="AL135" s="204">
        <f t="shared" si="26"/>
        <v>0</v>
      </c>
      <c r="AM135" s="199">
        <f t="shared" si="26"/>
        <v>0</v>
      </c>
      <c r="AN135" s="199">
        <f t="shared" si="26"/>
        <v>0</v>
      </c>
      <c r="AO135" s="205">
        <f t="shared" si="26"/>
        <v>0</v>
      </c>
      <c r="AP135" s="197"/>
      <c r="AQ135" s="37"/>
    </row>
    <row r="136" spans="1:43">
      <c r="A136" s="828">
        <f t="shared" si="22"/>
        <v>129</v>
      </c>
      <c r="B136" s="523" t="s">
        <v>1059</v>
      </c>
      <c r="C136" s="525" t="s">
        <v>1060</v>
      </c>
      <c r="D136" s="522" t="s">
        <v>1061</v>
      </c>
      <c r="E136" s="522" t="s">
        <v>52</v>
      </c>
      <c r="F136" s="522"/>
      <c r="G136" s="370">
        <f t="shared" si="27"/>
        <v>84</v>
      </c>
      <c r="H136" s="369"/>
      <c r="I136" s="284"/>
      <c r="J136" s="545">
        <v>84</v>
      </c>
      <c r="K136" s="499"/>
      <c r="L136" s="432"/>
      <c r="M136" s="432"/>
      <c r="N136" s="331"/>
      <c r="O136" s="762"/>
      <c r="P136" s="681"/>
      <c r="Q136" s="354"/>
      <c r="R136" s="379"/>
      <c r="S136" s="432"/>
      <c r="T136" s="437"/>
      <c r="U136" s="129"/>
      <c r="V136" s="499"/>
      <c r="W136" s="182"/>
      <c r="X136" s="182"/>
      <c r="Y136" s="182"/>
      <c r="Z136" s="401"/>
      <c r="AA136" s="187"/>
      <c r="AB136" s="179">
        <f t="shared" ref="AB136:AB199" si="28">H136</f>
        <v>0</v>
      </c>
      <c r="AC136" s="177">
        <f t="shared" ref="AC136:AC199" si="29">MAX(I136,J136)</f>
        <v>84</v>
      </c>
      <c r="AD136" s="199">
        <f t="shared" ref="AD136:AD199" si="30">K136</f>
        <v>0</v>
      </c>
      <c r="AE136" s="200">
        <f t="shared" ref="AE136:AE199" si="31">MAX(L136,M136)</f>
        <v>0</v>
      </c>
      <c r="AF136" s="201">
        <f t="shared" ref="AF136:AF199" si="32">N136</f>
        <v>0</v>
      </c>
      <c r="AG136" s="202">
        <f t="shared" ref="AG136:AG199" si="33">MAX(O136,P136)</f>
        <v>0</v>
      </c>
      <c r="AH136" s="203">
        <f t="shared" ref="AH136:AH199" si="34">MAX(Q136,R136)</f>
        <v>0</v>
      </c>
      <c r="AI136" s="199">
        <f t="shared" ref="AI136:AI199" si="35">MAX(S136,T136)</f>
        <v>0</v>
      </c>
      <c r="AJ136" s="199">
        <f t="shared" ref="AJ136:AO151" si="36">U136</f>
        <v>0</v>
      </c>
      <c r="AK136" s="177">
        <f t="shared" si="36"/>
        <v>0</v>
      </c>
      <c r="AL136" s="204">
        <f t="shared" si="36"/>
        <v>0</v>
      </c>
      <c r="AM136" s="199">
        <f t="shared" si="36"/>
        <v>0</v>
      </c>
      <c r="AN136" s="199">
        <f t="shared" si="36"/>
        <v>0</v>
      </c>
      <c r="AO136" s="205">
        <f t="shared" si="36"/>
        <v>0</v>
      </c>
      <c r="AP136" s="197"/>
      <c r="AQ136" s="37"/>
    </row>
    <row r="137" spans="1:43">
      <c r="A137" s="828">
        <f t="shared" si="22"/>
        <v>130</v>
      </c>
      <c r="B137" s="363" t="s">
        <v>639</v>
      </c>
      <c r="C137" s="344">
        <v>54208</v>
      </c>
      <c r="D137" s="344" t="s">
        <v>640</v>
      </c>
      <c r="E137" s="139" t="s">
        <v>10</v>
      </c>
      <c r="F137" s="139"/>
      <c r="G137" s="370">
        <f t="shared" si="27"/>
        <v>84</v>
      </c>
      <c r="H137" s="369"/>
      <c r="I137" s="284"/>
      <c r="J137" s="547"/>
      <c r="K137" s="499"/>
      <c r="L137" s="432"/>
      <c r="M137" s="432">
        <v>15</v>
      </c>
      <c r="N137" s="331"/>
      <c r="O137" s="762"/>
      <c r="P137" s="681"/>
      <c r="Q137" s="379">
        <v>27</v>
      </c>
      <c r="R137" s="379">
        <v>69</v>
      </c>
      <c r="S137" s="437"/>
      <c r="T137" s="437"/>
      <c r="U137" s="182"/>
      <c r="V137" s="499"/>
      <c r="W137" s="182"/>
      <c r="X137" s="182"/>
      <c r="Y137" s="182"/>
      <c r="Z137" s="401"/>
      <c r="AA137" s="187"/>
      <c r="AB137" s="179">
        <f t="shared" si="28"/>
        <v>0</v>
      </c>
      <c r="AC137" s="177">
        <f t="shared" si="29"/>
        <v>0</v>
      </c>
      <c r="AD137" s="199">
        <f t="shared" si="30"/>
        <v>0</v>
      </c>
      <c r="AE137" s="200">
        <f t="shared" si="31"/>
        <v>15</v>
      </c>
      <c r="AF137" s="201">
        <f t="shared" si="32"/>
        <v>0</v>
      </c>
      <c r="AG137" s="202">
        <f t="shared" si="33"/>
        <v>0</v>
      </c>
      <c r="AH137" s="203">
        <f t="shared" si="34"/>
        <v>69</v>
      </c>
      <c r="AI137" s="199">
        <f t="shared" si="35"/>
        <v>0</v>
      </c>
      <c r="AJ137" s="199">
        <f t="shared" si="36"/>
        <v>0</v>
      </c>
      <c r="AK137" s="177">
        <f t="shared" si="36"/>
        <v>0</v>
      </c>
      <c r="AL137" s="204">
        <f t="shared" si="36"/>
        <v>0</v>
      </c>
      <c r="AM137" s="199">
        <f t="shared" si="36"/>
        <v>0</v>
      </c>
      <c r="AN137" s="199">
        <f t="shared" si="36"/>
        <v>0</v>
      </c>
      <c r="AO137" s="205">
        <f t="shared" si="36"/>
        <v>0</v>
      </c>
      <c r="AP137" s="197"/>
      <c r="AQ137" s="37"/>
    </row>
    <row r="138" spans="1:43">
      <c r="A138" s="828">
        <f t="shared" ref="A138:A201" si="37">1+A137</f>
        <v>131</v>
      </c>
      <c r="B138" s="559" t="s">
        <v>1151</v>
      </c>
      <c r="C138" s="525" t="s">
        <v>1064</v>
      </c>
      <c r="D138" s="522" t="s">
        <v>1065</v>
      </c>
      <c r="E138" s="522" t="s">
        <v>52</v>
      </c>
      <c r="F138" s="522" t="s">
        <v>904</v>
      </c>
      <c r="G138" s="370">
        <f t="shared" si="27"/>
        <v>83</v>
      </c>
      <c r="H138" s="369"/>
      <c r="I138" s="546"/>
      <c r="J138" s="545">
        <v>83</v>
      </c>
      <c r="K138" s="499"/>
      <c r="L138" s="432"/>
      <c r="M138" s="432"/>
      <c r="N138" s="331"/>
      <c r="O138" s="763"/>
      <c r="P138" s="681"/>
      <c r="Q138" s="354"/>
      <c r="R138" s="379"/>
      <c r="S138" s="437"/>
      <c r="T138" s="437"/>
      <c r="U138" s="182"/>
      <c r="V138" s="499"/>
      <c r="W138" s="182"/>
      <c r="X138" s="182"/>
      <c r="Y138" s="182"/>
      <c r="Z138" s="401"/>
      <c r="AA138" s="187"/>
      <c r="AB138" s="179">
        <f t="shared" si="28"/>
        <v>0</v>
      </c>
      <c r="AC138" s="177">
        <f t="shared" si="29"/>
        <v>83</v>
      </c>
      <c r="AD138" s="199">
        <f t="shared" si="30"/>
        <v>0</v>
      </c>
      <c r="AE138" s="200">
        <f t="shared" si="31"/>
        <v>0</v>
      </c>
      <c r="AF138" s="201">
        <f t="shared" si="32"/>
        <v>0</v>
      </c>
      <c r="AG138" s="202">
        <f t="shared" si="33"/>
        <v>0</v>
      </c>
      <c r="AH138" s="203">
        <f t="shared" si="34"/>
        <v>0</v>
      </c>
      <c r="AI138" s="199">
        <f t="shared" si="35"/>
        <v>0</v>
      </c>
      <c r="AJ138" s="199">
        <f t="shared" si="36"/>
        <v>0</v>
      </c>
      <c r="AK138" s="177">
        <f t="shared" si="36"/>
        <v>0</v>
      </c>
      <c r="AL138" s="204">
        <f t="shared" si="36"/>
        <v>0</v>
      </c>
      <c r="AM138" s="199">
        <f t="shared" si="36"/>
        <v>0</v>
      </c>
      <c r="AN138" s="199">
        <f t="shared" si="36"/>
        <v>0</v>
      </c>
      <c r="AO138" s="205">
        <f t="shared" si="36"/>
        <v>0</v>
      </c>
      <c r="AP138" s="197"/>
      <c r="AQ138" s="37"/>
    </row>
    <row r="139" spans="1:43">
      <c r="A139" s="828">
        <f t="shared" si="37"/>
        <v>132</v>
      </c>
      <c r="B139" s="272" t="s">
        <v>260</v>
      </c>
      <c r="C139" s="129">
        <v>68283</v>
      </c>
      <c r="D139" s="140">
        <v>3153</v>
      </c>
      <c r="E139" s="139" t="s">
        <v>11</v>
      </c>
      <c r="F139" s="139" t="s">
        <v>904</v>
      </c>
      <c r="G139" s="370">
        <f t="shared" si="27"/>
        <v>83</v>
      </c>
      <c r="H139" s="369">
        <v>19</v>
      </c>
      <c r="I139" s="284"/>
      <c r="J139" s="547"/>
      <c r="K139" s="499">
        <v>64</v>
      </c>
      <c r="L139" s="432"/>
      <c r="M139" s="432"/>
      <c r="N139" s="331"/>
      <c r="O139" s="762"/>
      <c r="P139" s="681"/>
      <c r="Q139" s="354"/>
      <c r="R139" s="379"/>
      <c r="S139" s="437"/>
      <c r="T139" s="437"/>
      <c r="U139" s="182"/>
      <c r="V139" s="499"/>
      <c r="W139" s="182"/>
      <c r="X139" s="182"/>
      <c r="Y139" s="182"/>
      <c r="Z139" s="401"/>
      <c r="AA139" s="187"/>
      <c r="AB139" s="179">
        <f t="shared" si="28"/>
        <v>19</v>
      </c>
      <c r="AC139" s="177">
        <f t="shared" si="29"/>
        <v>0</v>
      </c>
      <c r="AD139" s="199">
        <f t="shared" si="30"/>
        <v>64</v>
      </c>
      <c r="AE139" s="200">
        <f t="shared" si="31"/>
        <v>0</v>
      </c>
      <c r="AF139" s="201">
        <f t="shared" si="32"/>
        <v>0</v>
      </c>
      <c r="AG139" s="202">
        <f t="shared" si="33"/>
        <v>0</v>
      </c>
      <c r="AH139" s="203">
        <f t="shared" si="34"/>
        <v>0</v>
      </c>
      <c r="AI139" s="199">
        <f t="shared" si="35"/>
        <v>0</v>
      </c>
      <c r="AJ139" s="199">
        <f t="shared" si="36"/>
        <v>0</v>
      </c>
      <c r="AK139" s="177">
        <f t="shared" si="36"/>
        <v>0</v>
      </c>
      <c r="AL139" s="204">
        <f t="shared" si="36"/>
        <v>0</v>
      </c>
      <c r="AM139" s="199">
        <f t="shared" si="36"/>
        <v>0</v>
      </c>
      <c r="AN139" s="199">
        <f t="shared" si="36"/>
        <v>0</v>
      </c>
      <c r="AO139" s="205">
        <f t="shared" si="36"/>
        <v>0</v>
      </c>
      <c r="AP139" s="197"/>
      <c r="AQ139" s="37"/>
    </row>
    <row r="140" spans="1:43">
      <c r="A140" s="828">
        <f t="shared" si="37"/>
        <v>133</v>
      </c>
      <c r="B140" s="418" t="s">
        <v>1204</v>
      </c>
      <c r="C140" s="419" t="s">
        <v>1205</v>
      </c>
      <c r="D140" s="419" t="s">
        <v>1206</v>
      </c>
      <c r="E140" s="140" t="s">
        <v>11</v>
      </c>
      <c r="F140" s="288"/>
      <c r="G140" s="370">
        <f t="shared" si="27"/>
        <v>82</v>
      </c>
      <c r="H140" s="369"/>
      <c r="I140" s="296"/>
      <c r="J140" s="547"/>
      <c r="K140" s="499"/>
      <c r="L140" s="432"/>
      <c r="M140" s="432"/>
      <c r="N140" s="331"/>
      <c r="O140" s="762"/>
      <c r="P140" s="681"/>
      <c r="Q140" s="354"/>
      <c r="R140" s="379"/>
      <c r="S140" s="432"/>
      <c r="T140" s="437"/>
      <c r="U140" s="129"/>
      <c r="V140" s="499"/>
      <c r="W140" s="182"/>
      <c r="X140" s="344">
        <v>24</v>
      </c>
      <c r="Y140" s="182"/>
      <c r="Z140" s="829">
        <v>58</v>
      </c>
      <c r="AA140" s="187"/>
      <c r="AB140" s="179">
        <f t="shared" si="28"/>
        <v>0</v>
      </c>
      <c r="AC140" s="177">
        <f t="shared" si="29"/>
        <v>0</v>
      </c>
      <c r="AD140" s="199">
        <f t="shared" si="30"/>
        <v>0</v>
      </c>
      <c r="AE140" s="200">
        <f t="shared" si="31"/>
        <v>0</v>
      </c>
      <c r="AF140" s="201">
        <f t="shared" si="32"/>
        <v>0</v>
      </c>
      <c r="AG140" s="202">
        <f t="shared" si="33"/>
        <v>0</v>
      </c>
      <c r="AH140" s="203">
        <f t="shared" si="34"/>
        <v>0</v>
      </c>
      <c r="AI140" s="199">
        <f t="shared" si="35"/>
        <v>0</v>
      </c>
      <c r="AJ140" s="199">
        <f t="shared" si="36"/>
        <v>0</v>
      </c>
      <c r="AK140" s="177">
        <f t="shared" si="36"/>
        <v>0</v>
      </c>
      <c r="AL140" s="204">
        <f t="shared" si="36"/>
        <v>0</v>
      </c>
      <c r="AM140" s="199">
        <f t="shared" si="36"/>
        <v>24</v>
      </c>
      <c r="AN140" s="199">
        <f t="shared" si="36"/>
        <v>0</v>
      </c>
      <c r="AO140" s="205">
        <f t="shared" si="36"/>
        <v>58</v>
      </c>
      <c r="AP140" s="197"/>
      <c r="AQ140" s="37"/>
    </row>
    <row r="141" spans="1:43">
      <c r="A141" s="828">
        <f t="shared" si="37"/>
        <v>134</v>
      </c>
      <c r="B141" s="272" t="s">
        <v>322</v>
      </c>
      <c r="C141" s="129">
        <v>21769</v>
      </c>
      <c r="D141" s="140">
        <v>251</v>
      </c>
      <c r="E141" s="139" t="s">
        <v>11</v>
      </c>
      <c r="F141" s="139"/>
      <c r="G141" s="370">
        <f>ROUND(IF(COUNT(AB141:AQ141)&lt;=3,SUM(AB141:AQ141),SUM(LARGE(AB141:AQ141,1),LARGE(AB141:AQ141,2),LARGE(AB141:AQ141,3))),0)-K141</f>
        <v>82</v>
      </c>
      <c r="H141" s="368"/>
      <c r="I141" s="284"/>
      <c r="J141" s="547"/>
      <c r="K141" s="499">
        <v>57</v>
      </c>
      <c r="L141" s="432"/>
      <c r="M141" s="432"/>
      <c r="N141" s="331"/>
      <c r="O141" s="762"/>
      <c r="P141" s="681"/>
      <c r="Q141" s="354"/>
      <c r="R141" s="379"/>
      <c r="S141" s="437"/>
      <c r="T141" s="437"/>
      <c r="U141" s="182"/>
      <c r="V141" s="499">
        <v>82</v>
      </c>
      <c r="W141" s="182"/>
      <c r="X141" s="182"/>
      <c r="Y141" s="182"/>
      <c r="Z141" s="401"/>
      <c r="AA141" s="187"/>
      <c r="AB141" s="179">
        <f t="shared" si="28"/>
        <v>0</v>
      </c>
      <c r="AC141" s="177">
        <f t="shared" si="29"/>
        <v>0</v>
      </c>
      <c r="AD141" s="199">
        <f t="shared" si="30"/>
        <v>57</v>
      </c>
      <c r="AE141" s="200">
        <f t="shared" si="31"/>
        <v>0</v>
      </c>
      <c r="AF141" s="201">
        <f t="shared" si="32"/>
        <v>0</v>
      </c>
      <c r="AG141" s="202">
        <f t="shared" si="33"/>
        <v>0</v>
      </c>
      <c r="AH141" s="203">
        <f t="shared" si="34"/>
        <v>0</v>
      </c>
      <c r="AI141" s="199">
        <f t="shared" si="35"/>
        <v>0</v>
      </c>
      <c r="AJ141" s="199">
        <f t="shared" si="36"/>
        <v>0</v>
      </c>
      <c r="AK141" s="177">
        <f t="shared" si="36"/>
        <v>82</v>
      </c>
      <c r="AL141" s="204">
        <f t="shared" si="36"/>
        <v>0</v>
      </c>
      <c r="AM141" s="199">
        <f t="shared" si="36"/>
        <v>0</v>
      </c>
      <c r="AN141" s="199">
        <f t="shared" si="36"/>
        <v>0</v>
      </c>
      <c r="AO141" s="205">
        <f t="shared" si="36"/>
        <v>0</v>
      </c>
      <c r="AP141" s="197"/>
      <c r="AQ141" s="37"/>
    </row>
    <row r="142" spans="1:43">
      <c r="A142" s="828">
        <f t="shared" si="37"/>
        <v>135</v>
      </c>
      <c r="B142" s="272" t="s">
        <v>254</v>
      </c>
      <c r="C142" s="129">
        <v>91490</v>
      </c>
      <c r="D142" s="140" t="s">
        <v>255</v>
      </c>
      <c r="E142" s="139" t="s">
        <v>11</v>
      </c>
      <c r="F142" s="139" t="s">
        <v>904</v>
      </c>
      <c r="G142" s="370">
        <f t="shared" ref="G142:G173" si="38">ROUND(IF(COUNT(AB142:AQ142)&lt;=3,SUM(AB142:AQ142),SUM(LARGE(AB142:AQ142,1),LARGE(AB142:AQ142,2),LARGE(AB142:AQ142,3))),0)</f>
        <v>81</v>
      </c>
      <c r="H142" s="369"/>
      <c r="I142" s="284"/>
      <c r="J142" s="547"/>
      <c r="K142" s="499">
        <v>81</v>
      </c>
      <c r="L142" s="432"/>
      <c r="M142" s="432"/>
      <c r="N142" s="331"/>
      <c r="O142" s="762"/>
      <c r="P142" s="681"/>
      <c r="Q142" s="354"/>
      <c r="R142" s="379"/>
      <c r="S142" s="437"/>
      <c r="T142" s="437"/>
      <c r="U142" s="182"/>
      <c r="V142" s="499"/>
      <c r="W142" s="182"/>
      <c r="X142" s="182"/>
      <c r="Y142" s="182"/>
      <c r="Z142" s="401"/>
      <c r="AA142" s="187"/>
      <c r="AB142" s="179">
        <f t="shared" si="28"/>
        <v>0</v>
      </c>
      <c r="AC142" s="177">
        <f t="shared" si="29"/>
        <v>0</v>
      </c>
      <c r="AD142" s="199">
        <f t="shared" si="30"/>
        <v>81</v>
      </c>
      <c r="AE142" s="200">
        <f t="shared" si="31"/>
        <v>0</v>
      </c>
      <c r="AF142" s="201">
        <f t="shared" si="32"/>
        <v>0</v>
      </c>
      <c r="AG142" s="202">
        <f t="shared" si="33"/>
        <v>0</v>
      </c>
      <c r="AH142" s="203">
        <f t="shared" si="34"/>
        <v>0</v>
      </c>
      <c r="AI142" s="199">
        <f t="shared" si="35"/>
        <v>0</v>
      </c>
      <c r="AJ142" s="199">
        <f t="shared" si="36"/>
        <v>0</v>
      </c>
      <c r="AK142" s="177">
        <f t="shared" si="36"/>
        <v>0</v>
      </c>
      <c r="AL142" s="204">
        <f t="shared" si="36"/>
        <v>0</v>
      </c>
      <c r="AM142" s="199">
        <f t="shared" si="36"/>
        <v>0</v>
      </c>
      <c r="AN142" s="199">
        <f t="shared" si="36"/>
        <v>0</v>
      </c>
      <c r="AO142" s="205">
        <f t="shared" si="36"/>
        <v>0</v>
      </c>
      <c r="AP142" s="197"/>
      <c r="AQ142" s="37"/>
    </row>
    <row r="143" spans="1:43">
      <c r="A143" s="828">
        <f t="shared" si="37"/>
        <v>136</v>
      </c>
      <c r="B143" s="532" t="s">
        <v>1116</v>
      </c>
      <c r="C143" s="531">
        <v>85519</v>
      </c>
      <c r="D143" s="531" t="s">
        <v>1117</v>
      </c>
      <c r="E143" s="531" t="s">
        <v>13</v>
      </c>
      <c r="F143" s="531"/>
      <c r="G143" s="370">
        <f t="shared" si="38"/>
        <v>81</v>
      </c>
      <c r="H143" s="369"/>
      <c r="I143" s="296"/>
      <c r="J143" s="547"/>
      <c r="K143" s="499"/>
      <c r="L143" s="432"/>
      <c r="M143" s="432"/>
      <c r="N143" s="331"/>
      <c r="O143" s="762"/>
      <c r="P143" s="681"/>
      <c r="Q143" s="354"/>
      <c r="R143" s="379"/>
      <c r="S143" s="432"/>
      <c r="T143" s="437"/>
      <c r="U143" s="182"/>
      <c r="V143" s="499"/>
      <c r="W143" s="529">
        <v>81</v>
      </c>
      <c r="X143" s="182"/>
      <c r="Y143" s="182"/>
      <c r="Z143" s="401"/>
      <c r="AA143" s="187"/>
      <c r="AB143" s="179">
        <f t="shared" si="28"/>
        <v>0</v>
      </c>
      <c r="AC143" s="177">
        <f t="shared" si="29"/>
        <v>0</v>
      </c>
      <c r="AD143" s="199">
        <f t="shared" si="30"/>
        <v>0</v>
      </c>
      <c r="AE143" s="200">
        <f t="shared" si="31"/>
        <v>0</v>
      </c>
      <c r="AF143" s="201">
        <f t="shared" si="32"/>
        <v>0</v>
      </c>
      <c r="AG143" s="202">
        <f t="shared" si="33"/>
        <v>0</v>
      </c>
      <c r="AH143" s="203">
        <f t="shared" si="34"/>
        <v>0</v>
      </c>
      <c r="AI143" s="199">
        <f t="shared" si="35"/>
        <v>0</v>
      </c>
      <c r="AJ143" s="199">
        <f t="shared" si="36"/>
        <v>0</v>
      </c>
      <c r="AK143" s="177">
        <f t="shared" si="36"/>
        <v>0</v>
      </c>
      <c r="AL143" s="204">
        <f t="shared" si="36"/>
        <v>81</v>
      </c>
      <c r="AM143" s="199">
        <f t="shared" si="36"/>
        <v>0</v>
      </c>
      <c r="AN143" s="199">
        <f t="shared" si="36"/>
        <v>0</v>
      </c>
      <c r="AO143" s="205">
        <f t="shared" si="36"/>
        <v>0</v>
      </c>
      <c r="AP143" s="197"/>
      <c r="AQ143" s="37"/>
    </row>
    <row r="144" spans="1:43">
      <c r="A144" s="828">
        <f t="shared" si="37"/>
        <v>137</v>
      </c>
      <c r="B144" s="609" t="s">
        <v>1320</v>
      </c>
      <c r="C144" s="347">
        <v>62115</v>
      </c>
      <c r="D144" s="458" t="s">
        <v>732</v>
      </c>
      <c r="E144" s="347" t="s">
        <v>12</v>
      </c>
      <c r="F144" s="451"/>
      <c r="G144" s="370">
        <f t="shared" si="38"/>
        <v>81</v>
      </c>
      <c r="H144" s="369"/>
      <c r="I144" s="284"/>
      <c r="J144" s="547"/>
      <c r="K144" s="499"/>
      <c r="L144" s="432"/>
      <c r="M144" s="432"/>
      <c r="N144" s="331"/>
      <c r="O144" s="762"/>
      <c r="P144" s="681"/>
      <c r="Q144" s="354"/>
      <c r="R144" s="379"/>
      <c r="S144" s="437"/>
      <c r="T144" s="432">
        <v>81</v>
      </c>
      <c r="U144" s="182"/>
      <c r="V144" s="499"/>
      <c r="W144" s="182"/>
      <c r="X144" s="182"/>
      <c r="Y144" s="182"/>
      <c r="Z144" s="401"/>
      <c r="AA144" s="187"/>
      <c r="AB144" s="179">
        <f>H144</f>
        <v>0</v>
      </c>
      <c r="AC144" s="177">
        <f>MAX(I144,J144)</f>
        <v>0</v>
      </c>
      <c r="AD144" s="199">
        <f>K144</f>
        <v>0</v>
      </c>
      <c r="AE144" s="200">
        <f>MAX(L144,M144)</f>
        <v>0</v>
      </c>
      <c r="AF144" s="201">
        <f>N144</f>
        <v>0</v>
      </c>
      <c r="AG144" s="202">
        <f>MAX(O144,P144)</f>
        <v>0</v>
      </c>
      <c r="AH144" s="203">
        <f>MAX(Q144,R144)</f>
        <v>0</v>
      </c>
      <c r="AI144" s="199">
        <f>MAX(S144,T144)</f>
        <v>81</v>
      </c>
      <c r="AJ144" s="199">
        <f t="shared" si="36"/>
        <v>0</v>
      </c>
      <c r="AK144" s="177">
        <f t="shared" si="36"/>
        <v>0</v>
      </c>
      <c r="AL144" s="204">
        <f t="shared" si="36"/>
        <v>0</v>
      </c>
      <c r="AM144" s="199">
        <f t="shared" si="36"/>
        <v>0</v>
      </c>
      <c r="AN144" s="199">
        <f t="shared" si="36"/>
        <v>0</v>
      </c>
      <c r="AO144" s="205">
        <f t="shared" si="36"/>
        <v>0</v>
      </c>
      <c r="AP144" s="197"/>
      <c r="AQ144" s="37"/>
    </row>
    <row r="145" spans="1:43">
      <c r="A145" s="828">
        <f t="shared" si="37"/>
        <v>138</v>
      </c>
      <c r="B145" s="449" t="s">
        <v>797</v>
      </c>
      <c r="C145" s="451">
        <v>21234</v>
      </c>
      <c r="D145" s="451" t="s">
        <v>798</v>
      </c>
      <c r="E145" s="451" t="s">
        <v>4</v>
      </c>
      <c r="F145" s="451"/>
      <c r="G145" s="370">
        <f t="shared" si="38"/>
        <v>81</v>
      </c>
      <c r="H145" s="369"/>
      <c r="I145" s="284"/>
      <c r="J145" s="547"/>
      <c r="K145" s="499"/>
      <c r="L145" s="432"/>
      <c r="M145" s="432"/>
      <c r="N145" s="331"/>
      <c r="O145" s="762"/>
      <c r="P145" s="681"/>
      <c r="Q145" s="379"/>
      <c r="R145" s="379"/>
      <c r="S145" s="437"/>
      <c r="T145" s="437"/>
      <c r="U145" s="129">
        <v>81</v>
      </c>
      <c r="V145" s="499"/>
      <c r="W145" s="182"/>
      <c r="X145" s="182"/>
      <c r="Y145" s="182"/>
      <c r="Z145" s="401"/>
      <c r="AA145" s="187"/>
      <c r="AB145" s="179">
        <f>H145</f>
        <v>0</v>
      </c>
      <c r="AC145" s="177">
        <f>MAX(I145,J145)</f>
        <v>0</v>
      </c>
      <c r="AD145" s="199">
        <f>K145</f>
        <v>0</v>
      </c>
      <c r="AE145" s="200">
        <f>MAX(L145,M145)</f>
        <v>0</v>
      </c>
      <c r="AF145" s="201">
        <f>N145</f>
        <v>0</v>
      </c>
      <c r="AG145" s="202">
        <f>MAX(O145,P145)</f>
        <v>0</v>
      </c>
      <c r="AH145" s="203">
        <f>MAX(Q145,R145)</f>
        <v>0</v>
      </c>
      <c r="AI145" s="199">
        <f>MAX(S145,T145)</f>
        <v>0</v>
      </c>
      <c r="AJ145" s="199">
        <f t="shared" si="36"/>
        <v>81</v>
      </c>
      <c r="AK145" s="177">
        <f t="shared" si="36"/>
        <v>0</v>
      </c>
      <c r="AL145" s="204">
        <f t="shared" si="36"/>
        <v>0</v>
      </c>
      <c r="AM145" s="199">
        <f t="shared" si="36"/>
        <v>0</v>
      </c>
      <c r="AN145" s="199">
        <f t="shared" si="36"/>
        <v>0</v>
      </c>
      <c r="AO145" s="205">
        <f t="shared" si="36"/>
        <v>0</v>
      </c>
      <c r="AP145" s="197"/>
      <c r="AQ145" s="37"/>
    </row>
    <row r="146" spans="1:43">
      <c r="A146" s="828">
        <f t="shared" si="37"/>
        <v>139</v>
      </c>
      <c r="B146" s="363" t="s">
        <v>637</v>
      </c>
      <c r="C146" s="344">
        <v>82336</v>
      </c>
      <c r="D146" s="182" t="s">
        <v>638</v>
      </c>
      <c r="E146" s="182" t="s">
        <v>10</v>
      </c>
      <c r="F146" s="182" t="s">
        <v>904</v>
      </c>
      <c r="G146" s="370">
        <f t="shared" si="38"/>
        <v>80</v>
      </c>
      <c r="H146" s="369"/>
      <c r="I146" s="284"/>
      <c r="J146" s="547"/>
      <c r="K146" s="499"/>
      <c r="L146" s="432"/>
      <c r="M146" s="432"/>
      <c r="N146" s="331"/>
      <c r="O146" s="762"/>
      <c r="P146" s="681"/>
      <c r="Q146" s="379">
        <v>80</v>
      </c>
      <c r="R146" s="379"/>
      <c r="S146" s="437"/>
      <c r="T146" s="437"/>
      <c r="U146" s="182"/>
      <c r="V146" s="499"/>
      <c r="W146" s="182"/>
      <c r="X146" s="182"/>
      <c r="Y146" s="182"/>
      <c r="Z146" s="401"/>
      <c r="AA146" s="187"/>
      <c r="AB146" s="179">
        <f>H146</f>
        <v>0</v>
      </c>
      <c r="AC146" s="177">
        <f>MAX(I146,J146)</f>
        <v>0</v>
      </c>
      <c r="AD146" s="199">
        <f>K146</f>
        <v>0</v>
      </c>
      <c r="AE146" s="200">
        <f>MAX(L146,M146)</f>
        <v>0</v>
      </c>
      <c r="AF146" s="201">
        <f>N146</f>
        <v>0</v>
      </c>
      <c r="AG146" s="202">
        <f>MAX(O146,P146)</f>
        <v>0</v>
      </c>
      <c r="AH146" s="203">
        <f>MAX(Q146,R146)</f>
        <v>80</v>
      </c>
      <c r="AI146" s="199">
        <f>MAX(S146,T146)</f>
        <v>0</v>
      </c>
      <c r="AJ146" s="199">
        <f t="shared" si="36"/>
        <v>0</v>
      </c>
      <c r="AK146" s="177">
        <f t="shared" si="36"/>
        <v>0</v>
      </c>
      <c r="AL146" s="204">
        <f t="shared" si="36"/>
        <v>0</v>
      </c>
      <c r="AM146" s="199">
        <f t="shared" si="36"/>
        <v>0</v>
      </c>
      <c r="AN146" s="199">
        <f t="shared" si="36"/>
        <v>0</v>
      </c>
      <c r="AO146" s="205">
        <f t="shared" si="36"/>
        <v>0</v>
      </c>
      <c r="AP146" s="197"/>
      <c r="AQ146" s="37"/>
    </row>
    <row r="147" spans="1:43">
      <c r="A147" s="828">
        <f t="shared" si="37"/>
        <v>140</v>
      </c>
      <c r="B147" s="472" t="s">
        <v>996</v>
      </c>
      <c r="C147" s="290">
        <v>101715</v>
      </c>
      <c r="D147" s="444" t="s">
        <v>997</v>
      </c>
      <c r="E147" s="473" t="s">
        <v>11</v>
      </c>
      <c r="F147" s="473"/>
      <c r="G147" s="370">
        <f t="shared" si="38"/>
        <v>78</v>
      </c>
      <c r="H147" s="369"/>
      <c r="I147" s="284"/>
      <c r="J147" s="547"/>
      <c r="K147" s="499"/>
      <c r="L147" s="432"/>
      <c r="M147" s="432"/>
      <c r="N147" s="331"/>
      <c r="O147" s="763"/>
      <c r="P147" s="681"/>
      <c r="Q147" s="354"/>
      <c r="R147" s="379"/>
      <c r="S147" s="437"/>
      <c r="T147" s="437"/>
      <c r="U147" s="182"/>
      <c r="V147" s="499">
        <v>78</v>
      </c>
      <c r="W147" s="182"/>
      <c r="X147" s="182"/>
      <c r="Y147" s="182"/>
      <c r="Z147" s="401"/>
      <c r="AA147" s="187"/>
      <c r="AB147" s="179">
        <f t="shared" si="28"/>
        <v>0</v>
      </c>
      <c r="AC147" s="177">
        <f t="shared" si="29"/>
        <v>0</v>
      </c>
      <c r="AD147" s="199">
        <f t="shared" si="30"/>
        <v>0</v>
      </c>
      <c r="AE147" s="200">
        <f t="shared" si="31"/>
        <v>0</v>
      </c>
      <c r="AF147" s="201">
        <f t="shared" si="32"/>
        <v>0</v>
      </c>
      <c r="AG147" s="202">
        <f t="shared" si="33"/>
        <v>0</v>
      </c>
      <c r="AH147" s="203">
        <f t="shared" si="34"/>
        <v>0</v>
      </c>
      <c r="AI147" s="199">
        <f t="shared" si="35"/>
        <v>0</v>
      </c>
      <c r="AJ147" s="199">
        <f t="shared" si="36"/>
        <v>0</v>
      </c>
      <c r="AK147" s="177">
        <f t="shared" si="36"/>
        <v>78</v>
      </c>
      <c r="AL147" s="204">
        <f t="shared" si="36"/>
        <v>0</v>
      </c>
      <c r="AM147" s="199">
        <f t="shared" si="36"/>
        <v>0</v>
      </c>
      <c r="AN147" s="199">
        <f t="shared" si="36"/>
        <v>0</v>
      </c>
      <c r="AO147" s="205">
        <f t="shared" si="36"/>
        <v>0</v>
      </c>
      <c r="AP147" s="197"/>
      <c r="AQ147" s="37"/>
    </row>
    <row r="148" spans="1:43">
      <c r="A148" s="828">
        <f t="shared" si="37"/>
        <v>141</v>
      </c>
      <c r="B148" s="604" t="s">
        <v>1316</v>
      </c>
      <c r="C148" s="607">
        <v>62049</v>
      </c>
      <c r="D148" s="607" t="s">
        <v>1342</v>
      </c>
      <c r="E148" s="239" t="s">
        <v>1333</v>
      </c>
      <c r="F148" s="288"/>
      <c r="G148" s="370">
        <f t="shared" si="38"/>
        <v>78</v>
      </c>
      <c r="H148" s="369"/>
      <c r="I148" s="296"/>
      <c r="J148" s="547"/>
      <c r="K148" s="499"/>
      <c r="L148" s="432"/>
      <c r="M148" s="432"/>
      <c r="N148" s="331"/>
      <c r="O148" s="762"/>
      <c r="P148" s="681"/>
      <c r="Q148" s="354"/>
      <c r="R148" s="379"/>
      <c r="S148" s="432"/>
      <c r="T148" s="432">
        <v>78</v>
      </c>
      <c r="U148" s="129"/>
      <c r="V148" s="499"/>
      <c r="W148" s="182"/>
      <c r="X148" s="344"/>
      <c r="Y148" s="182"/>
      <c r="Z148" s="829"/>
      <c r="AA148" s="187"/>
      <c r="AB148" s="179">
        <f t="shared" si="28"/>
        <v>0</v>
      </c>
      <c r="AC148" s="177">
        <f t="shared" si="29"/>
        <v>0</v>
      </c>
      <c r="AD148" s="199">
        <f t="shared" si="30"/>
        <v>0</v>
      </c>
      <c r="AE148" s="200">
        <f t="shared" si="31"/>
        <v>0</v>
      </c>
      <c r="AF148" s="201">
        <f t="shared" si="32"/>
        <v>0</v>
      </c>
      <c r="AG148" s="202">
        <f t="shared" si="33"/>
        <v>0</v>
      </c>
      <c r="AH148" s="203">
        <f t="shared" si="34"/>
        <v>0</v>
      </c>
      <c r="AI148" s="199">
        <f t="shared" si="35"/>
        <v>78</v>
      </c>
      <c r="AJ148" s="199">
        <f t="shared" si="36"/>
        <v>0</v>
      </c>
      <c r="AK148" s="177">
        <f t="shared" si="36"/>
        <v>0</v>
      </c>
      <c r="AL148" s="204">
        <f t="shared" si="36"/>
        <v>0</v>
      </c>
      <c r="AM148" s="199">
        <f t="shared" si="36"/>
        <v>0</v>
      </c>
      <c r="AN148" s="199">
        <f t="shared" si="36"/>
        <v>0</v>
      </c>
      <c r="AO148" s="205">
        <f t="shared" si="36"/>
        <v>0</v>
      </c>
      <c r="AP148" s="197"/>
      <c r="AQ148" s="37"/>
    </row>
    <row r="149" spans="1:43">
      <c r="A149" s="828">
        <f t="shared" si="37"/>
        <v>142</v>
      </c>
      <c r="B149" s="270" t="s">
        <v>453</v>
      </c>
      <c r="C149" s="242">
        <v>16291</v>
      </c>
      <c r="D149" s="182">
        <v>2511</v>
      </c>
      <c r="E149" s="182" t="s">
        <v>52</v>
      </c>
      <c r="F149" s="182"/>
      <c r="G149" s="370">
        <f t="shared" si="38"/>
        <v>78</v>
      </c>
      <c r="H149" s="369"/>
      <c r="I149" s="546">
        <v>78</v>
      </c>
      <c r="J149" s="547"/>
      <c r="K149" s="499"/>
      <c r="L149" s="432"/>
      <c r="M149" s="432"/>
      <c r="N149" s="331"/>
      <c r="O149" s="762"/>
      <c r="P149" s="681"/>
      <c r="Q149" s="354"/>
      <c r="R149" s="379"/>
      <c r="S149" s="437"/>
      <c r="T149" s="437"/>
      <c r="U149" s="182"/>
      <c r="V149" s="499"/>
      <c r="W149" s="182"/>
      <c r="X149" s="182"/>
      <c r="Y149" s="182"/>
      <c r="Z149" s="401"/>
      <c r="AA149" s="187"/>
      <c r="AB149" s="179">
        <f t="shared" si="28"/>
        <v>0</v>
      </c>
      <c r="AC149" s="177">
        <f t="shared" si="29"/>
        <v>78</v>
      </c>
      <c r="AD149" s="199">
        <f t="shared" si="30"/>
        <v>0</v>
      </c>
      <c r="AE149" s="200">
        <f t="shared" si="31"/>
        <v>0</v>
      </c>
      <c r="AF149" s="201">
        <f t="shared" si="32"/>
        <v>0</v>
      </c>
      <c r="AG149" s="202">
        <f t="shared" si="33"/>
        <v>0</v>
      </c>
      <c r="AH149" s="203">
        <f t="shared" si="34"/>
        <v>0</v>
      </c>
      <c r="AI149" s="199">
        <f t="shared" si="35"/>
        <v>0</v>
      </c>
      <c r="AJ149" s="199">
        <f t="shared" si="36"/>
        <v>0</v>
      </c>
      <c r="AK149" s="177">
        <f t="shared" si="36"/>
        <v>0</v>
      </c>
      <c r="AL149" s="204">
        <f t="shared" si="36"/>
        <v>0</v>
      </c>
      <c r="AM149" s="199">
        <f t="shared" si="36"/>
        <v>0</v>
      </c>
      <c r="AN149" s="199">
        <f t="shared" si="36"/>
        <v>0</v>
      </c>
      <c r="AO149" s="205">
        <f t="shared" si="36"/>
        <v>0</v>
      </c>
      <c r="AP149" s="197"/>
      <c r="AQ149" s="37"/>
    </row>
    <row r="150" spans="1:43">
      <c r="A150" s="828">
        <f t="shared" si="37"/>
        <v>143</v>
      </c>
      <c r="B150" s="661" t="s">
        <v>515</v>
      </c>
      <c r="C150" s="660">
        <v>24594</v>
      </c>
      <c r="D150" s="660" t="s">
        <v>402</v>
      </c>
      <c r="E150" s="660" t="s">
        <v>59</v>
      </c>
      <c r="F150" s="140"/>
      <c r="G150" s="370">
        <f t="shared" si="38"/>
        <v>77</v>
      </c>
      <c r="H150" s="369"/>
      <c r="I150" s="296"/>
      <c r="J150" s="547"/>
      <c r="K150" s="499"/>
      <c r="L150" s="432"/>
      <c r="M150" s="432"/>
      <c r="N150" s="331"/>
      <c r="O150" s="762"/>
      <c r="P150" s="827">
        <v>77</v>
      </c>
      <c r="Q150" s="354"/>
      <c r="R150" s="379"/>
      <c r="S150" s="432"/>
      <c r="T150" s="437"/>
      <c r="U150" s="129"/>
      <c r="V150" s="499"/>
      <c r="W150" s="182"/>
      <c r="X150" s="275"/>
      <c r="Y150" s="182"/>
      <c r="Z150" s="401"/>
      <c r="AA150" s="187"/>
      <c r="AB150" s="179">
        <f t="shared" si="28"/>
        <v>0</v>
      </c>
      <c r="AC150" s="177">
        <f t="shared" si="29"/>
        <v>0</v>
      </c>
      <c r="AD150" s="199">
        <f t="shared" si="30"/>
        <v>0</v>
      </c>
      <c r="AE150" s="200">
        <f t="shared" si="31"/>
        <v>0</v>
      </c>
      <c r="AF150" s="201">
        <f t="shared" si="32"/>
        <v>0</v>
      </c>
      <c r="AG150" s="202">
        <f t="shared" si="33"/>
        <v>77</v>
      </c>
      <c r="AH150" s="203">
        <f t="shared" si="34"/>
        <v>0</v>
      </c>
      <c r="AI150" s="199">
        <f t="shared" si="35"/>
        <v>0</v>
      </c>
      <c r="AJ150" s="199">
        <f t="shared" si="36"/>
        <v>0</v>
      </c>
      <c r="AK150" s="177">
        <f t="shared" si="36"/>
        <v>0</v>
      </c>
      <c r="AL150" s="204">
        <f t="shared" si="36"/>
        <v>0</v>
      </c>
      <c r="AM150" s="199">
        <f t="shared" si="36"/>
        <v>0</v>
      </c>
      <c r="AN150" s="199">
        <f t="shared" si="36"/>
        <v>0</v>
      </c>
      <c r="AO150" s="205">
        <f t="shared" si="36"/>
        <v>0</v>
      </c>
      <c r="AP150" s="197"/>
      <c r="AQ150" s="37"/>
    </row>
    <row r="151" spans="1:43">
      <c r="A151" s="828">
        <f t="shared" si="37"/>
        <v>144</v>
      </c>
      <c r="B151" s="367" t="s">
        <v>1219</v>
      </c>
      <c r="C151" s="444" t="s">
        <v>1220</v>
      </c>
      <c r="D151" s="419" t="s">
        <v>1221</v>
      </c>
      <c r="E151" s="140" t="s">
        <v>11</v>
      </c>
      <c r="F151" s="288" t="s">
        <v>904</v>
      </c>
      <c r="G151" s="370">
        <f t="shared" si="38"/>
        <v>76</v>
      </c>
      <c r="H151" s="369"/>
      <c r="I151" s="296"/>
      <c r="J151" s="547"/>
      <c r="K151" s="499"/>
      <c r="L151" s="432"/>
      <c r="M151" s="432"/>
      <c r="N151" s="331"/>
      <c r="O151" s="762"/>
      <c r="P151" s="681"/>
      <c r="Q151" s="354"/>
      <c r="R151" s="379"/>
      <c r="S151" s="432"/>
      <c r="T151" s="437"/>
      <c r="U151" s="129"/>
      <c r="V151" s="499"/>
      <c r="W151" s="182"/>
      <c r="X151" s="344">
        <v>46</v>
      </c>
      <c r="Y151" s="182"/>
      <c r="Z151" s="829">
        <v>30</v>
      </c>
      <c r="AA151" s="187"/>
      <c r="AB151" s="179">
        <f t="shared" si="28"/>
        <v>0</v>
      </c>
      <c r="AC151" s="177">
        <f t="shared" si="29"/>
        <v>0</v>
      </c>
      <c r="AD151" s="199">
        <f t="shared" si="30"/>
        <v>0</v>
      </c>
      <c r="AE151" s="200">
        <f t="shared" si="31"/>
        <v>0</v>
      </c>
      <c r="AF151" s="201">
        <f t="shared" si="32"/>
        <v>0</v>
      </c>
      <c r="AG151" s="202">
        <f t="shared" si="33"/>
        <v>0</v>
      </c>
      <c r="AH151" s="203">
        <f t="shared" si="34"/>
        <v>0</v>
      </c>
      <c r="AI151" s="199">
        <f t="shared" si="35"/>
        <v>0</v>
      </c>
      <c r="AJ151" s="199">
        <f t="shared" si="36"/>
        <v>0</v>
      </c>
      <c r="AK151" s="177">
        <f t="shared" si="36"/>
        <v>0</v>
      </c>
      <c r="AL151" s="204">
        <f t="shared" si="36"/>
        <v>0</v>
      </c>
      <c r="AM151" s="199">
        <f t="shared" si="36"/>
        <v>46</v>
      </c>
      <c r="AN151" s="199">
        <f t="shared" si="36"/>
        <v>0</v>
      </c>
      <c r="AO151" s="205">
        <f t="shared" si="36"/>
        <v>30</v>
      </c>
      <c r="AP151" s="197"/>
      <c r="AQ151" s="37"/>
    </row>
    <row r="152" spans="1:43">
      <c r="A152" s="828">
        <f t="shared" si="37"/>
        <v>145</v>
      </c>
      <c r="B152" s="216" t="s">
        <v>112</v>
      </c>
      <c r="C152" s="144">
        <v>85410</v>
      </c>
      <c r="D152" s="154" t="s">
        <v>200</v>
      </c>
      <c r="E152" s="185" t="s">
        <v>0</v>
      </c>
      <c r="F152" s="185" t="s">
        <v>904</v>
      </c>
      <c r="G152" s="370">
        <f t="shared" si="38"/>
        <v>76</v>
      </c>
      <c r="H152" s="369">
        <v>71</v>
      </c>
      <c r="I152" s="284"/>
      <c r="J152" s="547"/>
      <c r="K152" s="499"/>
      <c r="L152" s="432"/>
      <c r="M152" s="432"/>
      <c r="N152" s="331"/>
      <c r="O152" s="762"/>
      <c r="P152" s="681"/>
      <c r="Q152" s="354"/>
      <c r="R152" s="379"/>
      <c r="S152" s="437"/>
      <c r="T152" s="437"/>
      <c r="U152" s="182">
        <v>5</v>
      </c>
      <c r="V152" s="499"/>
      <c r="W152" s="182"/>
      <c r="X152" s="182"/>
      <c r="Y152" s="182"/>
      <c r="Z152" s="401"/>
      <c r="AA152" s="187"/>
      <c r="AB152" s="179">
        <f t="shared" si="28"/>
        <v>71</v>
      </c>
      <c r="AC152" s="177">
        <f t="shared" si="29"/>
        <v>0</v>
      </c>
      <c r="AD152" s="199">
        <f t="shared" si="30"/>
        <v>0</v>
      </c>
      <c r="AE152" s="200">
        <f t="shared" si="31"/>
        <v>0</v>
      </c>
      <c r="AF152" s="201">
        <f t="shared" si="32"/>
        <v>0</v>
      </c>
      <c r="AG152" s="202">
        <f t="shared" si="33"/>
        <v>0</v>
      </c>
      <c r="AH152" s="203">
        <f t="shared" si="34"/>
        <v>0</v>
      </c>
      <c r="AI152" s="199">
        <f t="shared" si="35"/>
        <v>0</v>
      </c>
      <c r="AJ152" s="199">
        <f t="shared" ref="AJ152:AO167" si="39">U152</f>
        <v>5</v>
      </c>
      <c r="AK152" s="177">
        <f t="shared" si="39"/>
        <v>0</v>
      </c>
      <c r="AL152" s="204">
        <f t="shared" si="39"/>
        <v>0</v>
      </c>
      <c r="AM152" s="199">
        <f t="shared" si="39"/>
        <v>0</v>
      </c>
      <c r="AN152" s="199">
        <f t="shared" si="39"/>
        <v>0</v>
      </c>
      <c r="AO152" s="205">
        <f t="shared" si="39"/>
        <v>0</v>
      </c>
      <c r="AP152" s="197"/>
      <c r="AQ152" s="37"/>
    </row>
    <row r="153" spans="1:43">
      <c r="A153" s="828">
        <f t="shared" si="37"/>
        <v>146</v>
      </c>
      <c r="B153" s="272" t="s">
        <v>329</v>
      </c>
      <c r="C153" s="129">
        <v>83402</v>
      </c>
      <c r="D153" s="140" t="s">
        <v>330</v>
      </c>
      <c r="E153" s="139" t="s">
        <v>11</v>
      </c>
      <c r="F153" s="139" t="s">
        <v>904</v>
      </c>
      <c r="G153" s="370">
        <f t="shared" si="38"/>
        <v>76</v>
      </c>
      <c r="H153" s="369"/>
      <c r="I153" s="284"/>
      <c r="J153" s="547"/>
      <c r="K153" s="499">
        <v>76</v>
      </c>
      <c r="L153" s="432"/>
      <c r="M153" s="432"/>
      <c r="N153" s="331"/>
      <c r="O153" s="762"/>
      <c r="P153" s="681"/>
      <c r="Q153" s="354"/>
      <c r="R153" s="379"/>
      <c r="S153" s="437"/>
      <c r="T153" s="437"/>
      <c r="U153" s="182"/>
      <c r="V153" s="499"/>
      <c r="W153" s="182"/>
      <c r="X153" s="182"/>
      <c r="Y153" s="182"/>
      <c r="Z153" s="401"/>
      <c r="AA153" s="187"/>
      <c r="AB153" s="179">
        <f t="shared" si="28"/>
        <v>0</v>
      </c>
      <c r="AC153" s="177">
        <f t="shared" si="29"/>
        <v>0</v>
      </c>
      <c r="AD153" s="199">
        <f t="shared" si="30"/>
        <v>76</v>
      </c>
      <c r="AE153" s="200">
        <f t="shared" si="31"/>
        <v>0</v>
      </c>
      <c r="AF153" s="201">
        <f t="shared" si="32"/>
        <v>0</v>
      </c>
      <c r="AG153" s="202">
        <f t="shared" si="33"/>
        <v>0</v>
      </c>
      <c r="AH153" s="203">
        <f t="shared" si="34"/>
        <v>0</v>
      </c>
      <c r="AI153" s="199">
        <f t="shared" si="35"/>
        <v>0</v>
      </c>
      <c r="AJ153" s="199">
        <f t="shared" si="39"/>
        <v>0</v>
      </c>
      <c r="AK153" s="177">
        <f t="shared" si="39"/>
        <v>0</v>
      </c>
      <c r="AL153" s="204">
        <f t="shared" si="39"/>
        <v>0</v>
      </c>
      <c r="AM153" s="199">
        <f t="shared" si="39"/>
        <v>0</v>
      </c>
      <c r="AN153" s="199">
        <f t="shared" si="39"/>
        <v>0</v>
      </c>
      <c r="AO153" s="205">
        <f t="shared" si="39"/>
        <v>0</v>
      </c>
      <c r="AP153" s="197"/>
      <c r="AQ153" s="37"/>
    </row>
    <row r="154" spans="1:43">
      <c r="A154" s="828">
        <f t="shared" si="37"/>
        <v>147</v>
      </c>
      <c r="B154" s="661" t="s">
        <v>1403</v>
      </c>
      <c r="C154" s="660">
        <v>93516</v>
      </c>
      <c r="D154" s="660" t="s">
        <v>1388</v>
      </c>
      <c r="E154" s="660" t="s">
        <v>11</v>
      </c>
      <c r="F154" s="129"/>
      <c r="G154" s="370">
        <f t="shared" si="38"/>
        <v>75</v>
      </c>
      <c r="H154" s="369"/>
      <c r="I154" s="284"/>
      <c r="J154" s="545"/>
      <c r="K154" s="499"/>
      <c r="L154" s="432"/>
      <c r="M154" s="432"/>
      <c r="N154" s="331"/>
      <c r="O154" s="762"/>
      <c r="P154" s="827">
        <v>75</v>
      </c>
      <c r="Q154" s="354"/>
      <c r="R154" s="379"/>
      <c r="S154" s="437"/>
      <c r="T154" s="432"/>
      <c r="U154" s="182"/>
      <c r="V154" s="499"/>
      <c r="W154" s="182"/>
      <c r="X154" s="344"/>
      <c r="Y154" s="182"/>
      <c r="Z154" s="829"/>
      <c r="AA154" s="187"/>
      <c r="AB154" s="179">
        <f t="shared" si="28"/>
        <v>0</v>
      </c>
      <c r="AC154" s="177">
        <f t="shared" si="29"/>
        <v>0</v>
      </c>
      <c r="AD154" s="199">
        <f t="shared" si="30"/>
        <v>0</v>
      </c>
      <c r="AE154" s="200">
        <f t="shared" si="31"/>
        <v>0</v>
      </c>
      <c r="AF154" s="201">
        <f t="shared" si="32"/>
        <v>0</v>
      </c>
      <c r="AG154" s="202">
        <f t="shared" si="33"/>
        <v>75</v>
      </c>
      <c r="AH154" s="203">
        <f t="shared" si="34"/>
        <v>0</v>
      </c>
      <c r="AI154" s="199">
        <f t="shared" si="35"/>
        <v>0</v>
      </c>
      <c r="AJ154" s="199">
        <f t="shared" si="39"/>
        <v>0</v>
      </c>
      <c r="AK154" s="177">
        <f t="shared" si="39"/>
        <v>0</v>
      </c>
      <c r="AL154" s="204">
        <f t="shared" si="39"/>
        <v>0</v>
      </c>
      <c r="AM154" s="199">
        <f t="shared" si="39"/>
        <v>0</v>
      </c>
      <c r="AN154" s="199">
        <f t="shared" si="39"/>
        <v>0</v>
      </c>
      <c r="AO154" s="205">
        <f t="shared" si="39"/>
        <v>0</v>
      </c>
      <c r="AP154" s="197"/>
      <c r="AQ154" s="37"/>
    </row>
    <row r="155" spans="1:43">
      <c r="A155" s="828">
        <f t="shared" si="37"/>
        <v>148</v>
      </c>
      <c r="B155" s="604" t="s">
        <v>1315</v>
      </c>
      <c r="C155" s="400">
        <v>83047</v>
      </c>
      <c r="D155" s="458" t="s">
        <v>729</v>
      </c>
      <c r="E155" s="347" t="s">
        <v>12</v>
      </c>
      <c r="F155" s="129"/>
      <c r="G155" s="370">
        <f t="shared" si="38"/>
        <v>75</v>
      </c>
      <c r="H155" s="369"/>
      <c r="I155" s="284"/>
      <c r="J155" s="545"/>
      <c r="K155" s="499"/>
      <c r="L155" s="432"/>
      <c r="M155" s="432"/>
      <c r="N155" s="331"/>
      <c r="O155" s="762"/>
      <c r="P155" s="681"/>
      <c r="Q155" s="354"/>
      <c r="R155" s="379"/>
      <c r="S155" s="437"/>
      <c r="T155" s="432">
        <v>75</v>
      </c>
      <c r="U155" s="182"/>
      <c r="V155" s="499"/>
      <c r="W155" s="182"/>
      <c r="X155" s="344"/>
      <c r="Y155" s="182"/>
      <c r="Z155" s="401"/>
      <c r="AA155" s="187"/>
      <c r="AB155" s="179">
        <f t="shared" si="28"/>
        <v>0</v>
      </c>
      <c r="AC155" s="177">
        <f t="shared" si="29"/>
        <v>0</v>
      </c>
      <c r="AD155" s="199">
        <f t="shared" si="30"/>
        <v>0</v>
      </c>
      <c r="AE155" s="200">
        <f t="shared" si="31"/>
        <v>0</v>
      </c>
      <c r="AF155" s="201">
        <f t="shared" si="32"/>
        <v>0</v>
      </c>
      <c r="AG155" s="202">
        <f t="shared" si="33"/>
        <v>0</v>
      </c>
      <c r="AH155" s="203">
        <f t="shared" si="34"/>
        <v>0</v>
      </c>
      <c r="AI155" s="199">
        <f t="shared" si="35"/>
        <v>75</v>
      </c>
      <c r="AJ155" s="199">
        <f t="shared" si="39"/>
        <v>0</v>
      </c>
      <c r="AK155" s="177">
        <f t="shared" si="39"/>
        <v>0</v>
      </c>
      <c r="AL155" s="204">
        <f t="shared" si="39"/>
        <v>0</v>
      </c>
      <c r="AM155" s="199">
        <f t="shared" si="39"/>
        <v>0</v>
      </c>
      <c r="AN155" s="199">
        <f t="shared" si="39"/>
        <v>0</v>
      </c>
      <c r="AO155" s="205">
        <f t="shared" si="39"/>
        <v>0</v>
      </c>
      <c r="AP155" s="197"/>
      <c r="AQ155" s="37"/>
    </row>
    <row r="156" spans="1:43">
      <c r="A156" s="828">
        <f t="shared" si="37"/>
        <v>149</v>
      </c>
      <c r="B156" s="363" t="s">
        <v>1269</v>
      </c>
      <c r="C156" s="351" t="s">
        <v>1271</v>
      </c>
      <c r="D156" s="344" t="s">
        <v>1270</v>
      </c>
      <c r="E156" s="129" t="s">
        <v>10</v>
      </c>
      <c r="F156" s="533"/>
      <c r="G156" s="370">
        <f t="shared" si="38"/>
        <v>75</v>
      </c>
      <c r="H156" s="369"/>
      <c r="I156" s="296"/>
      <c r="J156" s="547"/>
      <c r="K156" s="499"/>
      <c r="L156" s="432"/>
      <c r="M156" s="432"/>
      <c r="N156" s="331"/>
      <c r="O156" s="762"/>
      <c r="P156" s="681"/>
      <c r="Q156" s="354"/>
      <c r="R156" s="379">
        <v>75</v>
      </c>
      <c r="S156" s="432"/>
      <c r="T156" s="437"/>
      <c r="U156" s="129"/>
      <c r="V156" s="499"/>
      <c r="W156" s="529"/>
      <c r="X156" s="182"/>
      <c r="Y156" s="182"/>
      <c r="Z156" s="401"/>
      <c r="AA156" s="187"/>
      <c r="AB156" s="179">
        <f t="shared" si="28"/>
        <v>0</v>
      </c>
      <c r="AC156" s="177">
        <f t="shared" si="29"/>
        <v>0</v>
      </c>
      <c r="AD156" s="199">
        <f t="shared" si="30"/>
        <v>0</v>
      </c>
      <c r="AE156" s="200">
        <f t="shared" si="31"/>
        <v>0</v>
      </c>
      <c r="AF156" s="201">
        <f t="shared" si="32"/>
        <v>0</v>
      </c>
      <c r="AG156" s="202">
        <f t="shared" si="33"/>
        <v>0</v>
      </c>
      <c r="AH156" s="203">
        <f t="shared" si="34"/>
        <v>75</v>
      </c>
      <c r="AI156" s="199">
        <f t="shared" si="35"/>
        <v>0</v>
      </c>
      <c r="AJ156" s="199">
        <f t="shared" si="39"/>
        <v>0</v>
      </c>
      <c r="AK156" s="177">
        <f t="shared" si="39"/>
        <v>0</v>
      </c>
      <c r="AL156" s="204">
        <f t="shared" si="39"/>
        <v>0</v>
      </c>
      <c r="AM156" s="199">
        <f t="shared" si="39"/>
        <v>0</v>
      </c>
      <c r="AN156" s="199">
        <f t="shared" si="39"/>
        <v>0</v>
      </c>
      <c r="AO156" s="205">
        <f t="shared" si="39"/>
        <v>0</v>
      </c>
      <c r="AP156" s="197"/>
      <c r="AQ156" s="37"/>
    </row>
    <row r="157" spans="1:43">
      <c r="A157" s="828">
        <f t="shared" si="37"/>
        <v>150</v>
      </c>
      <c r="B157" s="398" t="s">
        <v>703</v>
      </c>
      <c r="C157" s="239">
        <v>92786</v>
      </c>
      <c r="D157" s="399" t="s">
        <v>704</v>
      </c>
      <c r="E157" s="182" t="s">
        <v>10</v>
      </c>
      <c r="F157" s="182"/>
      <c r="G157" s="370">
        <f t="shared" si="38"/>
        <v>74</v>
      </c>
      <c r="H157" s="369"/>
      <c r="I157" s="296"/>
      <c r="J157" s="547"/>
      <c r="K157" s="499"/>
      <c r="L157" s="432"/>
      <c r="M157" s="674">
        <v>74</v>
      </c>
      <c r="N157" s="331"/>
      <c r="O157" s="762"/>
      <c r="P157" s="681"/>
      <c r="Q157" s="354"/>
      <c r="R157" s="379"/>
      <c r="S157" s="437"/>
      <c r="T157" s="437"/>
      <c r="U157" s="182"/>
      <c r="V157" s="499"/>
      <c r="W157" s="182"/>
      <c r="X157" s="182"/>
      <c r="Y157" s="182"/>
      <c r="Z157" s="401"/>
      <c r="AA157" s="187"/>
      <c r="AB157" s="179">
        <f t="shared" si="28"/>
        <v>0</v>
      </c>
      <c r="AC157" s="177">
        <f t="shared" si="29"/>
        <v>0</v>
      </c>
      <c r="AD157" s="199">
        <f t="shared" si="30"/>
        <v>0</v>
      </c>
      <c r="AE157" s="200">
        <f t="shared" si="31"/>
        <v>74</v>
      </c>
      <c r="AF157" s="201">
        <f t="shared" si="32"/>
        <v>0</v>
      </c>
      <c r="AG157" s="202">
        <f t="shared" si="33"/>
        <v>0</v>
      </c>
      <c r="AH157" s="203">
        <f t="shared" si="34"/>
        <v>0</v>
      </c>
      <c r="AI157" s="199">
        <f t="shared" si="35"/>
        <v>0</v>
      </c>
      <c r="AJ157" s="199">
        <f t="shared" si="39"/>
        <v>0</v>
      </c>
      <c r="AK157" s="177">
        <f t="shared" si="39"/>
        <v>0</v>
      </c>
      <c r="AL157" s="204">
        <f t="shared" si="39"/>
        <v>0</v>
      </c>
      <c r="AM157" s="199">
        <f t="shared" si="39"/>
        <v>0</v>
      </c>
      <c r="AN157" s="199">
        <f t="shared" si="39"/>
        <v>0</v>
      </c>
      <c r="AO157" s="205">
        <f t="shared" si="39"/>
        <v>0</v>
      </c>
      <c r="AP157" s="197"/>
      <c r="AQ157" s="37"/>
    </row>
    <row r="158" spans="1:43">
      <c r="A158" s="828">
        <f t="shared" si="37"/>
        <v>151</v>
      </c>
      <c r="B158" s="214" t="s">
        <v>113</v>
      </c>
      <c r="C158" s="145">
        <v>83914</v>
      </c>
      <c r="D158" s="154" t="s">
        <v>218</v>
      </c>
      <c r="E158" s="185" t="s">
        <v>11</v>
      </c>
      <c r="F158" s="185" t="s">
        <v>904</v>
      </c>
      <c r="G158" s="370">
        <f t="shared" si="38"/>
        <v>74</v>
      </c>
      <c r="H158" s="369">
        <v>74</v>
      </c>
      <c r="I158" s="284"/>
      <c r="J158" s="547"/>
      <c r="K158" s="499"/>
      <c r="L158" s="432"/>
      <c r="M158" s="432"/>
      <c r="N158" s="331"/>
      <c r="O158" s="762"/>
      <c r="P158" s="681"/>
      <c r="Q158" s="354"/>
      <c r="R158" s="379"/>
      <c r="S158" s="437"/>
      <c r="T158" s="437"/>
      <c r="U158" s="182"/>
      <c r="V158" s="499"/>
      <c r="W158" s="182"/>
      <c r="X158" s="182"/>
      <c r="Y158" s="182"/>
      <c r="Z158" s="401"/>
      <c r="AA158" s="187"/>
      <c r="AB158" s="179">
        <f t="shared" si="28"/>
        <v>74</v>
      </c>
      <c r="AC158" s="177">
        <f t="shared" si="29"/>
        <v>0</v>
      </c>
      <c r="AD158" s="199">
        <f t="shared" si="30"/>
        <v>0</v>
      </c>
      <c r="AE158" s="200">
        <f t="shared" si="31"/>
        <v>0</v>
      </c>
      <c r="AF158" s="201">
        <f t="shared" si="32"/>
        <v>0</v>
      </c>
      <c r="AG158" s="202">
        <f t="shared" si="33"/>
        <v>0</v>
      </c>
      <c r="AH158" s="203">
        <f t="shared" si="34"/>
        <v>0</v>
      </c>
      <c r="AI158" s="199">
        <f t="shared" si="35"/>
        <v>0</v>
      </c>
      <c r="AJ158" s="199">
        <f t="shared" si="39"/>
        <v>0</v>
      </c>
      <c r="AK158" s="177">
        <f t="shared" si="39"/>
        <v>0</v>
      </c>
      <c r="AL158" s="204">
        <f t="shared" si="39"/>
        <v>0</v>
      </c>
      <c r="AM158" s="199">
        <f t="shared" si="39"/>
        <v>0</v>
      </c>
      <c r="AN158" s="199">
        <f t="shared" si="39"/>
        <v>0</v>
      </c>
      <c r="AO158" s="205">
        <f t="shared" si="39"/>
        <v>0</v>
      </c>
      <c r="AP158" s="197"/>
      <c r="AQ158" s="37"/>
    </row>
    <row r="159" spans="1:43">
      <c r="A159" s="828">
        <f t="shared" si="37"/>
        <v>152</v>
      </c>
      <c r="B159" s="272" t="s">
        <v>525</v>
      </c>
      <c r="C159" s="314">
        <v>69098</v>
      </c>
      <c r="D159" s="314" t="s">
        <v>422</v>
      </c>
      <c r="E159" s="129" t="s">
        <v>1</v>
      </c>
      <c r="F159" s="129"/>
      <c r="G159" s="370">
        <f t="shared" si="38"/>
        <v>74</v>
      </c>
      <c r="H159" s="369"/>
      <c r="I159" s="546"/>
      <c r="J159" s="547"/>
      <c r="K159" s="499"/>
      <c r="L159" s="432"/>
      <c r="M159" s="432"/>
      <c r="N159" s="318">
        <v>0</v>
      </c>
      <c r="O159" s="762">
        <v>74</v>
      </c>
      <c r="P159" s="681">
        <v>45</v>
      </c>
      <c r="Q159" s="379"/>
      <c r="R159" s="379"/>
      <c r="S159" s="437"/>
      <c r="T159" s="437"/>
      <c r="U159" s="129"/>
      <c r="V159" s="499"/>
      <c r="W159" s="182"/>
      <c r="X159" s="182"/>
      <c r="Y159" s="182"/>
      <c r="Z159" s="401"/>
      <c r="AA159" s="187"/>
      <c r="AB159" s="179">
        <f t="shared" si="28"/>
        <v>0</v>
      </c>
      <c r="AC159" s="177">
        <f t="shared" si="29"/>
        <v>0</v>
      </c>
      <c r="AD159" s="199">
        <f t="shared" si="30"/>
        <v>0</v>
      </c>
      <c r="AE159" s="200">
        <f t="shared" si="31"/>
        <v>0</v>
      </c>
      <c r="AF159" s="201">
        <f t="shared" si="32"/>
        <v>0</v>
      </c>
      <c r="AG159" s="202">
        <f t="shared" si="33"/>
        <v>74</v>
      </c>
      <c r="AH159" s="203">
        <f t="shared" si="34"/>
        <v>0</v>
      </c>
      <c r="AI159" s="199">
        <f t="shared" si="35"/>
        <v>0</v>
      </c>
      <c r="AJ159" s="199">
        <f t="shared" si="39"/>
        <v>0</v>
      </c>
      <c r="AK159" s="177">
        <f t="shared" si="39"/>
        <v>0</v>
      </c>
      <c r="AL159" s="204">
        <f t="shared" si="39"/>
        <v>0</v>
      </c>
      <c r="AM159" s="199">
        <f t="shared" si="39"/>
        <v>0</v>
      </c>
      <c r="AN159" s="199">
        <f t="shared" si="39"/>
        <v>0</v>
      </c>
      <c r="AO159" s="205">
        <f t="shared" si="39"/>
        <v>0</v>
      </c>
      <c r="AP159" s="197"/>
      <c r="AQ159" s="37"/>
    </row>
    <row r="160" spans="1:43">
      <c r="A160" s="828">
        <f t="shared" si="37"/>
        <v>153</v>
      </c>
      <c r="B160" s="216" t="s">
        <v>198</v>
      </c>
      <c r="C160" s="154">
        <v>92307</v>
      </c>
      <c r="D160" s="154" t="s">
        <v>199</v>
      </c>
      <c r="E160" s="185" t="s">
        <v>0</v>
      </c>
      <c r="F160" s="185" t="s">
        <v>904</v>
      </c>
      <c r="G160" s="370">
        <f t="shared" si="38"/>
        <v>73</v>
      </c>
      <c r="H160" s="369">
        <v>43</v>
      </c>
      <c r="I160" s="284"/>
      <c r="J160" s="547"/>
      <c r="K160" s="499"/>
      <c r="L160" s="432"/>
      <c r="M160" s="432"/>
      <c r="N160" s="331"/>
      <c r="O160" s="762"/>
      <c r="P160" s="681"/>
      <c r="Q160" s="354"/>
      <c r="R160" s="379"/>
      <c r="S160" s="437"/>
      <c r="T160" s="437"/>
      <c r="U160" s="182">
        <v>30</v>
      </c>
      <c r="V160" s="499"/>
      <c r="W160" s="182"/>
      <c r="X160" s="182"/>
      <c r="Y160" s="182"/>
      <c r="Z160" s="401"/>
      <c r="AA160" s="187"/>
      <c r="AB160" s="179">
        <f t="shared" si="28"/>
        <v>43</v>
      </c>
      <c r="AC160" s="177">
        <f t="shared" si="29"/>
        <v>0</v>
      </c>
      <c r="AD160" s="199">
        <f t="shared" si="30"/>
        <v>0</v>
      </c>
      <c r="AE160" s="200">
        <f t="shared" si="31"/>
        <v>0</v>
      </c>
      <c r="AF160" s="201">
        <f t="shared" si="32"/>
        <v>0</v>
      </c>
      <c r="AG160" s="202">
        <f t="shared" si="33"/>
        <v>0</v>
      </c>
      <c r="AH160" s="203">
        <f t="shared" si="34"/>
        <v>0</v>
      </c>
      <c r="AI160" s="199">
        <f t="shared" si="35"/>
        <v>0</v>
      </c>
      <c r="AJ160" s="199">
        <f t="shared" si="39"/>
        <v>30</v>
      </c>
      <c r="AK160" s="177">
        <f t="shared" si="39"/>
        <v>0</v>
      </c>
      <c r="AL160" s="204">
        <f t="shared" si="39"/>
        <v>0</v>
      </c>
      <c r="AM160" s="199">
        <f t="shared" si="39"/>
        <v>0</v>
      </c>
      <c r="AN160" s="199">
        <f t="shared" si="39"/>
        <v>0</v>
      </c>
      <c r="AO160" s="205">
        <f t="shared" si="39"/>
        <v>0</v>
      </c>
      <c r="AP160" s="197"/>
      <c r="AQ160" s="37"/>
    </row>
    <row r="161" spans="1:43">
      <c r="A161" s="828">
        <f t="shared" si="37"/>
        <v>154</v>
      </c>
      <c r="B161" s="408" t="s">
        <v>769</v>
      </c>
      <c r="C161" s="399">
        <v>67980</v>
      </c>
      <c r="D161" s="409" t="s">
        <v>770</v>
      </c>
      <c r="E161" s="411" t="s">
        <v>12</v>
      </c>
      <c r="F161" s="411"/>
      <c r="G161" s="370">
        <f t="shared" si="38"/>
        <v>73</v>
      </c>
      <c r="H161" s="369"/>
      <c r="I161" s="546"/>
      <c r="J161" s="547"/>
      <c r="K161" s="499"/>
      <c r="L161" s="432"/>
      <c r="M161" s="432"/>
      <c r="N161" s="318"/>
      <c r="O161" s="762"/>
      <c r="P161" s="681"/>
      <c r="Q161" s="379"/>
      <c r="R161" s="379"/>
      <c r="S161" s="432">
        <v>73</v>
      </c>
      <c r="T161" s="437">
        <v>70</v>
      </c>
      <c r="U161" s="182"/>
      <c r="V161" s="499"/>
      <c r="W161" s="182"/>
      <c r="X161" s="182"/>
      <c r="Y161" s="182"/>
      <c r="Z161" s="401"/>
      <c r="AA161" s="187"/>
      <c r="AB161" s="179">
        <f t="shared" si="28"/>
        <v>0</v>
      </c>
      <c r="AC161" s="177">
        <f t="shared" si="29"/>
        <v>0</v>
      </c>
      <c r="AD161" s="199">
        <f t="shared" si="30"/>
        <v>0</v>
      </c>
      <c r="AE161" s="200">
        <f t="shared" si="31"/>
        <v>0</v>
      </c>
      <c r="AF161" s="201">
        <f t="shared" si="32"/>
        <v>0</v>
      </c>
      <c r="AG161" s="202">
        <f t="shared" si="33"/>
        <v>0</v>
      </c>
      <c r="AH161" s="203">
        <f t="shared" si="34"/>
        <v>0</v>
      </c>
      <c r="AI161" s="199">
        <f t="shared" si="35"/>
        <v>73</v>
      </c>
      <c r="AJ161" s="199">
        <f t="shared" si="39"/>
        <v>0</v>
      </c>
      <c r="AK161" s="177">
        <f t="shared" si="39"/>
        <v>0</v>
      </c>
      <c r="AL161" s="204">
        <f t="shared" si="39"/>
        <v>0</v>
      </c>
      <c r="AM161" s="199">
        <f t="shared" si="39"/>
        <v>0</v>
      </c>
      <c r="AN161" s="199">
        <f t="shared" si="39"/>
        <v>0</v>
      </c>
      <c r="AO161" s="205">
        <f t="shared" si="39"/>
        <v>0</v>
      </c>
      <c r="AP161" s="197"/>
      <c r="AQ161" s="37"/>
    </row>
    <row r="162" spans="1:43">
      <c r="A162" s="828">
        <f t="shared" si="37"/>
        <v>155</v>
      </c>
      <c r="B162" s="363" t="s">
        <v>1284</v>
      </c>
      <c r="C162" s="351" t="s">
        <v>1286</v>
      </c>
      <c r="D162" s="351" t="s">
        <v>1285</v>
      </c>
      <c r="E162" s="129" t="s">
        <v>10</v>
      </c>
      <c r="F162" s="288"/>
      <c r="G162" s="370">
        <f t="shared" si="38"/>
        <v>73</v>
      </c>
      <c r="H162" s="369"/>
      <c r="I162" s="296"/>
      <c r="J162" s="547"/>
      <c r="K162" s="499"/>
      <c r="L162" s="432"/>
      <c r="M162" s="432"/>
      <c r="N162" s="331"/>
      <c r="O162" s="762"/>
      <c r="P162" s="681"/>
      <c r="Q162" s="354"/>
      <c r="R162" s="379">
        <v>73</v>
      </c>
      <c r="S162" s="432"/>
      <c r="T162" s="437"/>
      <c r="U162" s="129"/>
      <c r="V162" s="499"/>
      <c r="W162" s="182"/>
      <c r="X162" s="275"/>
      <c r="Y162" s="182"/>
      <c r="Z162" s="401"/>
      <c r="AA162" s="187"/>
      <c r="AB162" s="179">
        <f t="shared" si="28"/>
        <v>0</v>
      </c>
      <c r="AC162" s="177">
        <f t="shared" si="29"/>
        <v>0</v>
      </c>
      <c r="AD162" s="199">
        <f t="shared" si="30"/>
        <v>0</v>
      </c>
      <c r="AE162" s="200">
        <f t="shared" si="31"/>
        <v>0</v>
      </c>
      <c r="AF162" s="201">
        <f t="shared" si="32"/>
        <v>0</v>
      </c>
      <c r="AG162" s="202">
        <f t="shared" si="33"/>
        <v>0</v>
      </c>
      <c r="AH162" s="203">
        <f t="shared" si="34"/>
        <v>73</v>
      </c>
      <c r="AI162" s="199">
        <f t="shared" si="35"/>
        <v>0</v>
      </c>
      <c r="AJ162" s="199">
        <f t="shared" si="39"/>
        <v>0</v>
      </c>
      <c r="AK162" s="177">
        <f t="shared" si="39"/>
        <v>0</v>
      </c>
      <c r="AL162" s="204">
        <f t="shared" si="39"/>
        <v>0</v>
      </c>
      <c r="AM162" s="199">
        <f t="shared" si="39"/>
        <v>0</v>
      </c>
      <c r="AN162" s="199">
        <f t="shared" si="39"/>
        <v>0</v>
      </c>
      <c r="AO162" s="205">
        <f t="shared" si="39"/>
        <v>0</v>
      </c>
      <c r="AP162" s="197"/>
      <c r="AQ162" s="37"/>
    </row>
    <row r="163" spans="1:43">
      <c r="A163" s="828">
        <f t="shared" si="37"/>
        <v>156</v>
      </c>
      <c r="B163" s="219" t="s">
        <v>79</v>
      </c>
      <c r="C163" s="146">
        <v>68288</v>
      </c>
      <c r="D163" s="162" t="s">
        <v>209</v>
      </c>
      <c r="E163" s="163" t="s">
        <v>11</v>
      </c>
      <c r="F163" s="163"/>
      <c r="G163" s="371">
        <f t="shared" si="38"/>
        <v>72</v>
      </c>
      <c r="H163" s="369">
        <v>72</v>
      </c>
      <c r="I163" s="284"/>
      <c r="J163" s="547"/>
      <c r="K163" s="499"/>
      <c r="L163" s="432"/>
      <c r="M163" s="432"/>
      <c r="N163" s="331"/>
      <c r="O163" s="762"/>
      <c r="P163" s="681"/>
      <c r="Q163" s="354"/>
      <c r="R163" s="379"/>
      <c r="S163" s="437"/>
      <c r="T163" s="437"/>
      <c r="U163" s="182"/>
      <c r="V163" s="499"/>
      <c r="W163" s="182"/>
      <c r="X163" s="182"/>
      <c r="Y163" s="182"/>
      <c r="Z163" s="401"/>
      <c r="AA163" s="187"/>
      <c r="AB163" s="179">
        <f t="shared" si="28"/>
        <v>72</v>
      </c>
      <c r="AC163" s="177">
        <f t="shared" si="29"/>
        <v>0</v>
      </c>
      <c r="AD163" s="199">
        <f t="shared" si="30"/>
        <v>0</v>
      </c>
      <c r="AE163" s="200">
        <f t="shared" si="31"/>
        <v>0</v>
      </c>
      <c r="AF163" s="201">
        <f t="shared" si="32"/>
        <v>0</v>
      </c>
      <c r="AG163" s="202">
        <f t="shared" si="33"/>
        <v>0</v>
      </c>
      <c r="AH163" s="203">
        <f t="shared" si="34"/>
        <v>0</v>
      </c>
      <c r="AI163" s="199">
        <f t="shared" si="35"/>
        <v>0</v>
      </c>
      <c r="AJ163" s="199">
        <f t="shared" si="39"/>
        <v>0</v>
      </c>
      <c r="AK163" s="177">
        <f t="shared" si="39"/>
        <v>0</v>
      </c>
      <c r="AL163" s="204">
        <f t="shared" si="39"/>
        <v>0</v>
      </c>
      <c r="AM163" s="199">
        <f t="shared" si="39"/>
        <v>0</v>
      </c>
      <c r="AN163" s="199">
        <f t="shared" si="39"/>
        <v>0</v>
      </c>
      <c r="AO163" s="205">
        <f t="shared" si="39"/>
        <v>0</v>
      </c>
      <c r="AP163" s="197"/>
      <c r="AQ163" s="37"/>
    </row>
    <row r="164" spans="1:43">
      <c r="A164" s="828">
        <f t="shared" si="37"/>
        <v>157</v>
      </c>
      <c r="B164" s="216" t="s">
        <v>182</v>
      </c>
      <c r="C164" s="154">
        <v>92306</v>
      </c>
      <c r="D164" s="154" t="s">
        <v>183</v>
      </c>
      <c r="E164" s="185" t="s">
        <v>0</v>
      </c>
      <c r="F164" s="185" t="s">
        <v>904</v>
      </c>
      <c r="G164" s="370">
        <f t="shared" si="38"/>
        <v>71</v>
      </c>
      <c r="H164" s="369">
        <v>36</v>
      </c>
      <c r="I164" s="284"/>
      <c r="J164" s="547"/>
      <c r="K164" s="499"/>
      <c r="L164" s="432"/>
      <c r="M164" s="432"/>
      <c r="N164" s="331"/>
      <c r="O164" s="762"/>
      <c r="P164" s="681"/>
      <c r="Q164" s="354"/>
      <c r="R164" s="379"/>
      <c r="S164" s="437"/>
      <c r="T164" s="437"/>
      <c r="U164" s="182">
        <v>16</v>
      </c>
      <c r="V164" s="499"/>
      <c r="W164" s="182"/>
      <c r="X164" s="182"/>
      <c r="Y164" s="182"/>
      <c r="Z164" s="401">
        <v>19</v>
      </c>
      <c r="AA164" s="187"/>
      <c r="AB164" s="179">
        <f t="shared" si="28"/>
        <v>36</v>
      </c>
      <c r="AC164" s="177">
        <f t="shared" si="29"/>
        <v>0</v>
      </c>
      <c r="AD164" s="199">
        <f t="shared" si="30"/>
        <v>0</v>
      </c>
      <c r="AE164" s="200">
        <f t="shared" si="31"/>
        <v>0</v>
      </c>
      <c r="AF164" s="201">
        <f t="shared" si="32"/>
        <v>0</v>
      </c>
      <c r="AG164" s="202">
        <f t="shared" si="33"/>
        <v>0</v>
      </c>
      <c r="AH164" s="203">
        <f t="shared" si="34"/>
        <v>0</v>
      </c>
      <c r="AI164" s="199">
        <f t="shared" si="35"/>
        <v>0</v>
      </c>
      <c r="AJ164" s="199">
        <f t="shared" si="39"/>
        <v>16</v>
      </c>
      <c r="AK164" s="177">
        <f t="shared" si="39"/>
        <v>0</v>
      </c>
      <c r="AL164" s="204">
        <f t="shared" si="39"/>
        <v>0</v>
      </c>
      <c r="AM164" s="199">
        <f t="shared" si="39"/>
        <v>0</v>
      </c>
      <c r="AN164" s="199">
        <f t="shared" si="39"/>
        <v>0</v>
      </c>
      <c r="AO164" s="205">
        <f t="shared" si="39"/>
        <v>19</v>
      </c>
      <c r="AP164" s="197"/>
      <c r="AQ164" s="37"/>
    </row>
    <row r="165" spans="1:43">
      <c r="A165" s="828">
        <f t="shared" si="37"/>
        <v>158</v>
      </c>
      <c r="B165" s="272" t="s">
        <v>300</v>
      </c>
      <c r="C165" s="129">
        <v>68286</v>
      </c>
      <c r="D165" s="140">
        <v>3156</v>
      </c>
      <c r="E165" s="139" t="s">
        <v>11</v>
      </c>
      <c r="F165" s="139" t="s">
        <v>904</v>
      </c>
      <c r="G165" s="370">
        <f t="shared" si="38"/>
        <v>71</v>
      </c>
      <c r="H165" s="368"/>
      <c r="I165" s="284"/>
      <c r="J165" s="547"/>
      <c r="K165" s="499">
        <v>71</v>
      </c>
      <c r="L165" s="432"/>
      <c r="M165" s="432"/>
      <c r="N165" s="331"/>
      <c r="O165" s="762"/>
      <c r="P165" s="681"/>
      <c r="Q165" s="354"/>
      <c r="R165" s="379"/>
      <c r="S165" s="437"/>
      <c r="T165" s="437"/>
      <c r="U165" s="182"/>
      <c r="V165" s="499"/>
      <c r="W165" s="182"/>
      <c r="X165" s="182">
        <v>0</v>
      </c>
      <c r="Y165" s="182"/>
      <c r="Z165" s="401"/>
      <c r="AA165" s="187"/>
      <c r="AB165" s="179">
        <f t="shared" si="28"/>
        <v>0</v>
      </c>
      <c r="AC165" s="177">
        <f t="shared" si="29"/>
        <v>0</v>
      </c>
      <c r="AD165" s="199">
        <f t="shared" si="30"/>
        <v>71</v>
      </c>
      <c r="AE165" s="200">
        <f t="shared" si="31"/>
        <v>0</v>
      </c>
      <c r="AF165" s="201">
        <f t="shared" si="32"/>
        <v>0</v>
      </c>
      <c r="AG165" s="202">
        <f t="shared" si="33"/>
        <v>0</v>
      </c>
      <c r="AH165" s="203">
        <f t="shared" si="34"/>
        <v>0</v>
      </c>
      <c r="AI165" s="199">
        <f t="shared" si="35"/>
        <v>0</v>
      </c>
      <c r="AJ165" s="199">
        <f t="shared" si="39"/>
        <v>0</v>
      </c>
      <c r="AK165" s="177">
        <f t="shared" si="39"/>
        <v>0</v>
      </c>
      <c r="AL165" s="204">
        <f t="shared" si="39"/>
        <v>0</v>
      </c>
      <c r="AM165" s="199">
        <f t="shared" si="39"/>
        <v>0</v>
      </c>
      <c r="AN165" s="199">
        <f t="shared" si="39"/>
        <v>0</v>
      </c>
      <c r="AO165" s="205">
        <f t="shared" si="39"/>
        <v>0</v>
      </c>
      <c r="AP165" s="197"/>
      <c r="AQ165" s="37"/>
    </row>
    <row r="166" spans="1:43">
      <c r="A166" s="828">
        <f t="shared" si="37"/>
        <v>159</v>
      </c>
      <c r="B166" s="216" t="s">
        <v>186</v>
      </c>
      <c r="C166" s="144">
        <v>23450</v>
      </c>
      <c r="D166" s="154" t="s">
        <v>187</v>
      </c>
      <c r="E166" s="185" t="s">
        <v>11</v>
      </c>
      <c r="F166" s="185"/>
      <c r="G166" s="370">
        <f t="shared" si="38"/>
        <v>71</v>
      </c>
      <c r="H166" s="369">
        <v>71</v>
      </c>
      <c r="I166" s="284"/>
      <c r="J166" s="547"/>
      <c r="K166" s="499"/>
      <c r="L166" s="432"/>
      <c r="M166" s="432"/>
      <c r="N166" s="331"/>
      <c r="O166" s="762"/>
      <c r="P166" s="681"/>
      <c r="Q166" s="354"/>
      <c r="R166" s="379"/>
      <c r="S166" s="437"/>
      <c r="T166" s="437"/>
      <c r="U166" s="182"/>
      <c r="V166" s="499"/>
      <c r="W166" s="182"/>
      <c r="X166" s="182"/>
      <c r="Y166" s="182"/>
      <c r="Z166" s="401"/>
      <c r="AA166" s="187"/>
      <c r="AB166" s="179">
        <f t="shared" si="28"/>
        <v>71</v>
      </c>
      <c r="AC166" s="177">
        <f t="shared" si="29"/>
        <v>0</v>
      </c>
      <c r="AD166" s="199">
        <f t="shared" si="30"/>
        <v>0</v>
      </c>
      <c r="AE166" s="200">
        <f t="shared" si="31"/>
        <v>0</v>
      </c>
      <c r="AF166" s="201">
        <f t="shared" si="32"/>
        <v>0</v>
      </c>
      <c r="AG166" s="202">
        <f t="shared" si="33"/>
        <v>0</v>
      </c>
      <c r="AH166" s="203">
        <f t="shared" si="34"/>
        <v>0</v>
      </c>
      <c r="AI166" s="199">
        <f t="shared" si="35"/>
        <v>0</v>
      </c>
      <c r="AJ166" s="199">
        <f t="shared" si="39"/>
        <v>0</v>
      </c>
      <c r="AK166" s="177">
        <f t="shared" si="39"/>
        <v>0</v>
      </c>
      <c r="AL166" s="204">
        <f t="shared" si="39"/>
        <v>0</v>
      </c>
      <c r="AM166" s="199">
        <f t="shared" si="39"/>
        <v>0</v>
      </c>
      <c r="AN166" s="199">
        <f t="shared" si="39"/>
        <v>0</v>
      </c>
      <c r="AO166" s="205">
        <f t="shared" si="39"/>
        <v>0</v>
      </c>
      <c r="AP166" s="197"/>
      <c r="AQ166" s="37"/>
    </row>
    <row r="167" spans="1:43">
      <c r="A167" s="828">
        <f t="shared" si="37"/>
        <v>160</v>
      </c>
      <c r="B167" s="418" t="s">
        <v>1209</v>
      </c>
      <c r="C167" s="419"/>
      <c r="D167" s="419" t="s">
        <v>908</v>
      </c>
      <c r="E167" s="419" t="s">
        <v>1210</v>
      </c>
      <c r="F167" s="139"/>
      <c r="G167" s="370">
        <f t="shared" si="38"/>
        <v>71</v>
      </c>
      <c r="H167" s="369"/>
      <c r="I167" s="284"/>
      <c r="J167" s="547"/>
      <c r="K167" s="499"/>
      <c r="L167" s="432"/>
      <c r="M167" s="432"/>
      <c r="N167" s="331"/>
      <c r="O167" s="762"/>
      <c r="P167" s="681"/>
      <c r="Q167" s="354"/>
      <c r="R167" s="379"/>
      <c r="S167" s="437"/>
      <c r="T167" s="437"/>
      <c r="U167" s="182"/>
      <c r="V167" s="499">
        <v>25</v>
      </c>
      <c r="W167" s="182"/>
      <c r="X167" s="344">
        <v>12</v>
      </c>
      <c r="Y167" s="182"/>
      <c r="Z167" s="829">
        <v>34</v>
      </c>
      <c r="AA167" s="187"/>
      <c r="AB167" s="179">
        <f t="shared" si="28"/>
        <v>0</v>
      </c>
      <c r="AC167" s="177">
        <f t="shared" si="29"/>
        <v>0</v>
      </c>
      <c r="AD167" s="199">
        <f t="shared" si="30"/>
        <v>0</v>
      </c>
      <c r="AE167" s="200">
        <f t="shared" si="31"/>
        <v>0</v>
      </c>
      <c r="AF167" s="201">
        <f t="shared" si="32"/>
        <v>0</v>
      </c>
      <c r="AG167" s="202">
        <f t="shared" si="33"/>
        <v>0</v>
      </c>
      <c r="AH167" s="203">
        <f t="shared" si="34"/>
        <v>0</v>
      </c>
      <c r="AI167" s="199">
        <f t="shared" si="35"/>
        <v>0</v>
      </c>
      <c r="AJ167" s="199">
        <f t="shared" si="39"/>
        <v>0</v>
      </c>
      <c r="AK167" s="177">
        <f t="shared" si="39"/>
        <v>25</v>
      </c>
      <c r="AL167" s="204">
        <f t="shared" si="39"/>
        <v>0</v>
      </c>
      <c r="AM167" s="199">
        <f t="shared" si="39"/>
        <v>12</v>
      </c>
      <c r="AN167" s="199">
        <f t="shared" si="39"/>
        <v>0</v>
      </c>
      <c r="AO167" s="205">
        <f t="shared" si="39"/>
        <v>34</v>
      </c>
      <c r="AP167" s="197"/>
      <c r="AQ167" s="37"/>
    </row>
    <row r="168" spans="1:43">
      <c r="A168" s="828">
        <f t="shared" si="37"/>
        <v>161</v>
      </c>
      <c r="B168" s="558" t="s">
        <v>1175</v>
      </c>
      <c r="C168" s="531">
        <v>102179</v>
      </c>
      <c r="D168" s="531" t="s">
        <v>1121</v>
      </c>
      <c r="E168" s="531" t="s">
        <v>13</v>
      </c>
      <c r="F168" s="531" t="s">
        <v>904</v>
      </c>
      <c r="G168" s="370">
        <f t="shared" si="38"/>
        <v>70</v>
      </c>
      <c r="H168" s="369"/>
      <c r="I168" s="546"/>
      <c r="J168" s="547"/>
      <c r="K168" s="499"/>
      <c r="L168" s="432"/>
      <c r="M168" s="432"/>
      <c r="N168" s="331"/>
      <c r="O168" s="762"/>
      <c r="P168" s="681"/>
      <c r="Q168" s="354"/>
      <c r="R168" s="379"/>
      <c r="S168" s="437"/>
      <c r="T168" s="437"/>
      <c r="U168" s="182"/>
      <c r="V168" s="499"/>
      <c r="W168" s="529">
        <v>70</v>
      </c>
      <c r="X168" s="182"/>
      <c r="Y168" s="182"/>
      <c r="Z168" s="401"/>
      <c r="AA168" s="187"/>
      <c r="AB168" s="179">
        <f t="shared" si="28"/>
        <v>0</v>
      </c>
      <c r="AC168" s="177">
        <f t="shared" si="29"/>
        <v>0</v>
      </c>
      <c r="AD168" s="199">
        <f t="shared" si="30"/>
        <v>0</v>
      </c>
      <c r="AE168" s="200">
        <f t="shared" si="31"/>
        <v>0</v>
      </c>
      <c r="AF168" s="201">
        <f t="shared" si="32"/>
        <v>0</v>
      </c>
      <c r="AG168" s="202">
        <f t="shared" si="33"/>
        <v>0</v>
      </c>
      <c r="AH168" s="203">
        <f t="shared" si="34"/>
        <v>0</v>
      </c>
      <c r="AI168" s="199">
        <f t="shared" si="35"/>
        <v>0</v>
      </c>
      <c r="AJ168" s="199">
        <f t="shared" ref="AJ168:AO189" si="40">U168</f>
        <v>0</v>
      </c>
      <c r="AK168" s="177">
        <f t="shared" si="40"/>
        <v>0</v>
      </c>
      <c r="AL168" s="204">
        <f t="shared" si="40"/>
        <v>70</v>
      </c>
      <c r="AM168" s="199">
        <f t="shared" si="40"/>
        <v>0</v>
      </c>
      <c r="AN168" s="199">
        <f t="shared" si="40"/>
        <v>0</v>
      </c>
      <c r="AO168" s="205">
        <f t="shared" si="40"/>
        <v>0</v>
      </c>
      <c r="AP168" s="197"/>
      <c r="AQ168" s="37"/>
    </row>
    <row r="169" spans="1:43">
      <c r="A169" s="828">
        <f t="shared" si="37"/>
        <v>162</v>
      </c>
      <c r="B169" s="220" t="s">
        <v>109</v>
      </c>
      <c r="C169" s="145">
        <v>68282</v>
      </c>
      <c r="D169" s="161" t="s">
        <v>110</v>
      </c>
      <c r="E169" s="185" t="s">
        <v>11</v>
      </c>
      <c r="F169" s="185"/>
      <c r="G169" s="370">
        <f t="shared" si="38"/>
        <v>70</v>
      </c>
      <c r="H169" s="369">
        <v>70</v>
      </c>
      <c r="I169" s="284"/>
      <c r="J169" s="547"/>
      <c r="K169" s="499"/>
      <c r="L169" s="432"/>
      <c r="M169" s="432"/>
      <c r="N169" s="331"/>
      <c r="O169" s="762"/>
      <c r="P169" s="681"/>
      <c r="Q169" s="354"/>
      <c r="R169" s="379"/>
      <c r="S169" s="437"/>
      <c r="T169" s="437"/>
      <c r="U169" s="182"/>
      <c r="V169" s="499"/>
      <c r="W169" s="182"/>
      <c r="X169" s="182"/>
      <c r="Y169" s="182"/>
      <c r="Z169" s="401"/>
      <c r="AA169" s="187"/>
      <c r="AB169" s="179">
        <f t="shared" si="28"/>
        <v>70</v>
      </c>
      <c r="AC169" s="177">
        <f t="shared" si="29"/>
        <v>0</v>
      </c>
      <c r="AD169" s="199">
        <f t="shared" si="30"/>
        <v>0</v>
      </c>
      <c r="AE169" s="200">
        <f t="shared" si="31"/>
        <v>0</v>
      </c>
      <c r="AF169" s="201">
        <f t="shared" si="32"/>
        <v>0</v>
      </c>
      <c r="AG169" s="202">
        <f t="shared" si="33"/>
        <v>0</v>
      </c>
      <c r="AH169" s="203">
        <f t="shared" si="34"/>
        <v>0</v>
      </c>
      <c r="AI169" s="199">
        <f t="shared" si="35"/>
        <v>0</v>
      </c>
      <c r="AJ169" s="199">
        <f t="shared" si="40"/>
        <v>0</v>
      </c>
      <c r="AK169" s="177">
        <f t="shared" si="40"/>
        <v>0</v>
      </c>
      <c r="AL169" s="204">
        <f t="shared" si="40"/>
        <v>0</v>
      </c>
      <c r="AM169" s="199">
        <f t="shared" si="40"/>
        <v>0</v>
      </c>
      <c r="AN169" s="199">
        <f t="shared" si="40"/>
        <v>0</v>
      </c>
      <c r="AO169" s="205">
        <f t="shared" si="40"/>
        <v>0</v>
      </c>
      <c r="AP169" s="197"/>
      <c r="AQ169" s="37"/>
    </row>
    <row r="170" spans="1:43">
      <c r="A170" s="828">
        <f t="shared" si="37"/>
        <v>163</v>
      </c>
      <c r="B170" s="363" t="s">
        <v>1282</v>
      </c>
      <c r="C170" s="344"/>
      <c r="D170" s="344" t="s">
        <v>1283</v>
      </c>
      <c r="E170" s="129" t="s">
        <v>10</v>
      </c>
      <c r="F170" s="140"/>
      <c r="G170" s="370">
        <f t="shared" si="38"/>
        <v>69</v>
      </c>
      <c r="H170" s="369"/>
      <c r="I170" s="296"/>
      <c r="J170" s="547"/>
      <c r="K170" s="499"/>
      <c r="L170" s="432"/>
      <c r="M170" s="432"/>
      <c r="N170" s="331"/>
      <c r="O170" s="762"/>
      <c r="P170" s="681"/>
      <c r="Q170" s="354"/>
      <c r="R170" s="379">
        <v>69</v>
      </c>
      <c r="S170" s="432"/>
      <c r="T170" s="437"/>
      <c r="U170" s="182"/>
      <c r="V170" s="499"/>
      <c r="W170" s="182"/>
      <c r="X170" s="182"/>
      <c r="Y170" s="182"/>
      <c r="Z170" s="401"/>
      <c r="AA170" s="187"/>
      <c r="AB170" s="179">
        <f t="shared" si="28"/>
        <v>0</v>
      </c>
      <c r="AC170" s="177">
        <f t="shared" si="29"/>
        <v>0</v>
      </c>
      <c r="AD170" s="199">
        <f t="shared" si="30"/>
        <v>0</v>
      </c>
      <c r="AE170" s="200">
        <f t="shared" si="31"/>
        <v>0</v>
      </c>
      <c r="AF170" s="201">
        <f t="shared" si="32"/>
        <v>0</v>
      </c>
      <c r="AG170" s="202">
        <f t="shared" si="33"/>
        <v>0</v>
      </c>
      <c r="AH170" s="203">
        <f t="shared" si="34"/>
        <v>69</v>
      </c>
      <c r="AI170" s="199">
        <f t="shared" si="35"/>
        <v>0</v>
      </c>
      <c r="AJ170" s="199">
        <f t="shared" si="40"/>
        <v>0</v>
      </c>
      <c r="AK170" s="177">
        <f t="shared" si="40"/>
        <v>0</v>
      </c>
      <c r="AL170" s="204">
        <f t="shared" si="40"/>
        <v>0</v>
      </c>
      <c r="AM170" s="199">
        <f t="shared" si="40"/>
        <v>0</v>
      </c>
      <c r="AN170" s="199">
        <f t="shared" si="40"/>
        <v>0</v>
      </c>
      <c r="AO170" s="205">
        <f t="shared" si="40"/>
        <v>0</v>
      </c>
      <c r="AP170" s="197"/>
      <c r="AQ170" s="37"/>
    </row>
    <row r="171" spans="1:43">
      <c r="A171" s="828">
        <f t="shared" si="37"/>
        <v>164</v>
      </c>
      <c r="B171" s="476" t="s">
        <v>981</v>
      </c>
      <c r="C171" s="444" t="s">
        <v>982</v>
      </c>
      <c r="D171" s="444" t="s">
        <v>983</v>
      </c>
      <c r="E171" s="288" t="s">
        <v>11</v>
      </c>
      <c r="F171" s="288"/>
      <c r="G171" s="370">
        <f t="shared" si="38"/>
        <v>68</v>
      </c>
      <c r="H171" s="369"/>
      <c r="I171" s="284"/>
      <c r="J171" s="547"/>
      <c r="K171" s="499"/>
      <c r="L171" s="432"/>
      <c r="M171" s="432"/>
      <c r="N171" s="331"/>
      <c r="O171" s="763"/>
      <c r="P171" s="681"/>
      <c r="Q171" s="354"/>
      <c r="R171" s="379"/>
      <c r="S171" s="437"/>
      <c r="T171" s="437"/>
      <c r="U171" s="182"/>
      <c r="V171" s="499">
        <v>68</v>
      </c>
      <c r="W171" s="182"/>
      <c r="X171" s="182"/>
      <c r="Y171" s="182"/>
      <c r="Z171" s="401"/>
      <c r="AA171" s="187"/>
      <c r="AB171" s="179">
        <f t="shared" si="28"/>
        <v>0</v>
      </c>
      <c r="AC171" s="177">
        <f t="shared" si="29"/>
        <v>0</v>
      </c>
      <c r="AD171" s="199">
        <f t="shared" si="30"/>
        <v>0</v>
      </c>
      <c r="AE171" s="200">
        <f t="shared" si="31"/>
        <v>0</v>
      </c>
      <c r="AF171" s="201">
        <f t="shared" si="32"/>
        <v>0</v>
      </c>
      <c r="AG171" s="202">
        <f t="shared" si="33"/>
        <v>0</v>
      </c>
      <c r="AH171" s="203">
        <f t="shared" si="34"/>
        <v>0</v>
      </c>
      <c r="AI171" s="199">
        <f t="shared" si="35"/>
        <v>0</v>
      </c>
      <c r="AJ171" s="199">
        <f t="shared" si="40"/>
        <v>0</v>
      </c>
      <c r="AK171" s="177">
        <f t="shared" si="40"/>
        <v>68</v>
      </c>
      <c r="AL171" s="204">
        <f t="shared" si="40"/>
        <v>0</v>
      </c>
      <c r="AM171" s="199">
        <f t="shared" si="40"/>
        <v>0</v>
      </c>
      <c r="AN171" s="199">
        <f t="shared" si="40"/>
        <v>0</v>
      </c>
      <c r="AO171" s="205">
        <f t="shared" si="40"/>
        <v>0</v>
      </c>
      <c r="AP171" s="197"/>
      <c r="AQ171" s="37"/>
    </row>
    <row r="172" spans="1:43">
      <c r="A172" s="828">
        <f t="shared" si="37"/>
        <v>165</v>
      </c>
      <c r="B172" s="398" t="s">
        <v>866</v>
      </c>
      <c r="C172" s="129">
        <v>66994</v>
      </c>
      <c r="D172" s="129">
        <v>861924</v>
      </c>
      <c r="E172" s="129" t="s">
        <v>5</v>
      </c>
      <c r="F172" s="129"/>
      <c r="G172" s="370">
        <f t="shared" si="38"/>
        <v>68</v>
      </c>
      <c r="H172" s="369"/>
      <c r="I172" s="546"/>
      <c r="J172" s="547"/>
      <c r="K172" s="499"/>
      <c r="L172" s="432"/>
      <c r="M172" s="674"/>
      <c r="N172" s="331"/>
      <c r="O172" s="762"/>
      <c r="P172" s="681"/>
      <c r="Q172" s="379"/>
      <c r="R172" s="379"/>
      <c r="S172" s="437"/>
      <c r="T172" s="437"/>
      <c r="U172" s="129"/>
      <c r="V172" s="499"/>
      <c r="W172" s="182"/>
      <c r="X172" s="182"/>
      <c r="Y172" s="182">
        <v>68</v>
      </c>
      <c r="Z172" s="401"/>
      <c r="AA172" s="187"/>
      <c r="AB172" s="179">
        <f t="shared" si="28"/>
        <v>0</v>
      </c>
      <c r="AC172" s="177">
        <f t="shared" si="29"/>
        <v>0</v>
      </c>
      <c r="AD172" s="199">
        <f t="shared" si="30"/>
        <v>0</v>
      </c>
      <c r="AE172" s="200">
        <f t="shared" si="31"/>
        <v>0</v>
      </c>
      <c r="AF172" s="201">
        <f t="shared" si="32"/>
        <v>0</v>
      </c>
      <c r="AG172" s="202">
        <f t="shared" si="33"/>
        <v>0</v>
      </c>
      <c r="AH172" s="203">
        <f t="shared" si="34"/>
        <v>0</v>
      </c>
      <c r="AI172" s="199">
        <f t="shared" si="35"/>
        <v>0</v>
      </c>
      <c r="AJ172" s="199">
        <f t="shared" si="40"/>
        <v>0</v>
      </c>
      <c r="AK172" s="177">
        <f t="shared" si="40"/>
        <v>0</v>
      </c>
      <c r="AL172" s="204">
        <f t="shared" si="40"/>
        <v>0</v>
      </c>
      <c r="AM172" s="199">
        <f t="shared" si="40"/>
        <v>0</v>
      </c>
      <c r="AN172" s="199">
        <f t="shared" si="40"/>
        <v>68</v>
      </c>
      <c r="AO172" s="205">
        <f t="shared" si="40"/>
        <v>0</v>
      </c>
      <c r="AP172" s="197"/>
      <c r="AQ172" s="37"/>
    </row>
    <row r="173" spans="1:43">
      <c r="A173" s="828">
        <f t="shared" si="37"/>
        <v>166</v>
      </c>
      <c r="B173" s="272" t="s">
        <v>530</v>
      </c>
      <c r="C173" s="319">
        <v>16976</v>
      </c>
      <c r="D173" s="319" t="s">
        <v>531</v>
      </c>
      <c r="E173" s="129" t="s">
        <v>1</v>
      </c>
      <c r="F173" s="129"/>
      <c r="G173" s="370">
        <f t="shared" si="38"/>
        <v>68</v>
      </c>
      <c r="H173" s="369"/>
      <c r="I173" s="546"/>
      <c r="J173" s="547"/>
      <c r="K173" s="499"/>
      <c r="L173" s="432"/>
      <c r="M173" s="432"/>
      <c r="N173" s="318">
        <v>68</v>
      </c>
      <c r="O173" s="762"/>
      <c r="P173" s="681"/>
      <c r="Q173" s="354"/>
      <c r="R173" s="379"/>
      <c r="S173" s="437"/>
      <c r="T173" s="437"/>
      <c r="U173" s="182"/>
      <c r="V173" s="499"/>
      <c r="W173" s="182"/>
      <c r="X173" s="182"/>
      <c r="Y173" s="182"/>
      <c r="Z173" s="401"/>
      <c r="AA173" s="187"/>
      <c r="AB173" s="179">
        <f t="shared" si="28"/>
        <v>0</v>
      </c>
      <c r="AC173" s="177">
        <f t="shared" si="29"/>
        <v>0</v>
      </c>
      <c r="AD173" s="199">
        <f t="shared" si="30"/>
        <v>0</v>
      </c>
      <c r="AE173" s="200">
        <f t="shared" si="31"/>
        <v>0</v>
      </c>
      <c r="AF173" s="201">
        <f t="shared" si="32"/>
        <v>68</v>
      </c>
      <c r="AG173" s="202">
        <f t="shared" si="33"/>
        <v>0</v>
      </c>
      <c r="AH173" s="203">
        <f t="shared" si="34"/>
        <v>0</v>
      </c>
      <c r="AI173" s="199">
        <f t="shared" si="35"/>
        <v>0</v>
      </c>
      <c r="AJ173" s="199">
        <f t="shared" si="40"/>
        <v>0</v>
      </c>
      <c r="AK173" s="177">
        <f t="shared" si="40"/>
        <v>0</v>
      </c>
      <c r="AL173" s="204">
        <f t="shared" si="40"/>
        <v>0</v>
      </c>
      <c r="AM173" s="199">
        <f t="shared" si="40"/>
        <v>0</v>
      </c>
      <c r="AN173" s="199">
        <f t="shared" si="40"/>
        <v>0</v>
      </c>
      <c r="AO173" s="205">
        <f t="shared" si="40"/>
        <v>0</v>
      </c>
      <c r="AP173" s="197"/>
      <c r="AQ173" s="37"/>
    </row>
    <row r="174" spans="1:43">
      <c r="A174" s="828">
        <f t="shared" si="37"/>
        <v>167</v>
      </c>
      <c r="B174" s="219" t="s">
        <v>90</v>
      </c>
      <c r="C174" s="146">
        <v>68351</v>
      </c>
      <c r="D174" s="162" t="s">
        <v>91</v>
      </c>
      <c r="E174" s="443" t="s">
        <v>11</v>
      </c>
      <c r="F174" s="443" t="s">
        <v>904</v>
      </c>
      <c r="G174" s="370">
        <f t="shared" ref="G174:G205" si="41">ROUND(IF(COUNT(AB174:AQ174)&lt;=3,SUM(AB174:AQ174),SUM(LARGE(AB174:AQ174,1),LARGE(AB174:AQ174,2),LARGE(AB174:AQ174,3))),0)</f>
        <v>67</v>
      </c>
      <c r="H174" s="369">
        <v>67</v>
      </c>
      <c r="I174" s="284"/>
      <c r="J174" s="547"/>
      <c r="K174" s="499"/>
      <c r="L174" s="432"/>
      <c r="M174" s="432"/>
      <c r="N174" s="331"/>
      <c r="O174" s="762"/>
      <c r="P174" s="681"/>
      <c r="Q174" s="354"/>
      <c r="R174" s="379"/>
      <c r="S174" s="437"/>
      <c r="T174" s="437"/>
      <c r="U174" s="182"/>
      <c r="V174" s="499"/>
      <c r="W174" s="182"/>
      <c r="X174" s="182"/>
      <c r="Y174" s="182"/>
      <c r="Z174" s="401"/>
      <c r="AA174" s="187"/>
      <c r="AB174" s="179">
        <f t="shared" si="28"/>
        <v>67</v>
      </c>
      <c r="AC174" s="177">
        <f t="shared" si="29"/>
        <v>0</v>
      </c>
      <c r="AD174" s="199">
        <f t="shared" si="30"/>
        <v>0</v>
      </c>
      <c r="AE174" s="200">
        <f t="shared" si="31"/>
        <v>0</v>
      </c>
      <c r="AF174" s="201">
        <f t="shared" si="32"/>
        <v>0</v>
      </c>
      <c r="AG174" s="202">
        <f t="shared" si="33"/>
        <v>0</v>
      </c>
      <c r="AH174" s="203">
        <f t="shared" si="34"/>
        <v>0</v>
      </c>
      <c r="AI174" s="199">
        <f t="shared" si="35"/>
        <v>0</v>
      </c>
      <c r="AJ174" s="199">
        <f t="shared" si="40"/>
        <v>0</v>
      </c>
      <c r="AK174" s="177">
        <f t="shared" si="40"/>
        <v>0</v>
      </c>
      <c r="AL174" s="204">
        <f t="shared" si="40"/>
        <v>0</v>
      </c>
      <c r="AM174" s="199">
        <f t="shared" si="40"/>
        <v>0</v>
      </c>
      <c r="AN174" s="199">
        <f t="shared" si="40"/>
        <v>0</v>
      </c>
      <c r="AO174" s="205">
        <f t="shared" si="40"/>
        <v>0</v>
      </c>
      <c r="AP174" s="197"/>
      <c r="AQ174" s="37"/>
    </row>
    <row r="175" spans="1:43">
      <c r="A175" s="828">
        <f t="shared" si="37"/>
        <v>168</v>
      </c>
      <c r="B175" s="558" t="s">
        <v>1186</v>
      </c>
      <c r="C175" s="531">
        <v>102185</v>
      </c>
      <c r="D175" s="531" t="s">
        <v>1112</v>
      </c>
      <c r="E175" s="531" t="s">
        <v>13</v>
      </c>
      <c r="F175" s="531" t="s">
        <v>904</v>
      </c>
      <c r="G175" s="370">
        <f t="shared" si="41"/>
        <v>66</v>
      </c>
      <c r="H175" s="369"/>
      <c r="I175" s="546"/>
      <c r="J175" s="547"/>
      <c r="K175" s="499"/>
      <c r="L175" s="432"/>
      <c r="M175" s="432"/>
      <c r="N175" s="331"/>
      <c r="O175" s="762"/>
      <c r="P175" s="681"/>
      <c r="Q175" s="354"/>
      <c r="R175" s="379"/>
      <c r="S175" s="437"/>
      <c r="T175" s="437"/>
      <c r="U175" s="182"/>
      <c r="V175" s="499"/>
      <c r="W175" s="529">
        <v>66</v>
      </c>
      <c r="X175" s="182"/>
      <c r="Y175" s="182"/>
      <c r="Z175" s="401"/>
      <c r="AA175" s="187"/>
      <c r="AB175" s="179">
        <f t="shared" si="28"/>
        <v>0</v>
      </c>
      <c r="AC175" s="177">
        <f t="shared" si="29"/>
        <v>0</v>
      </c>
      <c r="AD175" s="199">
        <f t="shared" si="30"/>
        <v>0</v>
      </c>
      <c r="AE175" s="200">
        <f t="shared" si="31"/>
        <v>0</v>
      </c>
      <c r="AF175" s="201">
        <f t="shared" si="32"/>
        <v>0</v>
      </c>
      <c r="AG175" s="202">
        <f t="shared" si="33"/>
        <v>0</v>
      </c>
      <c r="AH175" s="203">
        <f t="shared" si="34"/>
        <v>0</v>
      </c>
      <c r="AI175" s="199">
        <f t="shared" si="35"/>
        <v>0</v>
      </c>
      <c r="AJ175" s="199">
        <f t="shared" si="40"/>
        <v>0</v>
      </c>
      <c r="AK175" s="177">
        <f t="shared" si="40"/>
        <v>0</v>
      </c>
      <c r="AL175" s="204">
        <f t="shared" si="40"/>
        <v>66</v>
      </c>
      <c r="AM175" s="199">
        <f t="shared" si="40"/>
        <v>0</v>
      </c>
      <c r="AN175" s="199">
        <f t="shared" si="40"/>
        <v>0</v>
      </c>
      <c r="AO175" s="205">
        <f t="shared" si="40"/>
        <v>0</v>
      </c>
      <c r="AP175" s="197"/>
      <c r="AQ175" s="37"/>
    </row>
    <row r="176" spans="1:43">
      <c r="A176" s="828">
        <f t="shared" si="37"/>
        <v>169</v>
      </c>
      <c r="B176" s="558" t="s">
        <v>1171</v>
      </c>
      <c r="C176" s="531">
        <v>102172</v>
      </c>
      <c r="D176" s="531" t="s">
        <v>1105</v>
      </c>
      <c r="E176" s="531" t="s">
        <v>13</v>
      </c>
      <c r="F176" s="531" t="s">
        <v>904</v>
      </c>
      <c r="G176" s="370">
        <f t="shared" si="41"/>
        <v>66</v>
      </c>
      <c r="H176" s="369"/>
      <c r="I176" s="546"/>
      <c r="J176" s="547"/>
      <c r="K176" s="499"/>
      <c r="L176" s="432"/>
      <c r="M176" s="432"/>
      <c r="N176" s="331"/>
      <c r="O176" s="762"/>
      <c r="P176" s="681"/>
      <c r="Q176" s="354"/>
      <c r="R176" s="379"/>
      <c r="S176" s="437"/>
      <c r="T176" s="437"/>
      <c r="U176" s="182"/>
      <c r="V176" s="499"/>
      <c r="W176" s="529">
        <v>66</v>
      </c>
      <c r="X176" s="182"/>
      <c r="Y176" s="182"/>
      <c r="Z176" s="401"/>
      <c r="AA176" s="187"/>
      <c r="AB176" s="179">
        <f t="shared" si="28"/>
        <v>0</v>
      </c>
      <c r="AC176" s="177">
        <f t="shared" si="29"/>
        <v>0</v>
      </c>
      <c r="AD176" s="199">
        <f t="shared" si="30"/>
        <v>0</v>
      </c>
      <c r="AE176" s="200">
        <f t="shared" si="31"/>
        <v>0</v>
      </c>
      <c r="AF176" s="201">
        <f t="shared" si="32"/>
        <v>0</v>
      </c>
      <c r="AG176" s="202">
        <f t="shared" si="33"/>
        <v>0</v>
      </c>
      <c r="AH176" s="203">
        <f t="shared" si="34"/>
        <v>0</v>
      </c>
      <c r="AI176" s="199">
        <f t="shared" si="35"/>
        <v>0</v>
      </c>
      <c r="AJ176" s="199">
        <f t="shared" si="40"/>
        <v>0</v>
      </c>
      <c r="AK176" s="177">
        <f t="shared" si="40"/>
        <v>0</v>
      </c>
      <c r="AL176" s="204">
        <f t="shared" si="40"/>
        <v>66</v>
      </c>
      <c r="AM176" s="199">
        <f t="shared" si="40"/>
        <v>0</v>
      </c>
      <c r="AN176" s="199">
        <f t="shared" si="40"/>
        <v>0</v>
      </c>
      <c r="AO176" s="205">
        <f t="shared" si="40"/>
        <v>0</v>
      </c>
      <c r="AP176" s="197"/>
      <c r="AQ176" s="37"/>
    </row>
    <row r="177" spans="1:43">
      <c r="A177" s="828">
        <f t="shared" si="37"/>
        <v>170</v>
      </c>
      <c r="B177" s="218" t="s">
        <v>207</v>
      </c>
      <c r="C177" s="145">
        <v>93336</v>
      </c>
      <c r="D177" s="163" t="s">
        <v>208</v>
      </c>
      <c r="E177" s="163" t="s">
        <v>11</v>
      </c>
      <c r="F177" s="163" t="s">
        <v>904</v>
      </c>
      <c r="G177" s="370">
        <f t="shared" si="41"/>
        <v>66</v>
      </c>
      <c r="H177" s="369">
        <v>66</v>
      </c>
      <c r="I177" s="284"/>
      <c r="J177" s="547"/>
      <c r="K177" s="499"/>
      <c r="L177" s="432"/>
      <c r="M177" s="432"/>
      <c r="N177" s="331"/>
      <c r="O177" s="762"/>
      <c r="P177" s="681"/>
      <c r="Q177" s="354"/>
      <c r="R177" s="379"/>
      <c r="S177" s="437"/>
      <c r="T177" s="437"/>
      <c r="U177" s="182"/>
      <c r="V177" s="499"/>
      <c r="W177" s="182"/>
      <c r="X177" s="182"/>
      <c r="Y177" s="182"/>
      <c r="Z177" s="401"/>
      <c r="AA177" s="187"/>
      <c r="AB177" s="179">
        <f t="shared" si="28"/>
        <v>66</v>
      </c>
      <c r="AC177" s="177">
        <f t="shared" si="29"/>
        <v>0</v>
      </c>
      <c r="AD177" s="199">
        <f t="shared" si="30"/>
        <v>0</v>
      </c>
      <c r="AE177" s="200">
        <f t="shared" si="31"/>
        <v>0</v>
      </c>
      <c r="AF177" s="201">
        <f t="shared" si="32"/>
        <v>0</v>
      </c>
      <c r="AG177" s="202">
        <f t="shared" si="33"/>
        <v>0</v>
      </c>
      <c r="AH177" s="203">
        <f t="shared" si="34"/>
        <v>0</v>
      </c>
      <c r="AI177" s="199">
        <f t="shared" si="35"/>
        <v>0</v>
      </c>
      <c r="AJ177" s="199">
        <f t="shared" si="40"/>
        <v>0</v>
      </c>
      <c r="AK177" s="177">
        <f t="shared" si="40"/>
        <v>0</v>
      </c>
      <c r="AL177" s="204">
        <f t="shared" si="40"/>
        <v>0</v>
      </c>
      <c r="AM177" s="199">
        <f t="shared" si="40"/>
        <v>0</v>
      </c>
      <c r="AN177" s="199">
        <f t="shared" si="40"/>
        <v>0</v>
      </c>
      <c r="AO177" s="205">
        <f t="shared" si="40"/>
        <v>0</v>
      </c>
      <c r="AP177" s="197"/>
      <c r="AQ177" s="37"/>
    </row>
    <row r="178" spans="1:43">
      <c r="A178" s="828">
        <f t="shared" si="37"/>
        <v>171</v>
      </c>
      <c r="B178" s="558" t="s">
        <v>1180</v>
      </c>
      <c r="C178" s="531">
        <v>102181</v>
      </c>
      <c r="D178" s="531" t="s">
        <v>1132</v>
      </c>
      <c r="E178" s="531" t="s">
        <v>13</v>
      </c>
      <c r="F178" s="531" t="s">
        <v>904</v>
      </c>
      <c r="G178" s="370">
        <f t="shared" si="41"/>
        <v>65</v>
      </c>
      <c r="H178" s="369"/>
      <c r="I178" s="284"/>
      <c r="J178" s="547"/>
      <c r="K178" s="499"/>
      <c r="L178" s="432"/>
      <c r="M178" s="432"/>
      <c r="N178" s="331"/>
      <c r="O178" s="762"/>
      <c r="P178" s="681"/>
      <c r="Q178" s="354"/>
      <c r="R178" s="379"/>
      <c r="S178" s="437"/>
      <c r="T178" s="437"/>
      <c r="U178" s="182"/>
      <c r="V178" s="499"/>
      <c r="W178" s="529">
        <v>65</v>
      </c>
      <c r="X178" s="182"/>
      <c r="Y178" s="182"/>
      <c r="Z178" s="401"/>
      <c r="AA178" s="187"/>
      <c r="AB178" s="179">
        <f t="shared" si="28"/>
        <v>0</v>
      </c>
      <c r="AC178" s="177">
        <f t="shared" si="29"/>
        <v>0</v>
      </c>
      <c r="AD178" s="199">
        <f t="shared" si="30"/>
        <v>0</v>
      </c>
      <c r="AE178" s="200">
        <f t="shared" si="31"/>
        <v>0</v>
      </c>
      <c r="AF178" s="201">
        <f t="shared" si="32"/>
        <v>0</v>
      </c>
      <c r="AG178" s="202">
        <f t="shared" si="33"/>
        <v>0</v>
      </c>
      <c r="AH178" s="203">
        <f t="shared" si="34"/>
        <v>0</v>
      </c>
      <c r="AI178" s="199">
        <f t="shared" si="35"/>
        <v>0</v>
      </c>
      <c r="AJ178" s="199">
        <f t="shared" si="40"/>
        <v>0</v>
      </c>
      <c r="AK178" s="177">
        <f t="shared" si="40"/>
        <v>0</v>
      </c>
      <c r="AL178" s="204">
        <f t="shared" si="40"/>
        <v>65</v>
      </c>
      <c r="AM178" s="199">
        <f t="shared" si="40"/>
        <v>0</v>
      </c>
      <c r="AN178" s="199">
        <f t="shared" si="40"/>
        <v>0</v>
      </c>
      <c r="AO178" s="205">
        <f t="shared" si="40"/>
        <v>0</v>
      </c>
      <c r="AP178" s="197"/>
      <c r="AQ178" s="37"/>
    </row>
    <row r="179" spans="1:43">
      <c r="A179" s="828">
        <f t="shared" si="37"/>
        <v>172</v>
      </c>
      <c r="B179" s="363" t="s">
        <v>617</v>
      </c>
      <c r="C179" s="344" t="s">
        <v>619</v>
      </c>
      <c r="D179" s="182" t="s">
        <v>618</v>
      </c>
      <c r="E179" s="182" t="s">
        <v>10</v>
      </c>
      <c r="F179" s="182" t="s">
        <v>904</v>
      </c>
      <c r="G179" s="370">
        <f t="shared" si="41"/>
        <v>65</v>
      </c>
      <c r="H179" s="369"/>
      <c r="I179" s="284"/>
      <c r="J179" s="547"/>
      <c r="K179" s="499"/>
      <c r="L179" s="432"/>
      <c r="M179" s="432"/>
      <c r="N179" s="331"/>
      <c r="O179" s="762"/>
      <c r="P179" s="681"/>
      <c r="Q179" s="379">
        <v>65</v>
      </c>
      <c r="R179" s="379">
        <v>21</v>
      </c>
      <c r="S179" s="437"/>
      <c r="T179" s="437"/>
      <c r="U179" s="182"/>
      <c r="V179" s="499"/>
      <c r="W179" s="182"/>
      <c r="X179" s="182"/>
      <c r="Y179" s="182"/>
      <c r="Z179" s="401"/>
      <c r="AA179" s="187"/>
      <c r="AB179" s="179">
        <f t="shared" si="28"/>
        <v>0</v>
      </c>
      <c r="AC179" s="177">
        <f t="shared" si="29"/>
        <v>0</v>
      </c>
      <c r="AD179" s="199">
        <f t="shared" si="30"/>
        <v>0</v>
      </c>
      <c r="AE179" s="200">
        <f t="shared" si="31"/>
        <v>0</v>
      </c>
      <c r="AF179" s="201">
        <f t="shared" si="32"/>
        <v>0</v>
      </c>
      <c r="AG179" s="202">
        <f t="shared" si="33"/>
        <v>0</v>
      </c>
      <c r="AH179" s="203">
        <f t="shared" si="34"/>
        <v>65</v>
      </c>
      <c r="AI179" s="199">
        <f t="shared" si="35"/>
        <v>0</v>
      </c>
      <c r="AJ179" s="199">
        <f t="shared" si="40"/>
        <v>0</v>
      </c>
      <c r="AK179" s="177">
        <f t="shared" si="40"/>
        <v>0</v>
      </c>
      <c r="AL179" s="204">
        <f t="shared" si="40"/>
        <v>0</v>
      </c>
      <c r="AM179" s="199">
        <f t="shared" si="40"/>
        <v>0</v>
      </c>
      <c r="AN179" s="199">
        <f t="shared" si="40"/>
        <v>0</v>
      </c>
      <c r="AO179" s="205">
        <f t="shared" si="40"/>
        <v>0</v>
      </c>
      <c r="AP179" s="197"/>
      <c r="AQ179" s="37"/>
    </row>
    <row r="180" spans="1:43">
      <c r="A180" s="828">
        <f t="shared" si="37"/>
        <v>173</v>
      </c>
      <c r="B180" s="661" t="s">
        <v>1394</v>
      </c>
      <c r="C180" s="660"/>
      <c r="D180" s="660" t="s">
        <v>1395</v>
      </c>
      <c r="E180" s="660" t="s">
        <v>59</v>
      </c>
      <c r="F180" s="129"/>
      <c r="G180" s="370">
        <f t="shared" si="41"/>
        <v>65</v>
      </c>
      <c r="H180" s="369"/>
      <c r="I180" s="284"/>
      <c r="J180" s="545"/>
      <c r="K180" s="499"/>
      <c r="L180" s="432"/>
      <c r="M180" s="432"/>
      <c r="N180" s="331"/>
      <c r="O180" s="762"/>
      <c r="P180" s="827">
        <v>65</v>
      </c>
      <c r="Q180" s="354"/>
      <c r="R180" s="379"/>
      <c r="S180" s="437"/>
      <c r="T180" s="432"/>
      <c r="U180" s="182"/>
      <c r="V180" s="499"/>
      <c r="W180" s="182"/>
      <c r="X180" s="344"/>
      <c r="Y180" s="182"/>
      <c r="Z180" s="829"/>
      <c r="AA180" s="187"/>
      <c r="AB180" s="179">
        <f t="shared" si="28"/>
        <v>0</v>
      </c>
      <c r="AC180" s="177">
        <f t="shared" si="29"/>
        <v>0</v>
      </c>
      <c r="AD180" s="199">
        <f t="shared" si="30"/>
        <v>0</v>
      </c>
      <c r="AE180" s="200">
        <f t="shared" si="31"/>
        <v>0</v>
      </c>
      <c r="AF180" s="201">
        <f t="shared" si="32"/>
        <v>0</v>
      </c>
      <c r="AG180" s="202">
        <f t="shared" si="33"/>
        <v>65</v>
      </c>
      <c r="AH180" s="203">
        <f t="shared" si="34"/>
        <v>0</v>
      </c>
      <c r="AI180" s="199">
        <f t="shared" si="35"/>
        <v>0</v>
      </c>
      <c r="AJ180" s="199">
        <f t="shared" si="40"/>
        <v>0</v>
      </c>
      <c r="AK180" s="177">
        <f t="shared" si="40"/>
        <v>0</v>
      </c>
      <c r="AL180" s="204">
        <f t="shared" si="40"/>
        <v>0</v>
      </c>
      <c r="AM180" s="199">
        <f t="shared" si="40"/>
        <v>0</v>
      </c>
      <c r="AN180" s="199">
        <f t="shared" si="40"/>
        <v>0</v>
      </c>
      <c r="AO180" s="205">
        <f t="shared" si="40"/>
        <v>0</v>
      </c>
      <c r="AP180" s="197"/>
      <c r="AQ180" s="37"/>
    </row>
    <row r="181" spans="1:43">
      <c r="A181" s="828">
        <f t="shared" si="37"/>
        <v>174</v>
      </c>
      <c r="B181" s="472" t="s">
        <v>917</v>
      </c>
      <c r="C181" s="444" t="s">
        <v>918</v>
      </c>
      <c r="D181" s="444" t="s">
        <v>210</v>
      </c>
      <c r="E181" s="473" t="s">
        <v>11</v>
      </c>
      <c r="F181" s="473" t="s">
        <v>904</v>
      </c>
      <c r="G181" s="370">
        <f t="shared" si="41"/>
        <v>64</v>
      </c>
      <c r="H181" s="369">
        <v>0</v>
      </c>
      <c r="I181" s="284"/>
      <c r="J181" s="547"/>
      <c r="K181" s="499"/>
      <c r="L181" s="432"/>
      <c r="M181" s="432"/>
      <c r="N181" s="331"/>
      <c r="O181" s="763"/>
      <c r="P181" s="681"/>
      <c r="Q181" s="354"/>
      <c r="R181" s="379"/>
      <c r="S181" s="437"/>
      <c r="T181" s="437">
        <v>64</v>
      </c>
      <c r="U181" s="182"/>
      <c r="V181" s="499">
        <v>0</v>
      </c>
      <c r="W181" s="182"/>
      <c r="X181" s="182"/>
      <c r="Y181" s="182"/>
      <c r="Z181" s="401"/>
      <c r="AA181" s="187"/>
      <c r="AB181" s="179">
        <f t="shared" si="28"/>
        <v>0</v>
      </c>
      <c r="AC181" s="177">
        <f t="shared" si="29"/>
        <v>0</v>
      </c>
      <c r="AD181" s="199">
        <f t="shared" si="30"/>
        <v>0</v>
      </c>
      <c r="AE181" s="200">
        <f t="shared" si="31"/>
        <v>0</v>
      </c>
      <c r="AF181" s="201">
        <f t="shared" si="32"/>
        <v>0</v>
      </c>
      <c r="AG181" s="202">
        <f t="shared" si="33"/>
        <v>0</v>
      </c>
      <c r="AH181" s="203">
        <f t="shared" si="34"/>
        <v>0</v>
      </c>
      <c r="AI181" s="199">
        <f t="shared" si="35"/>
        <v>64</v>
      </c>
      <c r="AJ181" s="199">
        <f t="shared" si="40"/>
        <v>0</v>
      </c>
      <c r="AK181" s="177">
        <f t="shared" si="40"/>
        <v>0</v>
      </c>
      <c r="AL181" s="204">
        <f t="shared" si="40"/>
        <v>0</v>
      </c>
      <c r="AM181" s="199">
        <f t="shared" si="40"/>
        <v>0</v>
      </c>
      <c r="AN181" s="199">
        <f t="shared" si="40"/>
        <v>0</v>
      </c>
      <c r="AO181" s="205">
        <f t="shared" si="40"/>
        <v>0</v>
      </c>
      <c r="AP181" s="197"/>
      <c r="AQ181" s="37"/>
    </row>
    <row r="182" spans="1:43">
      <c r="A182" s="828">
        <f t="shared" si="37"/>
        <v>175</v>
      </c>
      <c r="B182" s="313" t="s">
        <v>538</v>
      </c>
      <c r="C182" s="314">
        <v>67864</v>
      </c>
      <c r="D182" s="314" t="s">
        <v>539</v>
      </c>
      <c r="E182" s="129" t="s">
        <v>1</v>
      </c>
      <c r="F182" s="129" t="s">
        <v>904</v>
      </c>
      <c r="G182" s="370">
        <f t="shared" si="41"/>
        <v>64</v>
      </c>
      <c r="H182" s="369"/>
      <c r="I182" s="284"/>
      <c r="J182" s="547"/>
      <c r="K182" s="499"/>
      <c r="L182" s="432"/>
      <c r="M182" s="432"/>
      <c r="N182" s="318">
        <v>64</v>
      </c>
      <c r="O182" s="762"/>
      <c r="P182" s="681"/>
      <c r="Q182" s="354"/>
      <c r="R182" s="379"/>
      <c r="S182" s="437"/>
      <c r="T182" s="437"/>
      <c r="U182" s="182"/>
      <c r="V182" s="499"/>
      <c r="W182" s="182"/>
      <c r="X182" s="182"/>
      <c r="Y182" s="182"/>
      <c r="Z182" s="401"/>
      <c r="AA182" s="187"/>
      <c r="AB182" s="179">
        <f t="shared" si="28"/>
        <v>0</v>
      </c>
      <c r="AC182" s="177">
        <f t="shared" si="29"/>
        <v>0</v>
      </c>
      <c r="AD182" s="199">
        <f t="shared" si="30"/>
        <v>0</v>
      </c>
      <c r="AE182" s="200">
        <f t="shared" si="31"/>
        <v>0</v>
      </c>
      <c r="AF182" s="201">
        <f t="shared" si="32"/>
        <v>64</v>
      </c>
      <c r="AG182" s="202">
        <f t="shared" si="33"/>
        <v>0</v>
      </c>
      <c r="AH182" s="203">
        <f t="shared" si="34"/>
        <v>0</v>
      </c>
      <c r="AI182" s="199">
        <f t="shared" si="35"/>
        <v>0</v>
      </c>
      <c r="AJ182" s="199">
        <f t="shared" si="40"/>
        <v>0</v>
      </c>
      <c r="AK182" s="177">
        <f t="shared" si="40"/>
        <v>0</v>
      </c>
      <c r="AL182" s="204">
        <f t="shared" si="40"/>
        <v>0</v>
      </c>
      <c r="AM182" s="199">
        <f t="shared" si="40"/>
        <v>0</v>
      </c>
      <c r="AN182" s="199">
        <f t="shared" si="40"/>
        <v>0</v>
      </c>
      <c r="AO182" s="205">
        <f t="shared" si="40"/>
        <v>0</v>
      </c>
      <c r="AP182" s="197"/>
      <c r="AQ182" s="37"/>
    </row>
    <row r="183" spans="1:43">
      <c r="A183" s="828">
        <f t="shared" si="37"/>
        <v>176</v>
      </c>
      <c r="B183" s="270" t="s">
        <v>871</v>
      </c>
      <c r="C183" s="129">
        <v>29797</v>
      </c>
      <c r="D183" s="129" t="s">
        <v>872</v>
      </c>
      <c r="E183" s="129" t="s">
        <v>434</v>
      </c>
      <c r="F183" s="129"/>
      <c r="G183" s="370">
        <f t="shared" si="41"/>
        <v>64</v>
      </c>
      <c r="H183" s="369"/>
      <c r="I183" s="284"/>
      <c r="J183" s="547"/>
      <c r="K183" s="499"/>
      <c r="L183" s="432"/>
      <c r="M183" s="432"/>
      <c r="N183" s="331"/>
      <c r="O183" s="763">
        <v>64</v>
      </c>
      <c r="P183" s="681"/>
      <c r="Q183" s="354"/>
      <c r="R183" s="379"/>
      <c r="S183" s="437"/>
      <c r="T183" s="437"/>
      <c r="U183" s="182"/>
      <c r="V183" s="499"/>
      <c r="W183" s="182"/>
      <c r="X183" s="182"/>
      <c r="Y183" s="182"/>
      <c r="Z183" s="401"/>
      <c r="AA183" s="187"/>
      <c r="AB183" s="179">
        <f t="shared" si="28"/>
        <v>0</v>
      </c>
      <c r="AC183" s="177">
        <f t="shared" si="29"/>
        <v>0</v>
      </c>
      <c r="AD183" s="199">
        <f t="shared" si="30"/>
        <v>0</v>
      </c>
      <c r="AE183" s="200">
        <f t="shared" si="31"/>
        <v>0</v>
      </c>
      <c r="AF183" s="201">
        <f t="shared" si="32"/>
        <v>0</v>
      </c>
      <c r="AG183" s="202">
        <f t="shared" si="33"/>
        <v>64</v>
      </c>
      <c r="AH183" s="203">
        <f t="shared" si="34"/>
        <v>0</v>
      </c>
      <c r="AI183" s="199">
        <f t="shared" si="35"/>
        <v>0</v>
      </c>
      <c r="AJ183" s="199">
        <f t="shared" si="40"/>
        <v>0</v>
      </c>
      <c r="AK183" s="177">
        <f t="shared" si="40"/>
        <v>0</v>
      </c>
      <c r="AL183" s="204">
        <f t="shared" si="40"/>
        <v>0</v>
      </c>
      <c r="AM183" s="199">
        <f t="shared" si="40"/>
        <v>0</v>
      </c>
      <c r="AN183" s="199">
        <f t="shared" si="40"/>
        <v>0</v>
      </c>
      <c r="AO183" s="205">
        <f t="shared" si="40"/>
        <v>0</v>
      </c>
      <c r="AP183" s="197"/>
      <c r="AQ183" s="37"/>
    </row>
    <row r="184" spans="1:43">
      <c r="A184" s="828">
        <f t="shared" si="37"/>
        <v>177</v>
      </c>
      <c r="B184" s="272" t="s">
        <v>298</v>
      </c>
      <c r="C184" s="129">
        <v>94340</v>
      </c>
      <c r="D184" s="140" t="s">
        <v>299</v>
      </c>
      <c r="E184" s="139" t="s">
        <v>11</v>
      </c>
      <c r="F184" s="139" t="s">
        <v>904</v>
      </c>
      <c r="G184" s="370">
        <f t="shared" si="41"/>
        <v>63</v>
      </c>
      <c r="H184" s="369"/>
      <c r="I184" s="284"/>
      <c r="J184" s="547"/>
      <c r="K184" s="499">
        <v>63</v>
      </c>
      <c r="L184" s="432"/>
      <c r="M184" s="432"/>
      <c r="N184" s="331"/>
      <c r="O184" s="762"/>
      <c r="P184" s="681"/>
      <c r="Q184" s="354"/>
      <c r="R184" s="379"/>
      <c r="S184" s="437"/>
      <c r="T184" s="437"/>
      <c r="U184" s="182"/>
      <c r="V184" s="499"/>
      <c r="W184" s="182"/>
      <c r="X184" s="182"/>
      <c r="Y184" s="182"/>
      <c r="Z184" s="401"/>
      <c r="AA184" s="187"/>
      <c r="AB184" s="179">
        <f t="shared" si="28"/>
        <v>0</v>
      </c>
      <c r="AC184" s="177">
        <f t="shared" si="29"/>
        <v>0</v>
      </c>
      <c r="AD184" s="199">
        <f t="shared" si="30"/>
        <v>63</v>
      </c>
      <c r="AE184" s="200">
        <f t="shared" si="31"/>
        <v>0</v>
      </c>
      <c r="AF184" s="201">
        <f t="shared" si="32"/>
        <v>0</v>
      </c>
      <c r="AG184" s="202">
        <f t="shared" si="33"/>
        <v>0</v>
      </c>
      <c r="AH184" s="203">
        <f t="shared" si="34"/>
        <v>0</v>
      </c>
      <c r="AI184" s="199">
        <f t="shared" si="35"/>
        <v>0</v>
      </c>
      <c r="AJ184" s="199">
        <f t="shared" si="40"/>
        <v>0</v>
      </c>
      <c r="AK184" s="177">
        <f t="shared" si="40"/>
        <v>0</v>
      </c>
      <c r="AL184" s="204">
        <f t="shared" si="40"/>
        <v>0</v>
      </c>
      <c r="AM184" s="199">
        <f t="shared" si="40"/>
        <v>0</v>
      </c>
      <c r="AN184" s="199">
        <f t="shared" si="40"/>
        <v>0</v>
      </c>
      <c r="AO184" s="205">
        <f t="shared" si="40"/>
        <v>0</v>
      </c>
      <c r="AP184" s="197"/>
      <c r="AQ184" s="37"/>
    </row>
    <row r="185" spans="1:43">
      <c r="A185" s="828">
        <f t="shared" si="37"/>
        <v>178</v>
      </c>
      <c r="B185" s="558" t="s">
        <v>1178</v>
      </c>
      <c r="C185" s="531">
        <v>102188</v>
      </c>
      <c r="D185" s="531" t="s">
        <v>1134</v>
      </c>
      <c r="E185" s="531" t="s">
        <v>13</v>
      </c>
      <c r="F185" s="531" t="s">
        <v>904</v>
      </c>
      <c r="G185" s="370">
        <f t="shared" si="41"/>
        <v>62</v>
      </c>
      <c r="H185" s="369"/>
      <c r="I185" s="296"/>
      <c r="J185" s="547"/>
      <c r="K185" s="499"/>
      <c r="L185" s="432"/>
      <c r="M185" s="432"/>
      <c r="N185" s="331"/>
      <c r="O185" s="762"/>
      <c r="P185" s="681"/>
      <c r="Q185" s="354"/>
      <c r="R185" s="379"/>
      <c r="S185" s="432"/>
      <c r="T185" s="437"/>
      <c r="U185" s="129"/>
      <c r="V185" s="499"/>
      <c r="W185" s="529">
        <v>62</v>
      </c>
      <c r="X185" s="182"/>
      <c r="Y185" s="182"/>
      <c r="Z185" s="401"/>
      <c r="AA185" s="187"/>
      <c r="AB185" s="179">
        <f t="shared" si="28"/>
        <v>0</v>
      </c>
      <c r="AC185" s="177">
        <f t="shared" si="29"/>
        <v>0</v>
      </c>
      <c r="AD185" s="199">
        <f t="shared" si="30"/>
        <v>0</v>
      </c>
      <c r="AE185" s="200">
        <f t="shared" si="31"/>
        <v>0</v>
      </c>
      <c r="AF185" s="201">
        <f t="shared" si="32"/>
        <v>0</v>
      </c>
      <c r="AG185" s="202">
        <f t="shared" si="33"/>
        <v>0</v>
      </c>
      <c r="AH185" s="203">
        <f t="shared" si="34"/>
        <v>0</v>
      </c>
      <c r="AI185" s="199">
        <f t="shared" si="35"/>
        <v>0</v>
      </c>
      <c r="AJ185" s="199">
        <f t="shared" si="40"/>
        <v>0</v>
      </c>
      <c r="AK185" s="177">
        <f t="shared" si="40"/>
        <v>0</v>
      </c>
      <c r="AL185" s="204">
        <f t="shared" si="40"/>
        <v>62</v>
      </c>
      <c r="AM185" s="199">
        <f t="shared" si="40"/>
        <v>0</v>
      </c>
      <c r="AN185" s="199">
        <f t="shared" si="40"/>
        <v>0</v>
      </c>
      <c r="AO185" s="205">
        <f t="shared" si="40"/>
        <v>0</v>
      </c>
      <c r="AP185" s="197"/>
      <c r="AQ185" s="37"/>
    </row>
    <row r="186" spans="1:43">
      <c r="A186" s="828">
        <f t="shared" si="37"/>
        <v>179</v>
      </c>
      <c r="B186" s="523" t="s">
        <v>1072</v>
      </c>
      <c r="C186" s="522">
        <v>92392</v>
      </c>
      <c r="D186" s="522" t="s">
        <v>1073</v>
      </c>
      <c r="E186" s="522" t="s">
        <v>52</v>
      </c>
      <c r="F186" s="522"/>
      <c r="G186" s="370">
        <f t="shared" si="41"/>
        <v>62</v>
      </c>
      <c r="H186" s="369"/>
      <c r="I186" s="546"/>
      <c r="J186" s="545">
        <v>62</v>
      </c>
      <c r="K186" s="499"/>
      <c r="L186" s="432"/>
      <c r="M186" s="432"/>
      <c r="N186" s="331"/>
      <c r="O186" s="763"/>
      <c r="P186" s="681"/>
      <c r="Q186" s="354"/>
      <c r="R186" s="379"/>
      <c r="S186" s="437"/>
      <c r="T186" s="437"/>
      <c r="U186" s="182"/>
      <c r="V186" s="499"/>
      <c r="W186" s="182"/>
      <c r="X186" s="182"/>
      <c r="Y186" s="182"/>
      <c r="Z186" s="401"/>
      <c r="AA186" s="187"/>
      <c r="AB186" s="179">
        <f t="shared" si="28"/>
        <v>0</v>
      </c>
      <c r="AC186" s="177">
        <f t="shared" si="29"/>
        <v>62</v>
      </c>
      <c r="AD186" s="199">
        <f t="shared" si="30"/>
        <v>0</v>
      </c>
      <c r="AE186" s="200">
        <f t="shared" si="31"/>
        <v>0</v>
      </c>
      <c r="AF186" s="201">
        <f t="shared" si="32"/>
        <v>0</v>
      </c>
      <c r="AG186" s="202">
        <f t="shared" si="33"/>
        <v>0</v>
      </c>
      <c r="AH186" s="203">
        <f t="shared" si="34"/>
        <v>0</v>
      </c>
      <c r="AI186" s="199">
        <f t="shared" si="35"/>
        <v>0</v>
      </c>
      <c r="AJ186" s="199">
        <f t="shared" si="40"/>
        <v>0</v>
      </c>
      <c r="AK186" s="177">
        <f t="shared" si="40"/>
        <v>0</v>
      </c>
      <c r="AL186" s="204">
        <f t="shared" si="40"/>
        <v>0</v>
      </c>
      <c r="AM186" s="199">
        <f t="shared" si="40"/>
        <v>0</v>
      </c>
      <c r="AN186" s="199">
        <f t="shared" si="40"/>
        <v>0</v>
      </c>
      <c r="AO186" s="205">
        <f t="shared" si="40"/>
        <v>0</v>
      </c>
      <c r="AP186" s="197"/>
      <c r="AQ186" s="37"/>
    </row>
    <row r="187" spans="1:43">
      <c r="A187" s="828">
        <f t="shared" si="37"/>
        <v>180</v>
      </c>
      <c r="B187" s="272" t="s">
        <v>316</v>
      </c>
      <c r="C187" s="129">
        <v>94352</v>
      </c>
      <c r="D187" s="140" t="s">
        <v>317</v>
      </c>
      <c r="E187" s="139" t="s">
        <v>11</v>
      </c>
      <c r="F187" s="139" t="s">
        <v>904</v>
      </c>
      <c r="G187" s="370">
        <f t="shared" si="41"/>
        <v>61</v>
      </c>
      <c r="H187" s="369"/>
      <c r="I187" s="284"/>
      <c r="J187" s="547"/>
      <c r="K187" s="499">
        <v>61</v>
      </c>
      <c r="L187" s="432"/>
      <c r="M187" s="432"/>
      <c r="N187" s="331"/>
      <c r="O187" s="762"/>
      <c r="P187" s="681"/>
      <c r="Q187" s="354"/>
      <c r="R187" s="379"/>
      <c r="S187" s="437"/>
      <c r="T187" s="437"/>
      <c r="U187" s="182"/>
      <c r="V187" s="499"/>
      <c r="W187" s="182"/>
      <c r="X187" s="182"/>
      <c r="Y187" s="182"/>
      <c r="Z187" s="401"/>
      <c r="AA187" s="187"/>
      <c r="AB187" s="179">
        <f t="shared" si="28"/>
        <v>0</v>
      </c>
      <c r="AC187" s="177">
        <f t="shared" si="29"/>
        <v>0</v>
      </c>
      <c r="AD187" s="199">
        <f t="shared" si="30"/>
        <v>61</v>
      </c>
      <c r="AE187" s="200">
        <f t="shared" si="31"/>
        <v>0</v>
      </c>
      <c r="AF187" s="201">
        <f t="shared" si="32"/>
        <v>0</v>
      </c>
      <c r="AG187" s="202">
        <f t="shared" si="33"/>
        <v>0</v>
      </c>
      <c r="AH187" s="203">
        <f t="shared" si="34"/>
        <v>0</v>
      </c>
      <c r="AI187" s="199">
        <f t="shared" si="35"/>
        <v>0</v>
      </c>
      <c r="AJ187" s="199">
        <f t="shared" si="40"/>
        <v>0</v>
      </c>
      <c r="AK187" s="177">
        <f t="shared" si="40"/>
        <v>0</v>
      </c>
      <c r="AL187" s="204">
        <f t="shared" si="40"/>
        <v>0</v>
      </c>
      <c r="AM187" s="199">
        <f t="shared" si="40"/>
        <v>0</v>
      </c>
      <c r="AN187" s="199">
        <f t="shared" si="40"/>
        <v>0</v>
      </c>
      <c r="AO187" s="205">
        <f t="shared" si="40"/>
        <v>0</v>
      </c>
      <c r="AP187" s="197"/>
      <c r="AQ187" s="37"/>
    </row>
    <row r="188" spans="1:43">
      <c r="A188" s="828">
        <f t="shared" si="37"/>
        <v>181</v>
      </c>
      <c r="B188" s="363" t="s">
        <v>1295</v>
      </c>
      <c r="C188" s="344">
        <v>84786</v>
      </c>
      <c r="D188" s="344" t="s">
        <v>1296</v>
      </c>
      <c r="E188" s="129" t="s">
        <v>10</v>
      </c>
      <c r="F188" s="140"/>
      <c r="G188" s="370">
        <f t="shared" si="41"/>
        <v>61</v>
      </c>
      <c r="H188" s="369"/>
      <c r="I188" s="296"/>
      <c r="J188" s="547"/>
      <c r="K188" s="499"/>
      <c r="L188" s="432"/>
      <c r="M188" s="432"/>
      <c r="N188" s="331"/>
      <c r="O188" s="762"/>
      <c r="P188" s="681"/>
      <c r="Q188" s="354"/>
      <c r="R188" s="379">
        <v>61</v>
      </c>
      <c r="S188" s="432"/>
      <c r="T188" s="437"/>
      <c r="U188" s="182"/>
      <c r="V188" s="499"/>
      <c r="W188" s="182"/>
      <c r="X188" s="182"/>
      <c r="Y188" s="182"/>
      <c r="Z188" s="401"/>
      <c r="AA188" s="187"/>
      <c r="AB188" s="179">
        <f t="shared" si="28"/>
        <v>0</v>
      </c>
      <c r="AC188" s="177">
        <f t="shared" si="29"/>
        <v>0</v>
      </c>
      <c r="AD188" s="199">
        <f t="shared" si="30"/>
        <v>0</v>
      </c>
      <c r="AE188" s="200">
        <f t="shared" si="31"/>
        <v>0</v>
      </c>
      <c r="AF188" s="201">
        <f t="shared" si="32"/>
        <v>0</v>
      </c>
      <c r="AG188" s="202">
        <f t="shared" si="33"/>
        <v>0</v>
      </c>
      <c r="AH188" s="203">
        <f t="shared" si="34"/>
        <v>61</v>
      </c>
      <c r="AI188" s="199">
        <f t="shared" si="35"/>
        <v>0</v>
      </c>
      <c r="AJ188" s="199">
        <f t="shared" si="40"/>
        <v>0</v>
      </c>
      <c r="AK188" s="177">
        <f t="shared" si="40"/>
        <v>0</v>
      </c>
      <c r="AL188" s="204">
        <f t="shared" si="40"/>
        <v>0</v>
      </c>
      <c r="AM188" s="199">
        <f t="shared" si="40"/>
        <v>0</v>
      </c>
      <c r="AN188" s="199">
        <f t="shared" si="40"/>
        <v>0</v>
      </c>
      <c r="AO188" s="205">
        <f t="shared" si="40"/>
        <v>0</v>
      </c>
      <c r="AP188" s="197"/>
      <c r="AQ188" s="37"/>
    </row>
    <row r="189" spans="1:43">
      <c r="A189" s="828">
        <f t="shared" si="37"/>
        <v>182</v>
      </c>
      <c r="B189" s="449" t="s">
        <v>827</v>
      </c>
      <c r="C189" s="451">
        <v>81530</v>
      </c>
      <c r="D189" s="451" t="s">
        <v>828</v>
      </c>
      <c r="E189" s="451" t="s">
        <v>4</v>
      </c>
      <c r="F189" s="451"/>
      <c r="G189" s="370">
        <f t="shared" si="41"/>
        <v>61</v>
      </c>
      <c r="H189" s="369"/>
      <c r="I189" s="296"/>
      <c r="J189" s="547"/>
      <c r="K189" s="499"/>
      <c r="L189" s="432"/>
      <c r="M189" s="674"/>
      <c r="N189" s="331"/>
      <c r="O189" s="762"/>
      <c r="P189" s="681"/>
      <c r="Q189" s="354"/>
      <c r="R189" s="379"/>
      <c r="S189" s="437"/>
      <c r="T189" s="437"/>
      <c r="U189" s="129">
        <v>61</v>
      </c>
      <c r="V189" s="499"/>
      <c r="W189" s="182"/>
      <c r="X189" s="182"/>
      <c r="Y189" s="182"/>
      <c r="Z189" s="401"/>
      <c r="AA189" s="187"/>
      <c r="AB189" s="179">
        <f t="shared" si="28"/>
        <v>0</v>
      </c>
      <c r="AC189" s="177">
        <f t="shared" si="29"/>
        <v>0</v>
      </c>
      <c r="AD189" s="199">
        <f t="shared" si="30"/>
        <v>0</v>
      </c>
      <c r="AE189" s="200">
        <f t="shared" si="31"/>
        <v>0</v>
      </c>
      <c r="AF189" s="201">
        <f t="shared" si="32"/>
        <v>0</v>
      </c>
      <c r="AG189" s="202">
        <f t="shared" si="33"/>
        <v>0</v>
      </c>
      <c r="AH189" s="203">
        <f t="shared" si="34"/>
        <v>0</v>
      </c>
      <c r="AI189" s="199">
        <f t="shared" si="35"/>
        <v>0</v>
      </c>
      <c r="AJ189" s="199">
        <f t="shared" si="40"/>
        <v>61</v>
      </c>
      <c r="AK189" s="177">
        <f t="shared" si="40"/>
        <v>0</v>
      </c>
      <c r="AL189" s="204">
        <f t="shared" si="40"/>
        <v>0</v>
      </c>
      <c r="AM189" s="199">
        <f t="shared" si="40"/>
        <v>0</v>
      </c>
      <c r="AN189" s="199">
        <f t="shared" si="40"/>
        <v>0</v>
      </c>
      <c r="AO189" s="205">
        <f t="shared" si="40"/>
        <v>0</v>
      </c>
      <c r="AP189" s="197"/>
      <c r="AQ189" s="37"/>
    </row>
    <row r="190" spans="1:43">
      <c r="A190" s="828">
        <f t="shared" si="37"/>
        <v>183</v>
      </c>
      <c r="B190" s="363" t="s">
        <v>649</v>
      </c>
      <c r="C190" s="351">
        <v>54104</v>
      </c>
      <c r="D190" s="351" t="s">
        <v>650</v>
      </c>
      <c r="E190" s="182" t="s">
        <v>10</v>
      </c>
      <c r="F190" s="182" t="s">
        <v>904</v>
      </c>
      <c r="G190" s="370">
        <f t="shared" si="41"/>
        <v>61</v>
      </c>
      <c r="H190" s="369"/>
      <c r="I190" s="284"/>
      <c r="J190" s="547"/>
      <c r="K190" s="499"/>
      <c r="L190" s="432"/>
      <c r="M190" s="432"/>
      <c r="N190" s="331"/>
      <c r="O190" s="762"/>
      <c r="P190" s="681"/>
      <c r="Q190" s="379">
        <v>61</v>
      </c>
      <c r="R190" s="379"/>
      <c r="S190" s="437"/>
      <c r="T190" s="437"/>
      <c r="U190" s="182"/>
      <c r="V190" s="499"/>
      <c r="W190" s="182"/>
      <c r="X190" s="182"/>
      <c r="Y190" s="182"/>
      <c r="Z190" s="401"/>
      <c r="AA190" s="187"/>
      <c r="AB190" s="179">
        <f t="shared" si="28"/>
        <v>0</v>
      </c>
      <c r="AC190" s="177">
        <f t="shared" si="29"/>
        <v>0</v>
      </c>
      <c r="AD190" s="199">
        <f t="shared" si="30"/>
        <v>0</v>
      </c>
      <c r="AE190" s="200">
        <f t="shared" si="31"/>
        <v>0</v>
      </c>
      <c r="AF190" s="201">
        <f t="shared" si="32"/>
        <v>0</v>
      </c>
      <c r="AG190" s="202">
        <f t="shared" si="33"/>
        <v>0</v>
      </c>
      <c r="AH190" s="203">
        <f t="shared" si="34"/>
        <v>61</v>
      </c>
      <c r="AI190" s="199">
        <f t="shared" si="35"/>
        <v>0</v>
      </c>
      <c r="AJ190" s="199">
        <f t="shared" ref="AJ190:AO210" si="42">U190</f>
        <v>0</v>
      </c>
      <c r="AK190" s="177">
        <f t="shared" si="42"/>
        <v>0</v>
      </c>
      <c r="AL190" s="204">
        <f t="shared" si="42"/>
        <v>0</v>
      </c>
      <c r="AM190" s="199">
        <f t="shared" si="42"/>
        <v>0</v>
      </c>
      <c r="AN190" s="199">
        <f t="shared" si="42"/>
        <v>0</v>
      </c>
      <c r="AO190" s="205">
        <f t="shared" si="42"/>
        <v>0</v>
      </c>
      <c r="AP190" s="197"/>
      <c r="AQ190" s="37"/>
    </row>
    <row r="191" spans="1:43">
      <c r="A191" s="828">
        <f t="shared" si="37"/>
        <v>184</v>
      </c>
      <c r="B191" s="226" t="s">
        <v>413</v>
      </c>
      <c r="C191" s="228" t="s">
        <v>414</v>
      </c>
      <c r="D191" s="233" t="s">
        <v>360</v>
      </c>
      <c r="E191" s="660" t="s">
        <v>59</v>
      </c>
      <c r="F191" s="129"/>
      <c r="G191" s="370">
        <f t="shared" si="41"/>
        <v>61</v>
      </c>
      <c r="H191" s="369"/>
      <c r="I191" s="284"/>
      <c r="J191" s="545"/>
      <c r="K191" s="499"/>
      <c r="L191" s="432"/>
      <c r="M191" s="432"/>
      <c r="N191" s="331"/>
      <c r="O191" s="762"/>
      <c r="P191" s="827">
        <v>61</v>
      </c>
      <c r="Q191" s="354"/>
      <c r="R191" s="379"/>
      <c r="S191" s="437"/>
      <c r="T191" s="432"/>
      <c r="U191" s="182"/>
      <c r="V191" s="499"/>
      <c r="W191" s="182"/>
      <c r="X191" s="344"/>
      <c r="Y191" s="182"/>
      <c r="Z191" s="401"/>
      <c r="AA191" s="187"/>
      <c r="AB191" s="179">
        <f t="shared" si="28"/>
        <v>0</v>
      </c>
      <c r="AC191" s="177">
        <f t="shared" si="29"/>
        <v>0</v>
      </c>
      <c r="AD191" s="199">
        <f t="shared" si="30"/>
        <v>0</v>
      </c>
      <c r="AE191" s="200">
        <f t="shared" si="31"/>
        <v>0</v>
      </c>
      <c r="AF191" s="201">
        <f t="shared" si="32"/>
        <v>0</v>
      </c>
      <c r="AG191" s="202">
        <f t="shared" si="33"/>
        <v>61</v>
      </c>
      <c r="AH191" s="203">
        <f t="shared" si="34"/>
        <v>0</v>
      </c>
      <c r="AI191" s="199">
        <f t="shared" si="35"/>
        <v>0</v>
      </c>
      <c r="AJ191" s="199">
        <f t="shared" si="42"/>
        <v>0</v>
      </c>
      <c r="AK191" s="177">
        <f t="shared" si="42"/>
        <v>0</v>
      </c>
      <c r="AL191" s="204">
        <f t="shared" si="42"/>
        <v>0</v>
      </c>
      <c r="AM191" s="199">
        <f t="shared" si="42"/>
        <v>0</v>
      </c>
      <c r="AN191" s="199">
        <f t="shared" si="42"/>
        <v>0</v>
      </c>
      <c r="AO191" s="205">
        <f t="shared" si="42"/>
        <v>0</v>
      </c>
      <c r="AP191" s="197"/>
      <c r="AQ191" s="37"/>
    </row>
    <row r="192" spans="1:43">
      <c r="A192" s="828">
        <f t="shared" si="37"/>
        <v>185</v>
      </c>
      <c r="B192" s="359" t="s">
        <v>1190</v>
      </c>
      <c r="C192" s="231" t="s">
        <v>388</v>
      </c>
      <c r="D192" s="231" t="s">
        <v>387</v>
      </c>
      <c r="E192" s="129" t="s">
        <v>59</v>
      </c>
      <c r="F192" s="129" t="s">
        <v>904</v>
      </c>
      <c r="G192" s="370">
        <f t="shared" si="41"/>
        <v>60</v>
      </c>
      <c r="H192" s="369"/>
      <c r="I192" s="284"/>
      <c r="J192" s="547"/>
      <c r="K192" s="499"/>
      <c r="L192" s="432">
        <v>12</v>
      </c>
      <c r="M192" s="432"/>
      <c r="N192" s="331"/>
      <c r="O192" s="762"/>
      <c r="P192" s="681">
        <v>48</v>
      </c>
      <c r="Q192" s="354"/>
      <c r="R192" s="379"/>
      <c r="S192" s="437"/>
      <c r="T192" s="437"/>
      <c r="U192" s="182"/>
      <c r="V192" s="499"/>
      <c r="W192" s="182"/>
      <c r="X192" s="182"/>
      <c r="Y192" s="182"/>
      <c r="Z192" s="401"/>
      <c r="AA192" s="187"/>
      <c r="AB192" s="179">
        <f t="shared" si="28"/>
        <v>0</v>
      </c>
      <c r="AC192" s="177">
        <f t="shared" si="29"/>
        <v>0</v>
      </c>
      <c r="AD192" s="199">
        <f t="shared" si="30"/>
        <v>0</v>
      </c>
      <c r="AE192" s="200">
        <f t="shared" si="31"/>
        <v>12</v>
      </c>
      <c r="AF192" s="201">
        <f t="shared" si="32"/>
        <v>0</v>
      </c>
      <c r="AG192" s="202">
        <f t="shared" si="33"/>
        <v>48</v>
      </c>
      <c r="AH192" s="203">
        <f t="shared" si="34"/>
        <v>0</v>
      </c>
      <c r="AI192" s="199">
        <f t="shared" si="35"/>
        <v>0</v>
      </c>
      <c r="AJ192" s="199">
        <f t="shared" si="42"/>
        <v>0</v>
      </c>
      <c r="AK192" s="177">
        <f t="shared" si="42"/>
        <v>0</v>
      </c>
      <c r="AL192" s="204">
        <f t="shared" si="42"/>
        <v>0</v>
      </c>
      <c r="AM192" s="199">
        <f t="shared" si="42"/>
        <v>0</v>
      </c>
      <c r="AN192" s="199">
        <f t="shared" si="42"/>
        <v>0</v>
      </c>
      <c r="AO192" s="205">
        <f t="shared" si="42"/>
        <v>0</v>
      </c>
      <c r="AP192" s="197"/>
      <c r="AQ192" s="37"/>
    </row>
    <row r="193" spans="1:43">
      <c r="A193" s="828">
        <f t="shared" si="37"/>
        <v>186</v>
      </c>
      <c r="B193" s="363" t="s">
        <v>1280</v>
      </c>
      <c r="C193" s="344">
        <v>54212</v>
      </c>
      <c r="D193" s="344" t="s">
        <v>1281</v>
      </c>
      <c r="E193" s="129" t="s">
        <v>10</v>
      </c>
      <c r="F193" s="129"/>
      <c r="G193" s="370">
        <f t="shared" si="41"/>
        <v>60</v>
      </c>
      <c r="H193" s="369"/>
      <c r="I193" s="284"/>
      <c r="J193" s="545"/>
      <c r="K193" s="499"/>
      <c r="L193" s="432"/>
      <c r="M193" s="432"/>
      <c r="N193" s="331"/>
      <c r="O193" s="762"/>
      <c r="P193" s="681"/>
      <c r="Q193" s="354"/>
      <c r="R193" s="379">
        <v>60</v>
      </c>
      <c r="S193" s="437"/>
      <c r="T193" s="437"/>
      <c r="U193" s="182"/>
      <c r="V193" s="499"/>
      <c r="W193" s="182"/>
      <c r="X193" s="182"/>
      <c r="Y193" s="182"/>
      <c r="Z193" s="401"/>
      <c r="AA193" s="187"/>
      <c r="AB193" s="179">
        <f t="shared" si="28"/>
        <v>0</v>
      </c>
      <c r="AC193" s="177">
        <f t="shared" si="29"/>
        <v>0</v>
      </c>
      <c r="AD193" s="199">
        <f t="shared" si="30"/>
        <v>0</v>
      </c>
      <c r="AE193" s="200">
        <f t="shared" si="31"/>
        <v>0</v>
      </c>
      <c r="AF193" s="201">
        <f t="shared" si="32"/>
        <v>0</v>
      </c>
      <c r="AG193" s="202">
        <f t="shared" si="33"/>
        <v>0</v>
      </c>
      <c r="AH193" s="203">
        <f t="shared" si="34"/>
        <v>60</v>
      </c>
      <c r="AI193" s="199">
        <f t="shared" si="35"/>
        <v>0</v>
      </c>
      <c r="AJ193" s="199">
        <f t="shared" si="42"/>
        <v>0</v>
      </c>
      <c r="AK193" s="177">
        <f t="shared" si="42"/>
        <v>0</v>
      </c>
      <c r="AL193" s="204">
        <f t="shared" si="42"/>
        <v>0</v>
      </c>
      <c r="AM193" s="199">
        <f t="shared" si="42"/>
        <v>0</v>
      </c>
      <c r="AN193" s="199">
        <f t="shared" si="42"/>
        <v>0</v>
      </c>
      <c r="AO193" s="205">
        <f t="shared" si="42"/>
        <v>0</v>
      </c>
      <c r="AP193" s="197"/>
      <c r="AQ193" s="37"/>
    </row>
    <row r="194" spans="1:43">
      <c r="A194" s="828">
        <f t="shared" si="37"/>
        <v>187</v>
      </c>
      <c r="B194" s="363" t="s">
        <v>659</v>
      </c>
      <c r="C194" s="344">
        <v>54101</v>
      </c>
      <c r="D194" s="182" t="s">
        <v>660</v>
      </c>
      <c r="E194" s="182" t="s">
        <v>10</v>
      </c>
      <c r="F194" s="182"/>
      <c r="G194" s="370">
        <f t="shared" si="41"/>
        <v>60</v>
      </c>
      <c r="H194" s="369"/>
      <c r="I194" s="284"/>
      <c r="J194" s="547"/>
      <c r="K194" s="499"/>
      <c r="L194" s="432"/>
      <c r="M194" s="432"/>
      <c r="N194" s="331"/>
      <c r="O194" s="762"/>
      <c r="P194" s="681"/>
      <c r="Q194" s="379">
        <v>60</v>
      </c>
      <c r="R194" s="379"/>
      <c r="S194" s="437"/>
      <c r="T194" s="437"/>
      <c r="U194" s="182"/>
      <c r="V194" s="499"/>
      <c r="W194" s="182"/>
      <c r="X194" s="182"/>
      <c r="Y194" s="182"/>
      <c r="Z194" s="401"/>
      <c r="AA194" s="187"/>
      <c r="AB194" s="179">
        <f t="shared" si="28"/>
        <v>0</v>
      </c>
      <c r="AC194" s="177">
        <f t="shared" si="29"/>
        <v>0</v>
      </c>
      <c r="AD194" s="199">
        <f t="shared" si="30"/>
        <v>0</v>
      </c>
      <c r="AE194" s="200">
        <f t="shared" si="31"/>
        <v>0</v>
      </c>
      <c r="AF194" s="201">
        <f t="shared" si="32"/>
        <v>0</v>
      </c>
      <c r="AG194" s="202">
        <f t="shared" si="33"/>
        <v>0</v>
      </c>
      <c r="AH194" s="203">
        <f t="shared" si="34"/>
        <v>60</v>
      </c>
      <c r="AI194" s="199">
        <f t="shared" si="35"/>
        <v>0</v>
      </c>
      <c r="AJ194" s="199">
        <f t="shared" si="42"/>
        <v>0</v>
      </c>
      <c r="AK194" s="177">
        <f t="shared" si="42"/>
        <v>0</v>
      </c>
      <c r="AL194" s="204">
        <f t="shared" si="42"/>
        <v>0</v>
      </c>
      <c r="AM194" s="199">
        <f t="shared" si="42"/>
        <v>0</v>
      </c>
      <c r="AN194" s="199">
        <f t="shared" si="42"/>
        <v>0</v>
      </c>
      <c r="AO194" s="205">
        <f t="shared" si="42"/>
        <v>0</v>
      </c>
      <c r="AP194" s="197"/>
      <c r="AQ194" s="37"/>
    </row>
    <row r="195" spans="1:43">
      <c r="A195" s="828">
        <f t="shared" si="37"/>
        <v>188</v>
      </c>
      <c r="B195" s="363" t="s">
        <v>1293</v>
      </c>
      <c r="C195" s="344">
        <v>82340</v>
      </c>
      <c r="D195" s="344" t="s">
        <v>1294</v>
      </c>
      <c r="E195" s="129" t="s">
        <v>10</v>
      </c>
      <c r="F195" s="533"/>
      <c r="G195" s="370">
        <f t="shared" si="41"/>
        <v>59</v>
      </c>
      <c r="H195" s="369"/>
      <c r="I195" s="296"/>
      <c r="J195" s="547"/>
      <c r="K195" s="499"/>
      <c r="L195" s="432"/>
      <c r="M195" s="432"/>
      <c r="N195" s="331"/>
      <c r="O195" s="762"/>
      <c r="P195" s="681"/>
      <c r="Q195" s="354"/>
      <c r="R195" s="379">
        <v>59</v>
      </c>
      <c r="S195" s="432"/>
      <c r="T195" s="437"/>
      <c r="U195" s="129"/>
      <c r="V195" s="499"/>
      <c r="W195" s="529"/>
      <c r="X195" s="182"/>
      <c r="Y195" s="182"/>
      <c r="Z195" s="401"/>
      <c r="AA195" s="187"/>
      <c r="AB195" s="179">
        <f t="shared" si="28"/>
        <v>0</v>
      </c>
      <c r="AC195" s="177">
        <f t="shared" si="29"/>
        <v>0</v>
      </c>
      <c r="AD195" s="199">
        <f t="shared" si="30"/>
        <v>0</v>
      </c>
      <c r="AE195" s="200">
        <f t="shared" si="31"/>
        <v>0</v>
      </c>
      <c r="AF195" s="201">
        <f t="shared" si="32"/>
        <v>0</v>
      </c>
      <c r="AG195" s="202">
        <f t="shared" si="33"/>
        <v>0</v>
      </c>
      <c r="AH195" s="203">
        <f t="shared" si="34"/>
        <v>59</v>
      </c>
      <c r="AI195" s="199">
        <f t="shared" si="35"/>
        <v>0</v>
      </c>
      <c r="AJ195" s="199">
        <f t="shared" si="42"/>
        <v>0</v>
      </c>
      <c r="AK195" s="177">
        <f t="shared" si="42"/>
        <v>0</v>
      </c>
      <c r="AL195" s="204">
        <f t="shared" si="42"/>
        <v>0</v>
      </c>
      <c r="AM195" s="199">
        <f t="shared" si="42"/>
        <v>0</v>
      </c>
      <c r="AN195" s="199">
        <f t="shared" si="42"/>
        <v>0</v>
      </c>
      <c r="AO195" s="205">
        <f t="shared" si="42"/>
        <v>0</v>
      </c>
      <c r="AP195" s="197"/>
      <c r="AQ195" s="37"/>
    </row>
    <row r="196" spans="1:43">
      <c r="A196" s="828">
        <f t="shared" si="37"/>
        <v>189</v>
      </c>
      <c r="B196" s="363" t="s">
        <v>1299</v>
      </c>
      <c r="C196" s="344"/>
      <c r="D196" s="344" t="s">
        <v>1300</v>
      </c>
      <c r="E196" s="129" t="s">
        <v>10</v>
      </c>
      <c r="F196" s="129"/>
      <c r="G196" s="370">
        <f t="shared" si="41"/>
        <v>59</v>
      </c>
      <c r="H196" s="369"/>
      <c r="I196" s="284"/>
      <c r="J196" s="545"/>
      <c r="K196" s="499"/>
      <c r="L196" s="432"/>
      <c r="M196" s="432"/>
      <c r="N196" s="331"/>
      <c r="O196" s="762"/>
      <c r="P196" s="681"/>
      <c r="Q196" s="354"/>
      <c r="R196" s="379">
        <v>59</v>
      </c>
      <c r="S196" s="437"/>
      <c r="T196" s="437"/>
      <c r="U196" s="182"/>
      <c r="V196" s="499"/>
      <c r="W196" s="182"/>
      <c r="X196" s="182"/>
      <c r="Y196" s="182"/>
      <c r="Z196" s="401"/>
      <c r="AA196" s="187"/>
      <c r="AB196" s="179">
        <f t="shared" si="28"/>
        <v>0</v>
      </c>
      <c r="AC196" s="177">
        <f t="shared" si="29"/>
        <v>0</v>
      </c>
      <c r="AD196" s="199">
        <f t="shared" si="30"/>
        <v>0</v>
      </c>
      <c r="AE196" s="200">
        <f t="shared" si="31"/>
        <v>0</v>
      </c>
      <c r="AF196" s="201">
        <f t="shared" si="32"/>
        <v>0</v>
      </c>
      <c r="AG196" s="202">
        <f t="shared" si="33"/>
        <v>0</v>
      </c>
      <c r="AH196" s="203">
        <f t="shared" si="34"/>
        <v>59</v>
      </c>
      <c r="AI196" s="199">
        <f t="shared" si="35"/>
        <v>0</v>
      </c>
      <c r="AJ196" s="199">
        <f t="shared" si="42"/>
        <v>0</v>
      </c>
      <c r="AK196" s="177">
        <f t="shared" si="42"/>
        <v>0</v>
      </c>
      <c r="AL196" s="204">
        <f t="shared" si="42"/>
        <v>0</v>
      </c>
      <c r="AM196" s="199">
        <f t="shared" si="42"/>
        <v>0</v>
      </c>
      <c r="AN196" s="199">
        <f t="shared" si="42"/>
        <v>0</v>
      </c>
      <c r="AO196" s="205">
        <f t="shared" si="42"/>
        <v>0</v>
      </c>
      <c r="AP196" s="197"/>
      <c r="AQ196" s="37"/>
    </row>
    <row r="197" spans="1:43">
      <c r="A197" s="828">
        <f t="shared" si="37"/>
        <v>190</v>
      </c>
      <c r="B197" s="272" t="s">
        <v>303</v>
      </c>
      <c r="C197" s="129">
        <v>89686</v>
      </c>
      <c r="D197" s="140" t="s">
        <v>304</v>
      </c>
      <c r="E197" s="139" t="s">
        <v>11</v>
      </c>
      <c r="F197" s="139"/>
      <c r="G197" s="370">
        <f t="shared" si="41"/>
        <v>58</v>
      </c>
      <c r="H197" s="369"/>
      <c r="I197" s="284"/>
      <c r="J197" s="547"/>
      <c r="K197" s="499">
        <v>58</v>
      </c>
      <c r="L197" s="432"/>
      <c r="M197" s="432"/>
      <c r="N197" s="331"/>
      <c r="O197" s="762"/>
      <c r="P197" s="681"/>
      <c r="Q197" s="354"/>
      <c r="R197" s="379"/>
      <c r="S197" s="437"/>
      <c r="T197" s="437"/>
      <c r="U197" s="182"/>
      <c r="V197" s="499"/>
      <c r="W197" s="182"/>
      <c r="X197" s="182"/>
      <c r="Y197" s="182"/>
      <c r="Z197" s="401"/>
      <c r="AA197" s="187"/>
      <c r="AB197" s="179">
        <f t="shared" si="28"/>
        <v>0</v>
      </c>
      <c r="AC197" s="177">
        <f t="shared" si="29"/>
        <v>0</v>
      </c>
      <c r="AD197" s="199">
        <f t="shared" si="30"/>
        <v>58</v>
      </c>
      <c r="AE197" s="200">
        <f t="shared" si="31"/>
        <v>0</v>
      </c>
      <c r="AF197" s="201">
        <f t="shared" si="32"/>
        <v>0</v>
      </c>
      <c r="AG197" s="202">
        <f t="shared" si="33"/>
        <v>0</v>
      </c>
      <c r="AH197" s="203">
        <f t="shared" si="34"/>
        <v>0</v>
      </c>
      <c r="AI197" s="199">
        <f t="shared" si="35"/>
        <v>0</v>
      </c>
      <c r="AJ197" s="199">
        <f t="shared" si="42"/>
        <v>0</v>
      </c>
      <c r="AK197" s="177">
        <f t="shared" si="42"/>
        <v>0</v>
      </c>
      <c r="AL197" s="204">
        <f t="shared" si="42"/>
        <v>0</v>
      </c>
      <c r="AM197" s="199">
        <f t="shared" si="42"/>
        <v>0</v>
      </c>
      <c r="AN197" s="199">
        <f t="shared" si="42"/>
        <v>0</v>
      </c>
      <c r="AO197" s="205">
        <f t="shared" si="42"/>
        <v>0</v>
      </c>
      <c r="AP197" s="197"/>
      <c r="AQ197" s="37"/>
    </row>
    <row r="198" spans="1:43">
      <c r="A198" s="828">
        <f t="shared" si="37"/>
        <v>191</v>
      </c>
      <c r="B198" s="523" t="s">
        <v>1071</v>
      </c>
      <c r="C198" s="526">
        <v>72057</v>
      </c>
      <c r="D198" s="522">
        <v>2568</v>
      </c>
      <c r="E198" s="522" t="s">
        <v>52</v>
      </c>
      <c r="F198" s="522" t="s">
        <v>904</v>
      </c>
      <c r="G198" s="370">
        <f t="shared" si="41"/>
        <v>58</v>
      </c>
      <c r="H198" s="369"/>
      <c r="I198" s="296">
        <v>0</v>
      </c>
      <c r="J198" s="545">
        <v>58</v>
      </c>
      <c r="K198" s="499"/>
      <c r="L198" s="432"/>
      <c r="M198" s="432"/>
      <c r="N198" s="331"/>
      <c r="O198" s="763"/>
      <c r="P198" s="681"/>
      <c r="Q198" s="354"/>
      <c r="R198" s="379"/>
      <c r="S198" s="437"/>
      <c r="T198" s="437"/>
      <c r="U198" s="182"/>
      <c r="V198" s="499"/>
      <c r="W198" s="182"/>
      <c r="X198" s="182"/>
      <c r="Y198" s="182"/>
      <c r="Z198" s="401"/>
      <c r="AA198" s="187"/>
      <c r="AB198" s="179">
        <f t="shared" si="28"/>
        <v>0</v>
      </c>
      <c r="AC198" s="177">
        <f t="shared" si="29"/>
        <v>58</v>
      </c>
      <c r="AD198" s="199">
        <f t="shared" si="30"/>
        <v>0</v>
      </c>
      <c r="AE198" s="200">
        <f t="shared" si="31"/>
        <v>0</v>
      </c>
      <c r="AF198" s="201">
        <f t="shared" si="32"/>
        <v>0</v>
      </c>
      <c r="AG198" s="202">
        <f t="shared" si="33"/>
        <v>0</v>
      </c>
      <c r="AH198" s="203">
        <f t="shared" si="34"/>
        <v>0</v>
      </c>
      <c r="AI198" s="199">
        <f t="shared" si="35"/>
        <v>0</v>
      </c>
      <c r="AJ198" s="199">
        <f t="shared" si="42"/>
        <v>0</v>
      </c>
      <c r="AK198" s="177">
        <f t="shared" si="42"/>
        <v>0</v>
      </c>
      <c r="AL198" s="204">
        <f t="shared" si="42"/>
        <v>0</v>
      </c>
      <c r="AM198" s="199">
        <f t="shared" si="42"/>
        <v>0</v>
      </c>
      <c r="AN198" s="199">
        <f t="shared" si="42"/>
        <v>0</v>
      </c>
      <c r="AO198" s="205">
        <f t="shared" si="42"/>
        <v>0</v>
      </c>
      <c r="AP198" s="197"/>
      <c r="AQ198" s="37"/>
    </row>
    <row r="199" spans="1:43">
      <c r="A199" s="828">
        <f t="shared" si="37"/>
        <v>192</v>
      </c>
      <c r="B199" s="398" t="s">
        <v>709</v>
      </c>
      <c r="C199" s="239">
        <v>71665</v>
      </c>
      <c r="D199" s="399" t="s">
        <v>401</v>
      </c>
      <c r="E199" s="185" t="s">
        <v>59</v>
      </c>
      <c r="F199" s="185"/>
      <c r="G199" s="370">
        <f t="shared" si="41"/>
        <v>58</v>
      </c>
      <c r="H199" s="369"/>
      <c r="I199" s="284"/>
      <c r="J199" s="547"/>
      <c r="K199" s="499"/>
      <c r="L199" s="432"/>
      <c r="M199" s="674">
        <v>58</v>
      </c>
      <c r="N199" s="331"/>
      <c r="O199" s="762"/>
      <c r="P199" s="681"/>
      <c r="Q199" s="354"/>
      <c r="R199" s="379"/>
      <c r="S199" s="437"/>
      <c r="T199" s="437"/>
      <c r="U199" s="182"/>
      <c r="V199" s="499"/>
      <c r="W199" s="182"/>
      <c r="X199" s="182"/>
      <c r="Y199" s="182"/>
      <c r="Z199" s="401"/>
      <c r="AA199" s="187"/>
      <c r="AB199" s="179">
        <f t="shared" si="28"/>
        <v>0</v>
      </c>
      <c r="AC199" s="177">
        <f t="shared" si="29"/>
        <v>0</v>
      </c>
      <c r="AD199" s="199">
        <f t="shared" si="30"/>
        <v>0</v>
      </c>
      <c r="AE199" s="200">
        <f t="shared" si="31"/>
        <v>58</v>
      </c>
      <c r="AF199" s="201">
        <f t="shared" si="32"/>
        <v>0</v>
      </c>
      <c r="AG199" s="202">
        <f t="shared" si="33"/>
        <v>0</v>
      </c>
      <c r="AH199" s="203">
        <f t="shared" si="34"/>
        <v>0</v>
      </c>
      <c r="AI199" s="199">
        <f t="shared" si="35"/>
        <v>0</v>
      </c>
      <c r="AJ199" s="199">
        <f t="shared" si="42"/>
        <v>0</v>
      </c>
      <c r="AK199" s="177">
        <f t="shared" si="42"/>
        <v>0</v>
      </c>
      <c r="AL199" s="204">
        <f t="shared" si="42"/>
        <v>0</v>
      </c>
      <c r="AM199" s="199">
        <f t="shared" si="42"/>
        <v>0</v>
      </c>
      <c r="AN199" s="199">
        <f t="shared" si="42"/>
        <v>0</v>
      </c>
      <c r="AO199" s="205">
        <f t="shared" si="42"/>
        <v>0</v>
      </c>
      <c r="AP199" s="197"/>
      <c r="AQ199" s="37"/>
    </row>
    <row r="200" spans="1:43">
      <c r="A200" s="828">
        <f t="shared" si="37"/>
        <v>193</v>
      </c>
      <c r="B200" s="272" t="s">
        <v>281</v>
      </c>
      <c r="C200" s="129">
        <v>89679</v>
      </c>
      <c r="D200" s="140" t="s">
        <v>282</v>
      </c>
      <c r="E200" s="139" t="s">
        <v>11</v>
      </c>
      <c r="F200" s="139"/>
      <c r="G200" s="370">
        <f t="shared" si="41"/>
        <v>57</v>
      </c>
      <c r="H200" s="369"/>
      <c r="I200" s="284"/>
      <c r="J200" s="547"/>
      <c r="K200" s="499">
        <v>57</v>
      </c>
      <c r="L200" s="432"/>
      <c r="M200" s="432"/>
      <c r="N200" s="331"/>
      <c r="O200" s="762"/>
      <c r="P200" s="681"/>
      <c r="Q200" s="354"/>
      <c r="R200" s="379"/>
      <c r="S200" s="437"/>
      <c r="T200" s="437"/>
      <c r="U200" s="182"/>
      <c r="V200" s="499"/>
      <c r="W200" s="182"/>
      <c r="X200" s="182"/>
      <c r="Y200" s="182"/>
      <c r="Z200" s="401"/>
      <c r="AA200" s="187"/>
      <c r="AB200" s="179">
        <f t="shared" ref="AB200:AB261" si="43">H200</f>
        <v>0</v>
      </c>
      <c r="AC200" s="177">
        <f t="shared" ref="AC200:AC261" si="44">MAX(I200,J200)</f>
        <v>0</v>
      </c>
      <c r="AD200" s="199">
        <f t="shared" ref="AD200:AD261" si="45">K200</f>
        <v>57</v>
      </c>
      <c r="AE200" s="200">
        <f t="shared" ref="AE200:AE261" si="46">MAX(L200,M200)</f>
        <v>0</v>
      </c>
      <c r="AF200" s="201">
        <f t="shared" ref="AF200:AF261" si="47">N200</f>
        <v>0</v>
      </c>
      <c r="AG200" s="202">
        <f t="shared" ref="AG200:AG261" si="48">MAX(O200,P200)</f>
        <v>0</v>
      </c>
      <c r="AH200" s="203">
        <f t="shared" ref="AH200:AH261" si="49">MAX(Q200,R200)</f>
        <v>0</v>
      </c>
      <c r="AI200" s="199">
        <f t="shared" ref="AI200:AI261" si="50">MAX(S200,T200)</f>
        <v>0</v>
      </c>
      <c r="AJ200" s="199">
        <f t="shared" si="42"/>
        <v>0</v>
      </c>
      <c r="AK200" s="177">
        <f t="shared" si="42"/>
        <v>0</v>
      </c>
      <c r="AL200" s="204">
        <f t="shared" si="42"/>
        <v>0</v>
      </c>
      <c r="AM200" s="199">
        <f t="shared" si="42"/>
        <v>0</v>
      </c>
      <c r="AN200" s="199">
        <f t="shared" si="42"/>
        <v>0</v>
      </c>
      <c r="AO200" s="205">
        <f t="shared" si="42"/>
        <v>0</v>
      </c>
      <c r="AP200" s="197"/>
      <c r="AQ200" s="37"/>
    </row>
    <row r="201" spans="1:43">
      <c r="A201" s="828">
        <f t="shared" si="37"/>
        <v>194</v>
      </c>
      <c r="B201" s="449" t="s">
        <v>795</v>
      </c>
      <c r="C201" s="451">
        <v>81513</v>
      </c>
      <c r="D201" s="451" t="s">
        <v>796</v>
      </c>
      <c r="E201" s="451" t="s">
        <v>4</v>
      </c>
      <c r="F201" s="451"/>
      <c r="G201" s="370">
        <f t="shared" si="41"/>
        <v>57</v>
      </c>
      <c r="H201" s="369"/>
      <c r="I201" s="296"/>
      <c r="J201" s="547"/>
      <c r="K201" s="499"/>
      <c r="L201" s="432"/>
      <c r="M201" s="432"/>
      <c r="N201" s="331"/>
      <c r="O201" s="762"/>
      <c r="P201" s="681"/>
      <c r="Q201" s="354"/>
      <c r="R201" s="379"/>
      <c r="S201" s="437"/>
      <c r="T201" s="437"/>
      <c r="U201" s="129">
        <v>57</v>
      </c>
      <c r="V201" s="499"/>
      <c r="W201" s="182"/>
      <c r="X201" s="182"/>
      <c r="Y201" s="182"/>
      <c r="Z201" s="401"/>
      <c r="AA201" s="187"/>
      <c r="AB201" s="179">
        <f t="shared" si="43"/>
        <v>0</v>
      </c>
      <c r="AC201" s="177">
        <f t="shared" si="44"/>
        <v>0</v>
      </c>
      <c r="AD201" s="199">
        <f t="shared" si="45"/>
        <v>0</v>
      </c>
      <c r="AE201" s="200">
        <f t="shared" si="46"/>
        <v>0</v>
      </c>
      <c r="AF201" s="201">
        <f t="shared" si="47"/>
        <v>0</v>
      </c>
      <c r="AG201" s="202">
        <f t="shared" si="48"/>
        <v>0</v>
      </c>
      <c r="AH201" s="203">
        <f t="shared" si="49"/>
        <v>0</v>
      </c>
      <c r="AI201" s="199">
        <f t="shared" si="50"/>
        <v>0</v>
      </c>
      <c r="AJ201" s="199">
        <f t="shared" si="42"/>
        <v>57</v>
      </c>
      <c r="AK201" s="177">
        <f t="shared" si="42"/>
        <v>0</v>
      </c>
      <c r="AL201" s="204">
        <f t="shared" si="42"/>
        <v>0</v>
      </c>
      <c r="AM201" s="199">
        <f t="shared" si="42"/>
        <v>0</v>
      </c>
      <c r="AN201" s="199">
        <f t="shared" si="42"/>
        <v>0</v>
      </c>
      <c r="AO201" s="205">
        <f t="shared" si="42"/>
        <v>0</v>
      </c>
      <c r="AP201" s="197"/>
      <c r="AQ201" s="37"/>
    </row>
    <row r="202" spans="1:43">
      <c r="A202" s="828">
        <f t="shared" ref="A202:A262" si="51">1+A201</f>
        <v>195</v>
      </c>
      <c r="B202" s="226" t="s">
        <v>1145</v>
      </c>
      <c r="C202" s="231" t="s">
        <v>382</v>
      </c>
      <c r="D202" s="231" t="s">
        <v>381</v>
      </c>
      <c r="E202" s="129" t="s">
        <v>59</v>
      </c>
      <c r="F202" s="129" t="s">
        <v>904</v>
      </c>
      <c r="G202" s="370">
        <f t="shared" si="41"/>
        <v>57</v>
      </c>
      <c r="H202" s="369"/>
      <c r="I202" s="284"/>
      <c r="J202" s="547"/>
      <c r="K202" s="499"/>
      <c r="L202" s="432">
        <v>8</v>
      </c>
      <c r="M202" s="432">
        <v>24</v>
      </c>
      <c r="N202" s="331"/>
      <c r="O202" s="762"/>
      <c r="P202" s="681"/>
      <c r="Q202" s="354">
        <v>33</v>
      </c>
      <c r="R202" s="379"/>
      <c r="S202" s="437"/>
      <c r="T202" s="437"/>
      <c r="U202" s="182"/>
      <c r="V202" s="499"/>
      <c r="W202" s="182"/>
      <c r="X202" s="182"/>
      <c r="Y202" s="182"/>
      <c r="Z202" s="401"/>
      <c r="AA202" s="187"/>
      <c r="AB202" s="179">
        <f t="shared" si="43"/>
        <v>0</v>
      </c>
      <c r="AC202" s="177">
        <f t="shared" si="44"/>
        <v>0</v>
      </c>
      <c r="AD202" s="199">
        <f t="shared" si="45"/>
        <v>0</v>
      </c>
      <c r="AE202" s="200">
        <f t="shared" si="46"/>
        <v>24</v>
      </c>
      <c r="AF202" s="201">
        <f t="shared" si="47"/>
        <v>0</v>
      </c>
      <c r="AG202" s="202">
        <f t="shared" si="48"/>
        <v>0</v>
      </c>
      <c r="AH202" s="203">
        <f t="shared" si="49"/>
        <v>33</v>
      </c>
      <c r="AI202" s="199">
        <f t="shared" si="50"/>
        <v>0</v>
      </c>
      <c r="AJ202" s="199">
        <f t="shared" si="42"/>
        <v>0</v>
      </c>
      <c r="AK202" s="177">
        <f t="shared" si="42"/>
        <v>0</v>
      </c>
      <c r="AL202" s="204">
        <f t="shared" si="42"/>
        <v>0</v>
      </c>
      <c r="AM202" s="199">
        <f t="shared" si="42"/>
        <v>0</v>
      </c>
      <c r="AN202" s="199">
        <f t="shared" si="42"/>
        <v>0</v>
      </c>
      <c r="AO202" s="205">
        <f t="shared" si="42"/>
        <v>0</v>
      </c>
      <c r="AP202" s="197"/>
      <c r="AQ202" s="37"/>
    </row>
    <row r="203" spans="1:43">
      <c r="A203" s="828">
        <f t="shared" si="51"/>
        <v>196</v>
      </c>
      <c r="B203" s="272" t="s">
        <v>327</v>
      </c>
      <c r="C203" s="129">
        <v>70612</v>
      </c>
      <c r="D203" s="140" t="s">
        <v>328</v>
      </c>
      <c r="E203" s="139" t="s">
        <v>11</v>
      </c>
      <c r="F203" s="139"/>
      <c r="G203" s="370">
        <f t="shared" si="41"/>
        <v>57</v>
      </c>
      <c r="H203" s="369"/>
      <c r="I203" s="284"/>
      <c r="J203" s="547"/>
      <c r="K203" s="499">
        <v>57</v>
      </c>
      <c r="L203" s="432"/>
      <c r="M203" s="432"/>
      <c r="N203" s="331"/>
      <c r="O203" s="762"/>
      <c r="P203" s="681"/>
      <c r="Q203" s="354"/>
      <c r="R203" s="379"/>
      <c r="S203" s="437"/>
      <c r="T203" s="437"/>
      <c r="U203" s="182"/>
      <c r="V203" s="499"/>
      <c r="W203" s="182"/>
      <c r="X203" s="182"/>
      <c r="Y203" s="182"/>
      <c r="Z203" s="401"/>
      <c r="AA203" s="187"/>
      <c r="AB203" s="179">
        <f t="shared" si="43"/>
        <v>0</v>
      </c>
      <c r="AC203" s="177">
        <f t="shared" si="44"/>
        <v>0</v>
      </c>
      <c r="AD203" s="199">
        <f t="shared" si="45"/>
        <v>57</v>
      </c>
      <c r="AE203" s="200">
        <f t="shared" si="46"/>
        <v>0</v>
      </c>
      <c r="AF203" s="201">
        <f t="shared" si="47"/>
        <v>0</v>
      </c>
      <c r="AG203" s="202">
        <f t="shared" si="48"/>
        <v>0</v>
      </c>
      <c r="AH203" s="203">
        <f t="shared" si="49"/>
        <v>0</v>
      </c>
      <c r="AI203" s="199">
        <f t="shared" si="50"/>
        <v>0</v>
      </c>
      <c r="AJ203" s="199">
        <f t="shared" si="42"/>
        <v>0</v>
      </c>
      <c r="AK203" s="177">
        <f t="shared" si="42"/>
        <v>0</v>
      </c>
      <c r="AL203" s="204">
        <f t="shared" si="42"/>
        <v>0</v>
      </c>
      <c r="AM203" s="199">
        <f t="shared" si="42"/>
        <v>0</v>
      </c>
      <c r="AN203" s="199">
        <f t="shared" si="42"/>
        <v>0</v>
      </c>
      <c r="AO203" s="205">
        <f t="shared" si="42"/>
        <v>0</v>
      </c>
      <c r="AP203" s="197"/>
      <c r="AQ203" s="37"/>
    </row>
    <row r="204" spans="1:43">
      <c r="A204" s="828">
        <f t="shared" si="51"/>
        <v>197</v>
      </c>
      <c r="B204" s="604" t="s">
        <v>1324</v>
      </c>
      <c r="C204" s="462"/>
      <c r="D204" s="605">
        <v>2396</v>
      </c>
      <c r="E204" s="605" t="s">
        <v>450</v>
      </c>
      <c r="F204" s="129"/>
      <c r="G204" s="370">
        <f t="shared" si="41"/>
        <v>57</v>
      </c>
      <c r="H204" s="369"/>
      <c r="I204" s="284"/>
      <c r="J204" s="545"/>
      <c r="K204" s="499"/>
      <c r="L204" s="432"/>
      <c r="M204" s="432"/>
      <c r="N204" s="331"/>
      <c r="O204" s="762"/>
      <c r="P204" s="681"/>
      <c r="Q204" s="354"/>
      <c r="R204" s="379"/>
      <c r="S204" s="437"/>
      <c r="T204" s="432">
        <v>57</v>
      </c>
      <c r="U204" s="182"/>
      <c r="V204" s="499"/>
      <c r="W204" s="182"/>
      <c r="X204" s="344"/>
      <c r="Y204" s="182"/>
      <c r="Z204" s="401"/>
      <c r="AA204" s="187"/>
      <c r="AB204" s="179">
        <f t="shared" si="43"/>
        <v>0</v>
      </c>
      <c r="AC204" s="177">
        <f t="shared" si="44"/>
        <v>0</v>
      </c>
      <c r="AD204" s="199">
        <f t="shared" si="45"/>
        <v>0</v>
      </c>
      <c r="AE204" s="200">
        <f t="shared" si="46"/>
        <v>0</v>
      </c>
      <c r="AF204" s="201">
        <f t="shared" si="47"/>
        <v>0</v>
      </c>
      <c r="AG204" s="202">
        <f t="shared" si="48"/>
        <v>0</v>
      </c>
      <c r="AH204" s="203">
        <f t="shared" si="49"/>
        <v>0</v>
      </c>
      <c r="AI204" s="199">
        <f t="shared" si="50"/>
        <v>57</v>
      </c>
      <c r="AJ204" s="199">
        <f t="shared" si="42"/>
        <v>0</v>
      </c>
      <c r="AK204" s="177">
        <f t="shared" si="42"/>
        <v>0</v>
      </c>
      <c r="AL204" s="204">
        <f t="shared" si="42"/>
        <v>0</v>
      </c>
      <c r="AM204" s="199">
        <f t="shared" si="42"/>
        <v>0</v>
      </c>
      <c r="AN204" s="199">
        <f t="shared" si="42"/>
        <v>0</v>
      </c>
      <c r="AO204" s="205">
        <f t="shared" si="42"/>
        <v>0</v>
      </c>
      <c r="AP204" s="197"/>
      <c r="AQ204" s="37"/>
    </row>
    <row r="205" spans="1:43">
      <c r="A205" s="828">
        <f t="shared" si="51"/>
        <v>198</v>
      </c>
      <c r="B205" s="558" t="s">
        <v>1182</v>
      </c>
      <c r="C205" s="531">
        <v>102182</v>
      </c>
      <c r="D205" s="531" t="s">
        <v>1118</v>
      </c>
      <c r="E205" s="531" t="s">
        <v>13</v>
      </c>
      <c r="F205" s="531" t="s">
        <v>904</v>
      </c>
      <c r="G205" s="370">
        <f t="shared" si="41"/>
        <v>56</v>
      </c>
      <c r="H205" s="369"/>
      <c r="I205" s="546"/>
      <c r="J205" s="547"/>
      <c r="K205" s="499"/>
      <c r="L205" s="432"/>
      <c r="M205" s="432"/>
      <c r="N205" s="331"/>
      <c r="O205" s="762"/>
      <c r="P205" s="681"/>
      <c r="Q205" s="354"/>
      <c r="R205" s="379"/>
      <c r="S205" s="437"/>
      <c r="T205" s="437"/>
      <c r="U205" s="182"/>
      <c r="V205" s="499"/>
      <c r="W205" s="529">
        <v>56</v>
      </c>
      <c r="X205" s="182"/>
      <c r="Y205" s="182"/>
      <c r="Z205" s="401"/>
      <c r="AA205" s="187"/>
      <c r="AB205" s="179">
        <f t="shared" si="43"/>
        <v>0</v>
      </c>
      <c r="AC205" s="177">
        <f t="shared" si="44"/>
        <v>0</v>
      </c>
      <c r="AD205" s="199">
        <f t="shared" si="45"/>
        <v>0</v>
      </c>
      <c r="AE205" s="200">
        <f t="shared" si="46"/>
        <v>0</v>
      </c>
      <c r="AF205" s="201">
        <f t="shared" si="47"/>
        <v>0</v>
      </c>
      <c r="AG205" s="202">
        <f t="shared" si="48"/>
        <v>0</v>
      </c>
      <c r="AH205" s="203">
        <f t="shared" si="49"/>
        <v>0</v>
      </c>
      <c r="AI205" s="199">
        <f t="shared" si="50"/>
        <v>0</v>
      </c>
      <c r="AJ205" s="199">
        <f t="shared" si="42"/>
        <v>0</v>
      </c>
      <c r="AK205" s="177">
        <f t="shared" si="42"/>
        <v>0</v>
      </c>
      <c r="AL205" s="204">
        <f t="shared" si="42"/>
        <v>56</v>
      </c>
      <c r="AM205" s="199">
        <f t="shared" si="42"/>
        <v>0</v>
      </c>
      <c r="AN205" s="199">
        <f t="shared" si="42"/>
        <v>0</v>
      </c>
      <c r="AO205" s="205">
        <f t="shared" si="42"/>
        <v>0</v>
      </c>
      <c r="AP205" s="197"/>
      <c r="AQ205" s="37"/>
    </row>
    <row r="206" spans="1:43">
      <c r="A206" s="828">
        <f t="shared" si="51"/>
        <v>199</v>
      </c>
      <c r="B206" s="532" t="s">
        <v>1110</v>
      </c>
      <c r="C206" s="531">
        <v>102168</v>
      </c>
      <c r="D206" s="531" t="s">
        <v>1111</v>
      </c>
      <c r="E206" s="531" t="s">
        <v>13</v>
      </c>
      <c r="F206" s="531"/>
      <c r="G206" s="370">
        <f t="shared" ref="G206:G237" si="52">ROUND(IF(COUNT(AB206:AQ206)&lt;=3,SUM(AB206:AQ206),SUM(LARGE(AB206:AQ206,1),LARGE(AB206:AQ206,2),LARGE(AB206:AQ206,3))),0)</f>
        <v>56</v>
      </c>
      <c r="H206" s="369"/>
      <c r="I206" s="296"/>
      <c r="J206" s="547"/>
      <c r="K206" s="499"/>
      <c r="L206" s="432"/>
      <c r="M206" s="432"/>
      <c r="N206" s="331"/>
      <c r="O206" s="762"/>
      <c r="P206" s="681"/>
      <c r="Q206" s="354"/>
      <c r="R206" s="379"/>
      <c r="S206" s="432"/>
      <c r="T206" s="437"/>
      <c r="U206" s="182"/>
      <c r="V206" s="499"/>
      <c r="W206" s="529">
        <v>56</v>
      </c>
      <c r="X206" s="182"/>
      <c r="Y206" s="182"/>
      <c r="Z206" s="401"/>
      <c r="AA206" s="187"/>
      <c r="AB206" s="179">
        <f t="shared" si="43"/>
        <v>0</v>
      </c>
      <c r="AC206" s="177">
        <f t="shared" si="44"/>
        <v>0</v>
      </c>
      <c r="AD206" s="199">
        <f t="shared" si="45"/>
        <v>0</v>
      </c>
      <c r="AE206" s="200">
        <f t="shared" si="46"/>
        <v>0</v>
      </c>
      <c r="AF206" s="201">
        <f t="shared" si="47"/>
        <v>0</v>
      </c>
      <c r="AG206" s="202">
        <f t="shared" si="48"/>
        <v>0</v>
      </c>
      <c r="AH206" s="203">
        <f t="shared" si="49"/>
        <v>0</v>
      </c>
      <c r="AI206" s="199">
        <f t="shared" si="50"/>
        <v>0</v>
      </c>
      <c r="AJ206" s="199">
        <f t="shared" si="42"/>
        <v>0</v>
      </c>
      <c r="AK206" s="177">
        <f t="shared" si="42"/>
        <v>0</v>
      </c>
      <c r="AL206" s="204">
        <f t="shared" si="42"/>
        <v>56</v>
      </c>
      <c r="AM206" s="199">
        <f t="shared" si="42"/>
        <v>0</v>
      </c>
      <c r="AN206" s="199">
        <f t="shared" si="42"/>
        <v>0</v>
      </c>
      <c r="AO206" s="205">
        <f t="shared" si="42"/>
        <v>0</v>
      </c>
      <c r="AP206" s="197"/>
      <c r="AQ206" s="37"/>
    </row>
    <row r="207" spans="1:43">
      <c r="A207" s="828">
        <f t="shared" si="51"/>
        <v>200</v>
      </c>
      <c r="B207" s="472" t="s">
        <v>912</v>
      </c>
      <c r="C207" s="444" t="s">
        <v>913</v>
      </c>
      <c r="D207" s="444" t="s">
        <v>914</v>
      </c>
      <c r="E207" s="473" t="s">
        <v>11</v>
      </c>
      <c r="F207" s="473"/>
      <c r="G207" s="370">
        <f t="shared" si="52"/>
        <v>56</v>
      </c>
      <c r="H207" s="369"/>
      <c r="I207" s="284"/>
      <c r="J207" s="547"/>
      <c r="K207" s="499"/>
      <c r="L207" s="432"/>
      <c r="M207" s="432"/>
      <c r="N207" s="331"/>
      <c r="O207" s="763"/>
      <c r="P207" s="681"/>
      <c r="Q207" s="354"/>
      <c r="R207" s="379"/>
      <c r="S207" s="437"/>
      <c r="T207" s="437"/>
      <c r="U207" s="182"/>
      <c r="V207" s="499">
        <v>56</v>
      </c>
      <c r="W207" s="182"/>
      <c r="X207" s="182"/>
      <c r="Y207" s="182"/>
      <c r="Z207" s="401"/>
      <c r="AA207" s="187"/>
      <c r="AB207" s="179">
        <f t="shared" si="43"/>
        <v>0</v>
      </c>
      <c r="AC207" s="177">
        <f t="shared" si="44"/>
        <v>0</v>
      </c>
      <c r="AD207" s="199">
        <f t="shared" si="45"/>
        <v>0</v>
      </c>
      <c r="AE207" s="200">
        <f t="shared" si="46"/>
        <v>0</v>
      </c>
      <c r="AF207" s="201">
        <f t="shared" si="47"/>
        <v>0</v>
      </c>
      <c r="AG207" s="202">
        <f t="shared" si="48"/>
        <v>0</v>
      </c>
      <c r="AH207" s="203">
        <f t="shared" si="49"/>
        <v>0</v>
      </c>
      <c r="AI207" s="199">
        <f t="shared" si="50"/>
        <v>0</v>
      </c>
      <c r="AJ207" s="199">
        <f t="shared" si="42"/>
        <v>0</v>
      </c>
      <c r="AK207" s="177">
        <f t="shared" si="42"/>
        <v>56</v>
      </c>
      <c r="AL207" s="204">
        <f t="shared" si="42"/>
        <v>0</v>
      </c>
      <c r="AM207" s="199">
        <f t="shared" si="42"/>
        <v>0</v>
      </c>
      <c r="AN207" s="199">
        <f t="shared" si="42"/>
        <v>0</v>
      </c>
      <c r="AO207" s="205">
        <f t="shared" si="42"/>
        <v>0</v>
      </c>
      <c r="AP207" s="197"/>
      <c r="AQ207" s="37"/>
    </row>
    <row r="208" spans="1:43">
      <c r="A208" s="828">
        <f t="shared" si="51"/>
        <v>201</v>
      </c>
      <c r="B208" s="270" t="s">
        <v>440</v>
      </c>
      <c r="C208" s="242">
        <v>72059</v>
      </c>
      <c r="D208" s="288">
        <v>2570</v>
      </c>
      <c r="E208" s="182" t="s">
        <v>52</v>
      </c>
      <c r="F208" s="182"/>
      <c r="G208" s="370">
        <f t="shared" si="52"/>
        <v>56</v>
      </c>
      <c r="H208" s="369"/>
      <c r="I208" s="546">
        <v>56</v>
      </c>
      <c r="J208" s="547"/>
      <c r="K208" s="499"/>
      <c r="L208" s="432"/>
      <c r="M208" s="432"/>
      <c r="N208" s="331"/>
      <c r="O208" s="762"/>
      <c r="P208" s="681"/>
      <c r="Q208" s="354"/>
      <c r="R208" s="379"/>
      <c r="S208" s="437"/>
      <c r="T208" s="437"/>
      <c r="U208" s="182"/>
      <c r="V208" s="499"/>
      <c r="W208" s="182"/>
      <c r="X208" s="182"/>
      <c r="Y208" s="182"/>
      <c r="Z208" s="401"/>
      <c r="AA208" s="187"/>
      <c r="AB208" s="179">
        <f t="shared" si="43"/>
        <v>0</v>
      </c>
      <c r="AC208" s="177">
        <f t="shared" si="44"/>
        <v>56</v>
      </c>
      <c r="AD208" s="199">
        <f t="shared" si="45"/>
        <v>0</v>
      </c>
      <c r="AE208" s="200">
        <f t="shared" si="46"/>
        <v>0</v>
      </c>
      <c r="AF208" s="201">
        <f t="shared" si="47"/>
        <v>0</v>
      </c>
      <c r="AG208" s="202">
        <f t="shared" si="48"/>
        <v>0</v>
      </c>
      <c r="AH208" s="203">
        <f t="shared" si="49"/>
        <v>0</v>
      </c>
      <c r="AI208" s="199">
        <f t="shared" si="50"/>
        <v>0</v>
      </c>
      <c r="AJ208" s="199">
        <f t="shared" si="42"/>
        <v>0</v>
      </c>
      <c r="AK208" s="177">
        <f t="shared" si="42"/>
        <v>0</v>
      </c>
      <c r="AL208" s="204">
        <f t="shared" si="42"/>
        <v>0</v>
      </c>
      <c r="AM208" s="199">
        <f t="shared" si="42"/>
        <v>0</v>
      </c>
      <c r="AN208" s="199">
        <f t="shared" si="42"/>
        <v>0</v>
      </c>
      <c r="AO208" s="205">
        <f t="shared" si="42"/>
        <v>0</v>
      </c>
      <c r="AP208" s="197"/>
      <c r="AQ208" s="37"/>
    </row>
    <row r="209" spans="1:43">
      <c r="A209" s="828">
        <f t="shared" si="51"/>
        <v>202</v>
      </c>
      <c r="B209" s="363" t="s">
        <v>665</v>
      </c>
      <c r="C209" s="344">
        <v>54095</v>
      </c>
      <c r="D209" s="344" t="s">
        <v>1261</v>
      </c>
      <c r="E209" s="129" t="s">
        <v>10</v>
      </c>
      <c r="F209" s="288"/>
      <c r="G209" s="370">
        <f t="shared" si="52"/>
        <v>56</v>
      </c>
      <c r="H209" s="369"/>
      <c r="I209" s="296"/>
      <c r="J209" s="547"/>
      <c r="K209" s="499"/>
      <c r="L209" s="432"/>
      <c r="M209" s="432"/>
      <c r="N209" s="331"/>
      <c r="O209" s="762"/>
      <c r="P209" s="681"/>
      <c r="Q209" s="354"/>
      <c r="R209" s="379">
        <v>56</v>
      </c>
      <c r="S209" s="432"/>
      <c r="T209" s="437"/>
      <c r="U209" s="129"/>
      <c r="V209" s="499"/>
      <c r="W209" s="182"/>
      <c r="X209" s="275"/>
      <c r="Y209" s="182"/>
      <c r="Z209" s="401"/>
      <c r="AA209" s="187"/>
      <c r="AB209" s="179">
        <f t="shared" si="43"/>
        <v>0</v>
      </c>
      <c r="AC209" s="177">
        <f t="shared" si="44"/>
        <v>0</v>
      </c>
      <c r="AD209" s="199">
        <f t="shared" si="45"/>
        <v>0</v>
      </c>
      <c r="AE209" s="200">
        <f t="shared" si="46"/>
        <v>0</v>
      </c>
      <c r="AF209" s="201">
        <f t="shared" si="47"/>
        <v>0</v>
      </c>
      <c r="AG209" s="202">
        <f t="shared" si="48"/>
        <v>0</v>
      </c>
      <c r="AH209" s="203">
        <f t="shared" si="49"/>
        <v>56</v>
      </c>
      <c r="AI209" s="199">
        <f t="shared" si="50"/>
        <v>0</v>
      </c>
      <c r="AJ209" s="199">
        <f t="shared" si="42"/>
        <v>0</v>
      </c>
      <c r="AK209" s="177">
        <f t="shared" si="42"/>
        <v>0</v>
      </c>
      <c r="AL209" s="204">
        <f t="shared" si="42"/>
        <v>0</v>
      </c>
      <c r="AM209" s="199">
        <f t="shared" si="42"/>
        <v>0</v>
      </c>
      <c r="AN209" s="199">
        <f t="shared" si="42"/>
        <v>0</v>
      </c>
      <c r="AO209" s="205">
        <f t="shared" si="42"/>
        <v>0</v>
      </c>
      <c r="AP209" s="197"/>
      <c r="AQ209" s="37"/>
    </row>
    <row r="210" spans="1:43">
      <c r="A210" s="828">
        <f t="shared" si="51"/>
        <v>203</v>
      </c>
      <c r="B210" s="476" t="s">
        <v>970</v>
      </c>
      <c r="C210" s="444" t="s">
        <v>971</v>
      </c>
      <c r="D210" s="444" t="s">
        <v>972</v>
      </c>
      <c r="E210" s="288" t="s">
        <v>11</v>
      </c>
      <c r="F210" s="288"/>
      <c r="G210" s="370">
        <f t="shared" si="52"/>
        <v>56</v>
      </c>
      <c r="H210" s="369"/>
      <c r="I210" s="284"/>
      <c r="J210" s="547"/>
      <c r="K210" s="499"/>
      <c r="L210" s="432"/>
      <c r="M210" s="432"/>
      <c r="N210" s="331"/>
      <c r="O210" s="763"/>
      <c r="P210" s="681"/>
      <c r="Q210" s="354"/>
      <c r="R210" s="379"/>
      <c r="S210" s="437"/>
      <c r="T210" s="437"/>
      <c r="U210" s="182"/>
      <c r="V210" s="499">
        <v>56</v>
      </c>
      <c r="W210" s="182"/>
      <c r="X210" s="182"/>
      <c r="Y210" s="182"/>
      <c r="Z210" s="401"/>
      <c r="AA210" s="187"/>
      <c r="AB210" s="179">
        <f t="shared" si="43"/>
        <v>0</v>
      </c>
      <c r="AC210" s="177">
        <f t="shared" si="44"/>
        <v>0</v>
      </c>
      <c r="AD210" s="199">
        <f t="shared" si="45"/>
        <v>0</v>
      </c>
      <c r="AE210" s="200">
        <f t="shared" si="46"/>
        <v>0</v>
      </c>
      <c r="AF210" s="201">
        <f t="shared" si="47"/>
        <v>0</v>
      </c>
      <c r="AG210" s="202">
        <f t="shared" si="48"/>
        <v>0</v>
      </c>
      <c r="AH210" s="203">
        <f t="shared" si="49"/>
        <v>0</v>
      </c>
      <c r="AI210" s="199">
        <f t="shared" si="50"/>
        <v>0</v>
      </c>
      <c r="AJ210" s="199">
        <f t="shared" si="42"/>
        <v>0</v>
      </c>
      <c r="AK210" s="177">
        <f t="shared" si="42"/>
        <v>56</v>
      </c>
      <c r="AL210" s="204">
        <f t="shared" si="42"/>
        <v>0</v>
      </c>
      <c r="AM210" s="199">
        <f t="shared" si="42"/>
        <v>0</v>
      </c>
      <c r="AN210" s="199">
        <f t="shared" si="42"/>
        <v>0</v>
      </c>
      <c r="AO210" s="205">
        <f t="shared" si="42"/>
        <v>0</v>
      </c>
      <c r="AP210" s="197"/>
      <c r="AQ210" s="37"/>
    </row>
    <row r="211" spans="1:43">
      <c r="A211" s="828">
        <f t="shared" si="51"/>
        <v>204</v>
      </c>
      <c r="B211" s="366" t="s">
        <v>264</v>
      </c>
      <c r="C211" s="142">
        <v>94342</v>
      </c>
      <c r="D211" s="140" t="s">
        <v>265</v>
      </c>
      <c r="E211" s="139" t="s">
        <v>11</v>
      </c>
      <c r="F211" s="139" t="s">
        <v>904</v>
      </c>
      <c r="G211" s="370">
        <f t="shared" si="52"/>
        <v>55</v>
      </c>
      <c r="H211" s="369"/>
      <c r="I211" s="284"/>
      <c r="J211" s="547"/>
      <c r="K211" s="499">
        <v>55</v>
      </c>
      <c r="L211" s="432"/>
      <c r="M211" s="432"/>
      <c r="N211" s="331"/>
      <c r="O211" s="762"/>
      <c r="P211" s="681"/>
      <c r="Q211" s="354"/>
      <c r="R211" s="379"/>
      <c r="S211" s="437"/>
      <c r="T211" s="437"/>
      <c r="U211" s="182"/>
      <c r="V211" s="499"/>
      <c r="W211" s="182"/>
      <c r="X211" s="182"/>
      <c r="Y211" s="182"/>
      <c r="Z211" s="401"/>
      <c r="AA211" s="187"/>
      <c r="AB211" s="179">
        <f t="shared" si="43"/>
        <v>0</v>
      </c>
      <c r="AC211" s="177">
        <f t="shared" si="44"/>
        <v>0</v>
      </c>
      <c r="AD211" s="199">
        <f t="shared" si="45"/>
        <v>55</v>
      </c>
      <c r="AE211" s="200">
        <f t="shared" si="46"/>
        <v>0</v>
      </c>
      <c r="AF211" s="201">
        <f t="shared" si="47"/>
        <v>0</v>
      </c>
      <c r="AG211" s="202">
        <f t="shared" si="48"/>
        <v>0</v>
      </c>
      <c r="AH211" s="203">
        <f t="shared" si="49"/>
        <v>0</v>
      </c>
      <c r="AI211" s="199">
        <f t="shared" si="50"/>
        <v>0</v>
      </c>
      <c r="AJ211" s="199">
        <f t="shared" ref="AJ211:AO226" si="53">U211</f>
        <v>0</v>
      </c>
      <c r="AK211" s="177">
        <f t="shared" si="53"/>
        <v>0</v>
      </c>
      <c r="AL211" s="204">
        <f t="shared" si="53"/>
        <v>0</v>
      </c>
      <c r="AM211" s="199">
        <f t="shared" si="53"/>
        <v>0</v>
      </c>
      <c r="AN211" s="199">
        <f t="shared" si="53"/>
        <v>0</v>
      </c>
      <c r="AO211" s="205">
        <f t="shared" si="53"/>
        <v>0</v>
      </c>
      <c r="AP211" s="197"/>
      <c r="AQ211" s="37"/>
    </row>
    <row r="212" spans="1:43">
      <c r="A212" s="828">
        <f t="shared" si="51"/>
        <v>205</v>
      </c>
      <c r="B212" s="224" t="s">
        <v>211</v>
      </c>
      <c r="C212" s="147">
        <v>85481</v>
      </c>
      <c r="D212" s="164" t="s">
        <v>212</v>
      </c>
      <c r="E212" s="186" t="s">
        <v>13</v>
      </c>
      <c r="F212" s="186"/>
      <c r="G212" s="370">
        <f t="shared" si="52"/>
        <v>55</v>
      </c>
      <c r="H212" s="369">
        <v>55</v>
      </c>
      <c r="I212" s="284"/>
      <c r="J212" s="547"/>
      <c r="K212" s="499"/>
      <c r="L212" s="432"/>
      <c r="M212" s="432"/>
      <c r="N212" s="331"/>
      <c r="O212" s="762"/>
      <c r="P212" s="681"/>
      <c r="Q212" s="354"/>
      <c r="R212" s="379"/>
      <c r="S212" s="437"/>
      <c r="T212" s="437"/>
      <c r="U212" s="182"/>
      <c r="V212" s="499"/>
      <c r="W212" s="182">
        <v>0</v>
      </c>
      <c r="X212" s="182"/>
      <c r="Y212" s="182"/>
      <c r="Z212" s="401"/>
      <c r="AA212" s="187"/>
      <c r="AB212" s="179">
        <f t="shared" si="43"/>
        <v>55</v>
      </c>
      <c r="AC212" s="177">
        <f t="shared" si="44"/>
        <v>0</v>
      </c>
      <c r="AD212" s="199">
        <f t="shared" si="45"/>
        <v>0</v>
      </c>
      <c r="AE212" s="200">
        <f t="shared" si="46"/>
        <v>0</v>
      </c>
      <c r="AF212" s="201">
        <f t="shared" si="47"/>
        <v>0</v>
      </c>
      <c r="AG212" s="202">
        <f t="shared" si="48"/>
        <v>0</v>
      </c>
      <c r="AH212" s="203">
        <f t="shared" si="49"/>
        <v>0</v>
      </c>
      <c r="AI212" s="199">
        <f t="shared" si="50"/>
        <v>0</v>
      </c>
      <c r="AJ212" s="199">
        <f t="shared" si="53"/>
        <v>0</v>
      </c>
      <c r="AK212" s="177">
        <f t="shared" si="53"/>
        <v>0</v>
      </c>
      <c r="AL212" s="204">
        <f t="shared" si="53"/>
        <v>0</v>
      </c>
      <c r="AM212" s="199">
        <f t="shared" si="53"/>
        <v>0</v>
      </c>
      <c r="AN212" s="199">
        <f t="shared" si="53"/>
        <v>0</v>
      </c>
      <c r="AO212" s="205">
        <f t="shared" si="53"/>
        <v>0</v>
      </c>
      <c r="AP212" s="197"/>
      <c r="AQ212" s="37"/>
    </row>
    <row r="213" spans="1:43">
      <c r="A213" s="828">
        <f t="shared" si="51"/>
        <v>206</v>
      </c>
      <c r="B213" s="555" t="s">
        <v>1177</v>
      </c>
      <c r="C213" s="531">
        <v>87125</v>
      </c>
      <c r="D213" s="531" t="s">
        <v>1099</v>
      </c>
      <c r="E213" s="531" t="s">
        <v>13</v>
      </c>
      <c r="F213" s="531" t="s">
        <v>904</v>
      </c>
      <c r="G213" s="370">
        <f t="shared" si="52"/>
        <v>53</v>
      </c>
      <c r="H213" s="369"/>
      <c r="I213" s="546"/>
      <c r="J213" s="547"/>
      <c r="K213" s="499"/>
      <c r="L213" s="432"/>
      <c r="M213" s="432"/>
      <c r="N213" s="331"/>
      <c r="O213" s="762"/>
      <c r="P213" s="681"/>
      <c r="Q213" s="354"/>
      <c r="R213" s="379"/>
      <c r="S213" s="437"/>
      <c r="T213" s="437"/>
      <c r="U213" s="182"/>
      <c r="V213" s="499"/>
      <c r="W213" s="529">
        <v>53</v>
      </c>
      <c r="X213" s="182"/>
      <c r="Y213" s="182"/>
      <c r="Z213" s="401"/>
      <c r="AA213" s="187"/>
      <c r="AB213" s="179">
        <f t="shared" si="43"/>
        <v>0</v>
      </c>
      <c r="AC213" s="177">
        <f t="shared" si="44"/>
        <v>0</v>
      </c>
      <c r="AD213" s="199">
        <f t="shared" si="45"/>
        <v>0</v>
      </c>
      <c r="AE213" s="200">
        <f t="shared" si="46"/>
        <v>0</v>
      </c>
      <c r="AF213" s="201">
        <f t="shared" si="47"/>
        <v>0</v>
      </c>
      <c r="AG213" s="202">
        <f t="shared" si="48"/>
        <v>0</v>
      </c>
      <c r="AH213" s="203">
        <f t="shared" si="49"/>
        <v>0</v>
      </c>
      <c r="AI213" s="199">
        <f t="shared" si="50"/>
        <v>0</v>
      </c>
      <c r="AJ213" s="199">
        <f t="shared" si="53"/>
        <v>0</v>
      </c>
      <c r="AK213" s="177">
        <f t="shared" si="53"/>
        <v>0</v>
      </c>
      <c r="AL213" s="204">
        <f t="shared" si="53"/>
        <v>53</v>
      </c>
      <c r="AM213" s="199">
        <f t="shared" si="53"/>
        <v>0</v>
      </c>
      <c r="AN213" s="199">
        <f t="shared" si="53"/>
        <v>0</v>
      </c>
      <c r="AO213" s="205">
        <f t="shared" si="53"/>
        <v>0</v>
      </c>
      <c r="AP213" s="197"/>
      <c r="AQ213" s="37"/>
    </row>
    <row r="214" spans="1:43">
      <c r="A214" s="828">
        <f t="shared" si="51"/>
        <v>207</v>
      </c>
      <c r="B214" s="313" t="s">
        <v>542</v>
      </c>
      <c r="C214" s="314">
        <v>16903</v>
      </c>
      <c r="D214" s="314" t="s">
        <v>543</v>
      </c>
      <c r="E214" s="129" t="s">
        <v>1</v>
      </c>
      <c r="F214" s="129"/>
      <c r="G214" s="370">
        <f t="shared" si="52"/>
        <v>53</v>
      </c>
      <c r="H214" s="369"/>
      <c r="I214" s="546"/>
      <c r="J214" s="547"/>
      <c r="K214" s="499"/>
      <c r="L214" s="432"/>
      <c r="M214" s="432"/>
      <c r="N214" s="318">
        <v>53</v>
      </c>
      <c r="O214" s="762"/>
      <c r="P214" s="681"/>
      <c r="Q214" s="354"/>
      <c r="R214" s="379"/>
      <c r="S214" s="437"/>
      <c r="T214" s="437"/>
      <c r="U214" s="182"/>
      <c r="V214" s="499"/>
      <c r="W214" s="182"/>
      <c r="X214" s="182"/>
      <c r="Y214" s="182"/>
      <c r="Z214" s="401"/>
      <c r="AA214" s="187"/>
      <c r="AB214" s="179">
        <f t="shared" si="43"/>
        <v>0</v>
      </c>
      <c r="AC214" s="177">
        <f t="shared" si="44"/>
        <v>0</v>
      </c>
      <c r="AD214" s="199">
        <f t="shared" si="45"/>
        <v>0</v>
      </c>
      <c r="AE214" s="200">
        <f t="shared" si="46"/>
        <v>0</v>
      </c>
      <c r="AF214" s="201">
        <f t="shared" si="47"/>
        <v>53</v>
      </c>
      <c r="AG214" s="202">
        <f t="shared" si="48"/>
        <v>0</v>
      </c>
      <c r="AH214" s="203">
        <f t="shared" si="49"/>
        <v>0</v>
      </c>
      <c r="AI214" s="199">
        <f t="shared" si="50"/>
        <v>0</v>
      </c>
      <c r="AJ214" s="199">
        <f t="shared" si="53"/>
        <v>0</v>
      </c>
      <c r="AK214" s="177">
        <f t="shared" si="53"/>
        <v>0</v>
      </c>
      <c r="AL214" s="204">
        <f t="shared" si="53"/>
        <v>0</v>
      </c>
      <c r="AM214" s="199">
        <f t="shared" si="53"/>
        <v>0</v>
      </c>
      <c r="AN214" s="199">
        <f t="shared" si="53"/>
        <v>0</v>
      </c>
      <c r="AO214" s="205">
        <f t="shared" si="53"/>
        <v>0</v>
      </c>
      <c r="AP214" s="197"/>
      <c r="AQ214" s="37"/>
    </row>
    <row r="215" spans="1:43">
      <c r="A215" s="828">
        <f t="shared" si="51"/>
        <v>208</v>
      </c>
      <c r="B215" s="363" t="s">
        <v>626</v>
      </c>
      <c r="C215" s="344">
        <v>54105</v>
      </c>
      <c r="D215" s="182" t="s">
        <v>627</v>
      </c>
      <c r="E215" s="182" t="s">
        <v>10</v>
      </c>
      <c r="F215" s="182"/>
      <c r="G215" s="370">
        <f t="shared" si="52"/>
        <v>52</v>
      </c>
      <c r="H215" s="369"/>
      <c r="I215" s="284"/>
      <c r="J215" s="547"/>
      <c r="K215" s="499"/>
      <c r="L215" s="432"/>
      <c r="M215" s="432"/>
      <c r="N215" s="331"/>
      <c r="O215" s="762"/>
      <c r="P215" s="681"/>
      <c r="Q215" s="379">
        <v>52</v>
      </c>
      <c r="R215" s="379"/>
      <c r="S215" s="437"/>
      <c r="T215" s="437"/>
      <c r="U215" s="182"/>
      <c r="V215" s="499"/>
      <c r="W215" s="182"/>
      <c r="X215" s="182"/>
      <c r="Y215" s="182"/>
      <c r="Z215" s="401"/>
      <c r="AA215" s="187"/>
      <c r="AB215" s="179">
        <f t="shared" si="43"/>
        <v>0</v>
      </c>
      <c r="AC215" s="177">
        <f t="shared" si="44"/>
        <v>0</v>
      </c>
      <c r="AD215" s="199">
        <f t="shared" si="45"/>
        <v>0</v>
      </c>
      <c r="AE215" s="200">
        <f t="shared" si="46"/>
        <v>0</v>
      </c>
      <c r="AF215" s="201">
        <f t="shared" si="47"/>
        <v>0</v>
      </c>
      <c r="AG215" s="202">
        <f t="shared" si="48"/>
        <v>0</v>
      </c>
      <c r="AH215" s="203">
        <f t="shared" si="49"/>
        <v>52</v>
      </c>
      <c r="AI215" s="199">
        <f t="shared" si="50"/>
        <v>0</v>
      </c>
      <c r="AJ215" s="199">
        <f t="shared" si="53"/>
        <v>0</v>
      </c>
      <c r="AK215" s="177">
        <f t="shared" si="53"/>
        <v>0</v>
      </c>
      <c r="AL215" s="204">
        <f t="shared" si="53"/>
        <v>0</v>
      </c>
      <c r="AM215" s="199">
        <f t="shared" si="53"/>
        <v>0</v>
      </c>
      <c r="AN215" s="199">
        <f t="shared" si="53"/>
        <v>0</v>
      </c>
      <c r="AO215" s="205">
        <f t="shared" si="53"/>
        <v>0</v>
      </c>
      <c r="AP215" s="197"/>
      <c r="AQ215" s="37"/>
    </row>
    <row r="216" spans="1:43">
      <c r="A216" s="828">
        <f t="shared" si="51"/>
        <v>209</v>
      </c>
      <c r="B216" s="272" t="s">
        <v>336</v>
      </c>
      <c r="C216" s="129">
        <v>94349</v>
      </c>
      <c r="D216" s="140" t="s">
        <v>337</v>
      </c>
      <c r="E216" s="139" t="s">
        <v>11</v>
      </c>
      <c r="F216" s="139"/>
      <c r="G216" s="370">
        <f t="shared" si="52"/>
        <v>51</v>
      </c>
      <c r="H216" s="369"/>
      <c r="I216" s="284"/>
      <c r="J216" s="547"/>
      <c r="K216" s="499">
        <v>51</v>
      </c>
      <c r="L216" s="432"/>
      <c r="M216" s="432"/>
      <c r="N216" s="331"/>
      <c r="O216" s="762"/>
      <c r="P216" s="681"/>
      <c r="Q216" s="354"/>
      <c r="R216" s="379"/>
      <c r="S216" s="437"/>
      <c r="T216" s="437"/>
      <c r="U216" s="182"/>
      <c r="V216" s="499"/>
      <c r="W216" s="182"/>
      <c r="X216" s="182"/>
      <c r="Y216" s="182"/>
      <c r="Z216" s="401"/>
      <c r="AA216" s="187"/>
      <c r="AB216" s="179">
        <f t="shared" si="43"/>
        <v>0</v>
      </c>
      <c r="AC216" s="177">
        <f t="shared" si="44"/>
        <v>0</v>
      </c>
      <c r="AD216" s="199">
        <f t="shared" si="45"/>
        <v>51</v>
      </c>
      <c r="AE216" s="200">
        <f t="shared" si="46"/>
        <v>0</v>
      </c>
      <c r="AF216" s="201">
        <f t="shared" si="47"/>
        <v>0</v>
      </c>
      <c r="AG216" s="202">
        <f t="shared" si="48"/>
        <v>0</v>
      </c>
      <c r="AH216" s="203">
        <f t="shared" si="49"/>
        <v>0</v>
      </c>
      <c r="AI216" s="199">
        <f t="shared" si="50"/>
        <v>0</v>
      </c>
      <c r="AJ216" s="199">
        <f t="shared" si="53"/>
        <v>0</v>
      </c>
      <c r="AK216" s="177">
        <f t="shared" si="53"/>
        <v>0</v>
      </c>
      <c r="AL216" s="204">
        <f t="shared" si="53"/>
        <v>0</v>
      </c>
      <c r="AM216" s="199">
        <f t="shared" si="53"/>
        <v>0</v>
      </c>
      <c r="AN216" s="199">
        <f t="shared" si="53"/>
        <v>0</v>
      </c>
      <c r="AO216" s="205">
        <f t="shared" si="53"/>
        <v>0</v>
      </c>
      <c r="AP216" s="197"/>
      <c r="AQ216" s="37"/>
    </row>
    <row r="217" spans="1:43">
      <c r="A217" s="828">
        <f t="shared" si="51"/>
        <v>210</v>
      </c>
      <c r="B217" s="214" t="s">
        <v>226</v>
      </c>
      <c r="C217" s="161">
        <v>93316</v>
      </c>
      <c r="D217" s="161">
        <v>3193</v>
      </c>
      <c r="E217" s="163" t="s">
        <v>11</v>
      </c>
      <c r="F217" s="163" t="s">
        <v>904</v>
      </c>
      <c r="G217" s="370">
        <f t="shared" si="52"/>
        <v>50</v>
      </c>
      <c r="H217" s="369">
        <v>50</v>
      </c>
      <c r="I217" s="284"/>
      <c r="J217" s="547"/>
      <c r="K217" s="499"/>
      <c r="L217" s="432"/>
      <c r="M217" s="432"/>
      <c r="N217" s="331"/>
      <c r="O217" s="762"/>
      <c r="P217" s="681"/>
      <c r="Q217" s="354"/>
      <c r="R217" s="379"/>
      <c r="S217" s="437"/>
      <c r="T217" s="437"/>
      <c r="U217" s="182"/>
      <c r="V217" s="499"/>
      <c r="W217" s="182"/>
      <c r="X217" s="182"/>
      <c r="Y217" s="182"/>
      <c r="Z217" s="401"/>
      <c r="AA217" s="187"/>
      <c r="AB217" s="179">
        <f t="shared" si="43"/>
        <v>50</v>
      </c>
      <c r="AC217" s="177">
        <f t="shared" si="44"/>
        <v>0</v>
      </c>
      <c r="AD217" s="199">
        <f t="shared" si="45"/>
        <v>0</v>
      </c>
      <c r="AE217" s="200">
        <f t="shared" si="46"/>
        <v>0</v>
      </c>
      <c r="AF217" s="201">
        <f t="shared" si="47"/>
        <v>0</v>
      </c>
      <c r="AG217" s="202">
        <f t="shared" si="48"/>
        <v>0</v>
      </c>
      <c r="AH217" s="203">
        <f t="shared" si="49"/>
        <v>0</v>
      </c>
      <c r="AI217" s="199">
        <f t="shared" si="50"/>
        <v>0</v>
      </c>
      <c r="AJ217" s="199">
        <f t="shared" si="53"/>
        <v>0</v>
      </c>
      <c r="AK217" s="177">
        <f t="shared" si="53"/>
        <v>0</v>
      </c>
      <c r="AL217" s="204">
        <f t="shared" si="53"/>
        <v>0</v>
      </c>
      <c r="AM217" s="199">
        <f t="shared" si="53"/>
        <v>0</v>
      </c>
      <c r="AN217" s="199">
        <f t="shared" si="53"/>
        <v>0</v>
      </c>
      <c r="AO217" s="205">
        <f t="shared" si="53"/>
        <v>0</v>
      </c>
      <c r="AP217" s="197"/>
      <c r="AQ217" s="37"/>
    </row>
    <row r="218" spans="1:43">
      <c r="A218" s="828">
        <f t="shared" si="51"/>
        <v>211</v>
      </c>
      <c r="B218" s="661" t="s">
        <v>1381</v>
      </c>
      <c r="C218" s="129">
        <v>61371</v>
      </c>
      <c r="D218" s="661" t="s">
        <v>1382</v>
      </c>
      <c r="E218" s="660" t="s">
        <v>697</v>
      </c>
      <c r="F218" s="533"/>
      <c r="G218" s="370">
        <f t="shared" si="52"/>
        <v>50</v>
      </c>
      <c r="H218" s="369"/>
      <c r="I218" s="296"/>
      <c r="J218" s="547"/>
      <c r="K218" s="499"/>
      <c r="L218" s="432"/>
      <c r="M218" s="432"/>
      <c r="N218" s="331"/>
      <c r="O218" s="762"/>
      <c r="P218" s="827">
        <v>50</v>
      </c>
      <c r="Q218" s="354"/>
      <c r="R218" s="379"/>
      <c r="S218" s="432"/>
      <c r="T218" s="432"/>
      <c r="U218" s="129"/>
      <c r="V218" s="499"/>
      <c r="W218" s="529"/>
      <c r="X218" s="182"/>
      <c r="Y218" s="182"/>
      <c r="Z218" s="401"/>
      <c r="AA218" s="187"/>
      <c r="AB218" s="179">
        <f t="shared" si="43"/>
        <v>0</v>
      </c>
      <c r="AC218" s="177">
        <f t="shared" si="44"/>
        <v>0</v>
      </c>
      <c r="AD218" s="199">
        <f t="shared" si="45"/>
        <v>0</v>
      </c>
      <c r="AE218" s="200">
        <f t="shared" si="46"/>
        <v>0</v>
      </c>
      <c r="AF218" s="201">
        <f t="shared" si="47"/>
        <v>0</v>
      </c>
      <c r="AG218" s="202">
        <f t="shared" si="48"/>
        <v>50</v>
      </c>
      <c r="AH218" s="203">
        <f t="shared" si="49"/>
        <v>0</v>
      </c>
      <c r="AI218" s="199">
        <f t="shared" si="50"/>
        <v>0</v>
      </c>
      <c r="AJ218" s="199">
        <f t="shared" si="53"/>
        <v>0</v>
      </c>
      <c r="AK218" s="177">
        <f t="shared" si="53"/>
        <v>0</v>
      </c>
      <c r="AL218" s="204">
        <f t="shared" si="53"/>
        <v>0</v>
      </c>
      <c r="AM218" s="199">
        <f t="shared" si="53"/>
        <v>0</v>
      </c>
      <c r="AN218" s="199">
        <f t="shared" si="53"/>
        <v>0</v>
      </c>
      <c r="AO218" s="205">
        <f t="shared" si="53"/>
        <v>0</v>
      </c>
      <c r="AP218" s="197"/>
      <c r="AQ218" s="37"/>
    </row>
    <row r="219" spans="1:43">
      <c r="A219" s="828">
        <f t="shared" si="51"/>
        <v>212</v>
      </c>
      <c r="B219" s="363" t="s">
        <v>1291</v>
      </c>
      <c r="C219" s="344">
        <v>53995</v>
      </c>
      <c r="D219" s="344" t="s">
        <v>1292</v>
      </c>
      <c r="E219" s="129" t="s">
        <v>10</v>
      </c>
      <c r="F219" s="140"/>
      <c r="G219" s="370">
        <f t="shared" si="52"/>
        <v>50</v>
      </c>
      <c r="H219" s="369"/>
      <c r="I219" s="296"/>
      <c r="J219" s="547"/>
      <c r="K219" s="499"/>
      <c r="L219" s="432"/>
      <c r="M219" s="432"/>
      <c r="N219" s="331"/>
      <c r="O219" s="762"/>
      <c r="P219" s="681"/>
      <c r="Q219" s="354"/>
      <c r="R219" s="379">
        <v>50</v>
      </c>
      <c r="S219" s="432"/>
      <c r="T219" s="437"/>
      <c r="U219" s="182"/>
      <c r="V219" s="499"/>
      <c r="W219" s="182"/>
      <c r="X219" s="182"/>
      <c r="Y219" s="182"/>
      <c r="Z219" s="401"/>
      <c r="AA219" s="187"/>
      <c r="AB219" s="179">
        <f t="shared" si="43"/>
        <v>0</v>
      </c>
      <c r="AC219" s="177">
        <f t="shared" si="44"/>
        <v>0</v>
      </c>
      <c r="AD219" s="199">
        <f t="shared" si="45"/>
        <v>0</v>
      </c>
      <c r="AE219" s="200">
        <f t="shared" si="46"/>
        <v>0</v>
      </c>
      <c r="AF219" s="201">
        <f t="shared" si="47"/>
        <v>0</v>
      </c>
      <c r="AG219" s="202">
        <f t="shared" si="48"/>
        <v>0</v>
      </c>
      <c r="AH219" s="203">
        <f t="shared" si="49"/>
        <v>50</v>
      </c>
      <c r="AI219" s="199">
        <f t="shared" si="50"/>
        <v>0</v>
      </c>
      <c r="AJ219" s="199">
        <f t="shared" si="53"/>
        <v>0</v>
      </c>
      <c r="AK219" s="177">
        <f t="shared" si="53"/>
        <v>0</v>
      </c>
      <c r="AL219" s="204">
        <f t="shared" si="53"/>
        <v>0</v>
      </c>
      <c r="AM219" s="199">
        <f t="shared" si="53"/>
        <v>0</v>
      </c>
      <c r="AN219" s="199">
        <f t="shared" si="53"/>
        <v>0</v>
      </c>
      <c r="AO219" s="205">
        <f t="shared" si="53"/>
        <v>0</v>
      </c>
      <c r="AP219" s="197"/>
      <c r="AQ219" s="37"/>
    </row>
    <row r="220" spans="1:43">
      <c r="A220" s="828">
        <f t="shared" si="51"/>
        <v>213</v>
      </c>
      <c r="B220" s="313" t="s">
        <v>586</v>
      </c>
      <c r="C220" s="314">
        <v>31195</v>
      </c>
      <c r="D220" s="314" t="s">
        <v>587</v>
      </c>
      <c r="E220" s="129" t="s">
        <v>1</v>
      </c>
      <c r="F220" s="129"/>
      <c r="G220" s="370">
        <f t="shared" si="52"/>
        <v>50</v>
      </c>
      <c r="H220" s="369"/>
      <c r="I220" s="284"/>
      <c r="J220" s="547"/>
      <c r="K220" s="499"/>
      <c r="L220" s="432"/>
      <c r="M220" s="432"/>
      <c r="N220" s="318">
        <v>50</v>
      </c>
      <c r="O220" s="762"/>
      <c r="P220" s="681"/>
      <c r="Q220" s="354"/>
      <c r="R220" s="379"/>
      <c r="S220" s="437"/>
      <c r="T220" s="437"/>
      <c r="U220" s="182"/>
      <c r="V220" s="499"/>
      <c r="W220" s="182"/>
      <c r="X220" s="182"/>
      <c r="Y220" s="182"/>
      <c r="Z220" s="401"/>
      <c r="AA220" s="187"/>
      <c r="AB220" s="179">
        <f t="shared" si="43"/>
        <v>0</v>
      </c>
      <c r="AC220" s="177">
        <f t="shared" si="44"/>
        <v>0</v>
      </c>
      <c r="AD220" s="199">
        <f t="shared" si="45"/>
        <v>0</v>
      </c>
      <c r="AE220" s="200">
        <f t="shared" si="46"/>
        <v>0</v>
      </c>
      <c r="AF220" s="201">
        <f t="shared" si="47"/>
        <v>50</v>
      </c>
      <c r="AG220" s="202">
        <f t="shared" si="48"/>
        <v>0</v>
      </c>
      <c r="AH220" s="203">
        <f t="shared" si="49"/>
        <v>0</v>
      </c>
      <c r="AI220" s="199">
        <f t="shared" si="50"/>
        <v>0</v>
      </c>
      <c r="AJ220" s="199">
        <f t="shared" si="53"/>
        <v>0</v>
      </c>
      <c r="AK220" s="177">
        <f t="shared" si="53"/>
        <v>0</v>
      </c>
      <c r="AL220" s="204">
        <f t="shared" si="53"/>
        <v>0</v>
      </c>
      <c r="AM220" s="199">
        <f t="shared" si="53"/>
        <v>0</v>
      </c>
      <c r="AN220" s="199">
        <f t="shared" si="53"/>
        <v>0</v>
      </c>
      <c r="AO220" s="205">
        <f t="shared" si="53"/>
        <v>0</v>
      </c>
      <c r="AP220" s="197"/>
      <c r="AQ220" s="37"/>
    </row>
    <row r="221" spans="1:43">
      <c r="A221" s="828">
        <f t="shared" si="51"/>
        <v>214</v>
      </c>
      <c r="B221" s="459" t="s">
        <v>854</v>
      </c>
      <c r="C221" s="129"/>
      <c r="D221" s="129">
        <v>998669</v>
      </c>
      <c r="E221" s="399" t="s">
        <v>5</v>
      </c>
      <c r="F221" s="399"/>
      <c r="G221" s="370">
        <f t="shared" si="52"/>
        <v>50</v>
      </c>
      <c r="H221" s="369"/>
      <c r="I221" s="296"/>
      <c r="J221" s="547"/>
      <c r="K221" s="499"/>
      <c r="L221" s="432"/>
      <c r="M221" s="432"/>
      <c r="N221" s="331"/>
      <c r="O221" s="762"/>
      <c r="P221" s="681"/>
      <c r="Q221" s="354"/>
      <c r="R221" s="379"/>
      <c r="S221" s="432"/>
      <c r="T221" s="437"/>
      <c r="U221" s="129"/>
      <c r="V221" s="499"/>
      <c r="W221" s="182"/>
      <c r="X221" s="182"/>
      <c r="Y221" s="182">
        <v>50</v>
      </c>
      <c r="Z221" s="401"/>
      <c r="AA221" s="187"/>
      <c r="AB221" s="179">
        <f t="shared" si="43"/>
        <v>0</v>
      </c>
      <c r="AC221" s="177">
        <f t="shared" si="44"/>
        <v>0</v>
      </c>
      <c r="AD221" s="199">
        <f t="shared" si="45"/>
        <v>0</v>
      </c>
      <c r="AE221" s="200">
        <f t="shared" si="46"/>
        <v>0</v>
      </c>
      <c r="AF221" s="201">
        <f t="shared" si="47"/>
        <v>0</v>
      </c>
      <c r="AG221" s="202">
        <f t="shared" si="48"/>
        <v>0</v>
      </c>
      <c r="AH221" s="203">
        <f t="shared" si="49"/>
        <v>0</v>
      </c>
      <c r="AI221" s="199">
        <f t="shared" si="50"/>
        <v>0</v>
      </c>
      <c r="AJ221" s="199">
        <f t="shared" si="53"/>
        <v>0</v>
      </c>
      <c r="AK221" s="177">
        <f t="shared" si="53"/>
        <v>0</v>
      </c>
      <c r="AL221" s="204">
        <f t="shared" si="53"/>
        <v>0</v>
      </c>
      <c r="AM221" s="199">
        <f t="shared" si="53"/>
        <v>0</v>
      </c>
      <c r="AN221" s="199">
        <f t="shared" si="53"/>
        <v>50</v>
      </c>
      <c r="AO221" s="205">
        <f t="shared" si="53"/>
        <v>0</v>
      </c>
      <c r="AP221" s="197"/>
      <c r="AQ221" s="37"/>
    </row>
    <row r="222" spans="1:43">
      <c r="A222" s="828">
        <f t="shared" si="51"/>
        <v>215</v>
      </c>
      <c r="B222" s="226" t="s">
        <v>1146</v>
      </c>
      <c r="C222" s="231" t="s">
        <v>399</v>
      </c>
      <c r="D222" s="231" t="s">
        <v>398</v>
      </c>
      <c r="E222" s="129" t="s">
        <v>59</v>
      </c>
      <c r="F222" s="129" t="s">
        <v>904</v>
      </c>
      <c r="G222" s="370">
        <f t="shared" si="52"/>
        <v>49</v>
      </c>
      <c r="H222" s="369"/>
      <c r="I222" s="284"/>
      <c r="J222" s="547"/>
      <c r="K222" s="499"/>
      <c r="L222" s="432">
        <v>49</v>
      </c>
      <c r="M222" s="432">
        <v>19</v>
      </c>
      <c r="N222" s="331"/>
      <c r="O222" s="762"/>
      <c r="P222" s="681"/>
      <c r="Q222" s="354"/>
      <c r="R222" s="379"/>
      <c r="S222" s="437"/>
      <c r="T222" s="437"/>
      <c r="U222" s="182"/>
      <c r="V222" s="499"/>
      <c r="W222" s="182"/>
      <c r="X222" s="182"/>
      <c r="Y222" s="182"/>
      <c r="Z222" s="401"/>
      <c r="AA222" s="187"/>
      <c r="AB222" s="179">
        <f t="shared" si="43"/>
        <v>0</v>
      </c>
      <c r="AC222" s="177">
        <f t="shared" si="44"/>
        <v>0</v>
      </c>
      <c r="AD222" s="199">
        <f t="shared" si="45"/>
        <v>0</v>
      </c>
      <c r="AE222" s="200">
        <f t="shared" si="46"/>
        <v>49</v>
      </c>
      <c r="AF222" s="201">
        <f t="shared" si="47"/>
        <v>0</v>
      </c>
      <c r="AG222" s="202">
        <f t="shared" si="48"/>
        <v>0</v>
      </c>
      <c r="AH222" s="203">
        <f t="shared" si="49"/>
        <v>0</v>
      </c>
      <c r="AI222" s="199">
        <f t="shared" si="50"/>
        <v>0</v>
      </c>
      <c r="AJ222" s="199">
        <f t="shared" si="53"/>
        <v>0</v>
      </c>
      <c r="AK222" s="177">
        <f t="shared" si="53"/>
        <v>0</v>
      </c>
      <c r="AL222" s="204">
        <f t="shared" si="53"/>
        <v>0</v>
      </c>
      <c r="AM222" s="199">
        <f t="shared" si="53"/>
        <v>0</v>
      </c>
      <c r="AN222" s="199">
        <f t="shared" si="53"/>
        <v>0</v>
      </c>
      <c r="AO222" s="205">
        <f t="shared" si="53"/>
        <v>0</v>
      </c>
      <c r="AP222" s="197"/>
      <c r="AQ222" s="37"/>
    </row>
    <row r="223" spans="1:43">
      <c r="A223" s="828">
        <f t="shared" si="51"/>
        <v>216</v>
      </c>
      <c r="B223" s="532" t="s">
        <v>1100</v>
      </c>
      <c r="C223" s="531">
        <v>85517</v>
      </c>
      <c r="D223" s="531" t="s">
        <v>1101</v>
      </c>
      <c r="E223" s="531" t="s">
        <v>13</v>
      </c>
      <c r="F223" s="531"/>
      <c r="G223" s="370">
        <f t="shared" si="52"/>
        <v>48</v>
      </c>
      <c r="H223" s="369"/>
      <c r="I223" s="546"/>
      <c r="J223" s="547"/>
      <c r="K223" s="499"/>
      <c r="L223" s="432"/>
      <c r="M223" s="432"/>
      <c r="N223" s="331"/>
      <c r="O223" s="762"/>
      <c r="P223" s="681"/>
      <c r="Q223" s="354"/>
      <c r="R223" s="379"/>
      <c r="S223" s="437"/>
      <c r="T223" s="437"/>
      <c r="U223" s="182"/>
      <c r="V223" s="499"/>
      <c r="W223" s="529">
        <v>48</v>
      </c>
      <c r="X223" s="182"/>
      <c r="Y223" s="182"/>
      <c r="Z223" s="401"/>
      <c r="AA223" s="187"/>
      <c r="AB223" s="179">
        <f t="shared" si="43"/>
        <v>0</v>
      </c>
      <c r="AC223" s="177">
        <f t="shared" si="44"/>
        <v>0</v>
      </c>
      <c r="AD223" s="199">
        <f t="shared" si="45"/>
        <v>0</v>
      </c>
      <c r="AE223" s="200">
        <f t="shared" si="46"/>
        <v>0</v>
      </c>
      <c r="AF223" s="201">
        <f t="shared" si="47"/>
        <v>0</v>
      </c>
      <c r="AG223" s="202">
        <f t="shared" si="48"/>
        <v>0</v>
      </c>
      <c r="AH223" s="203">
        <f t="shared" si="49"/>
        <v>0</v>
      </c>
      <c r="AI223" s="199">
        <f t="shared" si="50"/>
        <v>0</v>
      </c>
      <c r="AJ223" s="199">
        <f t="shared" si="53"/>
        <v>0</v>
      </c>
      <c r="AK223" s="177">
        <f t="shared" si="53"/>
        <v>0</v>
      </c>
      <c r="AL223" s="204">
        <f t="shared" si="53"/>
        <v>48</v>
      </c>
      <c r="AM223" s="199">
        <f t="shared" si="53"/>
        <v>0</v>
      </c>
      <c r="AN223" s="199">
        <f t="shared" si="53"/>
        <v>0</v>
      </c>
      <c r="AO223" s="205">
        <f t="shared" si="53"/>
        <v>0</v>
      </c>
      <c r="AP223" s="197"/>
      <c r="AQ223" s="37"/>
    </row>
    <row r="224" spans="1:43">
      <c r="A224" s="828">
        <f t="shared" si="51"/>
        <v>217</v>
      </c>
      <c r="B224" s="661" t="s">
        <v>1385</v>
      </c>
      <c r="C224" s="660"/>
      <c r="D224" s="660" t="s">
        <v>1386</v>
      </c>
      <c r="E224" s="660" t="s">
        <v>59</v>
      </c>
      <c r="F224" s="129"/>
      <c r="G224" s="370">
        <f t="shared" si="52"/>
        <v>48</v>
      </c>
      <c r="H224" s="369"/>
      <c r="I224" s="284"/>
      <c r="J224" s="545"/>
      <c r="K224" s="499"/>
      <c r="L224" s="432"/>
      <c r="M224" s="432"/>
      <c r="N224" s="331"/>
      <c r="O224" s="762"/>
      <c r="P224" s="827">
        <v>48</v>
      </c>
      <c r="Q224" s="354"/>
      <c r="R224" s="379"/>
      <c r="S224" s="437"/>
      <c r="T224" s="432"/>
      <c r="U224" s="182"/>
      <c r="V224" s="499"/>
      <c r="W224" s="182"/>
      <c r="X224" s="182"/>
      <c r="Y224" s="182"/>
      <c r="Z224" s="401"/>
      <c r="AA224" s="187"/>
      <c r="AB224" s="179">
        <f t="shared" si="43"/>
        <v>0</v>
      </c>
      <c r="AC224" s="177">
        <f t="shared" si="44"/>
        <v>0</v>
      </c>
      <c r="AD224" s="199">
        <f t="shared" si="45"/>
        <v>0</v>
      </c>
      <c r="AE224" s="200">
        <f t="shared" si="46"/>
        <v>0</v>
      </c>
      <c r="AF224" s="201">
        <f t="shared" si="47"/>
        <v>0</v>
      </c>
      <c r="AG224" s="202">
        <f t="shared" si="48"/>
        <v>48</v>
      </c>
      <c r="AH224" s="203">
        <f t="shared" si="49"/>
        <v>0</v>
      </c>
      <c r="AI224" s="199">
        <f t="shared" si="50"/>
        <v>0</v>
      </c>
      <c r="AJ224" s="199">
        <f t="shared" si="53"/>
        <v>0</v>
      </c>
      <c r="AK224" s="177">
        <f t="shared" si="53"/>
        <v>0</v>
      </c>
      <c r="AL224" s="204">
        <f t="shared" si="53"/>
        <v>0</v>
      </c>
      <c r="AM224" s="199">
        <f t="shared" si="53"/>
        <v>0</v>
      </c>
      <c r="AN224" s="199">
        <f t="shared" si="53"/>
        <v>0</v>
      </c>
      <c r="AO224" s="205">
        <f t="shared" si="53"/>
        <v>0</v>
      </c>
      <c r="AP224" s="197"/>
      <c r="AQ224" s="37"/>
    </row>
    <row r="225" spans="1:43">
      <c r="A225" s="828">
        <f t="shared" si="51"/>
        <v>218</v>
      </c>
      <c r="B225" s="363" t="s">
        <v>634</v>
      </c>
      <c r="C225" s="351" t="s">
        <v>636</v>
      </c>
      <c r="D225" s="351" t="s">
        <v>635</v>
      </c>
      <c r="E225" s="182" t="s">
        <v>10</v>
      </c>
      <c r="F225" s="182"/>
      <c r="G225" s="370">
        <f t="shared" si="52"/>
        <v>47</v>
      </c>
      <c r="H225" s="369"/>
      <c r="I225" s="284"/>
      <c r="J225" s="547"/>
      <c r="K225" s="499"/>
      <c r="L225" s="432"/>
      <c r="M225" s="432"/>
      <c r="N225" s="331"/>
      <c r="O225" s="762"/>
      <c r="P225" s="681"/>
      <c r="Q225" s="379">
        <v>47</v>
      </c>
      <c r="R225" s="379"/>
      <c r="S225" s="437"/>
      <c r="T225" s="437"/>
      <c r="U225" s="182"/>
      <c r="V225" s="499"/>
      <c r="W225" s="182"/>
      <c r="X225" s="182"/>
      <c r="Y225" s="182"/>
      <c r="Z225" s="401"/>
      <c r="AA225" s="187"/>
      <c r="AB225" s="179">
        <f t="shared" si="43"/>
        <v>0</v>
      </c>
      <c r="AC225" s="177">
        <f t="shared" si="44"/>
        <v>0</v>
      </c>
      <c r="AD225" s="199">
        <f t="shared" si="45"/>
        <v>0</v>
      </c>
      <c r="AE225" s="200">
        <f t="shared" si="46"/>
        <v>0</v>
      </c>
      <c r="AF225" s="201">
        <f t="shared" si="47"/>
        <v>0</v>
      </c>
      <c r="AG225" s="202">
        <f t="shared" si="48"/>
        <v>0</v>
      </c>
      <c r="AH225" s="203">
        <f t="shared" si="49"/>
        <v>47</v>
      </c>
      <c r="AI225" s="199">
        <f t="shared" si="50"/>
        <v>0</v>
      </c>
      <c r="AJ225" s="199">
        <f t="shared" si="53"/>
        <v>0</v>
      </c>
      <c r="AK225" s="177">
        <f t="shared" si="53"/>
        <v>0</v>
      </c>
      <c r="AL225" s="204">
        <f t="shared" si="53"/>
        <v>0</v>
      </c>
      <c r="AM225" s="199">
        <f t="shared" si="53"/>
        <v>0</v>
      </c>
      <c r="AN225" s="199">
        <f t="shared" si="53"/>
        <v>0</v>
      </c>
      <c r="AO225" s="205">
        <f t="shared" si="53"/>
        <v>0</v>
      </c>
      <c r="AP225" s="197"/>
      <c r="AQ225" s="37"/>
    </row>
    <row r="226" spans="1:43">
      <c r="A226" s="828">
        <f t="shared" si="51"/>
        <v>219</v>
      </c>
      <c r="B226" s="270" t="s">
        <v>851</v>
      </c>
      <c r="C226" s="129">
        <v>79464</v>
      </c>
      <c r="D226" s="129">
        <v>82039</v>
      </c>
      <c r="E226" s="129" t="s">
        <v>852</v>
      </c>
      <c r="F226" s="129"/>
      <c r="G226" s="370">
        <f t="shared" si="52"/>
        <v>46</v>
      </c>
      <c r="H226" s="369"/>
      <c r="I226" s="546"/>
      <c r="J226" s="547"/>
      <c r="K226" s="499"/>
      <c r="L226" s="432"/>
      <c r="M226" s="432"/>
      <c r="N226" s="331"/>
      <c r="O226" s="762"/>
      <c r="P226" s="681"/>
      <c r="Q226" s="354"/>
      <c r="R226" s="379"/>
      <c r="S226" s="437"/>
      <c r="T226" s="437"/>
      <c r="U226" s="182"/>
      <c r="V226" s="499"/>
      <c r="W226" s="182"/>
      <c r="X226" s="182"/>
      <c r="Y226" s="182">
        <v>46</v>
      </c>
      <c r="Z226" s="401"/>
      <c r="AA226" s="187"/>
      <c r="AB226" s="179">
        <f t="shared" si="43"/>
        <v>0</v>
      </c>
      <c r="AC226" s="177">
        <f t="shared" si="44"/>
        <v>0</v>
      </c>
      <c r="AD226" s="199">
        <f t="shared" si="45"/>
        <v>0</v>
      </c>
      <c r="AE226" s="200">
        <f t="shared" si="46"/>
        <v>0</v>
      </c>
      <c r="AF226" s="201">
        <f t="shared" si="47"/>
        <v>0</v>
      </c>
      <c r="AG226" s="202">
        <f t="shared" si="48"/>
        <v>0</v>
      </c>
      <c r="AH226" s="203">
        <f t="shared" si="49"/>
        <v>0</v>
      </c>
      <c r="AI226" s="199">
        <f t="shared" si="50"/>
        <v>0</v>
      </c>
      <c r="AJ226" s="199">
        <f t="shared" si="53"/>
        <v>0</v>
      </c>
      <c r="AK226" s="177">
        <f t="shared" si="53"/>
        <v>0</v>
      </c>
      <c r="AL226" s="204">
        <f t="shared" si="53"/>
        <v>0</v>
      </c>
      <c r="AM226" s="199">
        <f t="shared" si="53"/>
        <v>0</v>
      </c>
      <c r="AN226" s="199">
        <f t="shared" si="53"/>
        <v>46</v>
      </c>
      <c r="AO226" s="205">
        <f t="shared" si="53"/>
        <v>0</v>
      </c>
      <c r="AP226" s="197"/>
      <c r="AQ226" s="37"/>
    </row>
    <row r="227" spans="1:43">
      <c r="A227" s="828">
        <f t="shared" si="51"/>
        <v>220</v>
      </c>
      <c r="B227" s="474" t="s">
        <v>975</v>
      </c>
      <c r="C227" s="444" t="s">
        <v>976</v>
      </c>
      <c r="D227" s="444" t="s">
        <v>128</v>
      </c>
      <c r="E227" s="288" t="s">
        <v>11</v>
      </c>
      <c r="F227" s="288"/>
      <c r="G227" s="370">
        <f t="shared" si="52"/>
        <v>46</v>
      </c>
      <c r="H227" s="369"/>
      <c r="I227" s="284"/>
      <c r="J227" s="547"/>
      <c r="K227" s="499"/>
      <c r="L227" s="432"/>
      <c r="M227" s="432"/>
      <c r="N227" s="331"/>
      <c r="O227" s="763"/>
      <c r="P227" s="681"/>
      <c r="Q227" s="354"/>
      <c r="R227" s="379"/>
      <c r="S227" s="437"/>
      <c r="T227" s="437"/>
      <c r="U227" s="182"/>
      <c r="V227" s="499">
        <v>46</v>
      </c>
      <c r="W227" s="182"/>
      <c r="X227" s="182"/>
      <c r="Y227" s="182"/>
      <c r="Z227" s="401"/>
      <c r="AA227" s="187"/>
      <c r="AB227" s="179">
        <f t="shared" si="43"/>
        <v>0</v>
      </c>
      <c r="AC227" s="177">
        <f t="shared" si="44"/>
        <v>0</v>
      </c>
      <c r="AD227" s="199">
        <f t="shared" si="45"/>
        <v>0</v>
      </c>
      <c r="AE227" s="200">
        <f t="shared" si="46"/>
        <v>0</v>
      </c>
      <c r="AF227" s="201">
        <f t="shared" si="47"/>
        <v>0</v>
      </c>
      <c r="AG227" s="202">
        <f t="shared" si="48"/>
        <v>0</v>
      </c>
      <c r="AH227" s="203">
        <f t="shared" si="49"/>
        <v>0</v>
      </c>
      <c r="AI227" s="199">
        <f t="shared" si="50"/>
        <v>0</v>
      </c>
      <c r="AJ227" s="199">
        <f t="shared" ref="AJ227:AO242" si="54">U227</f>
        <v>0</v>
      </c>
      <c r="AK227" s="177">
        <f t="shared" si="54"/>
        <v>46</v>
      </c>
      <c r="AL227" s="204">
        <f t="shared" si="54"/>
        <v>0</v>
      </c>
      <c r="AM227" s="199">
        <f t="shared" si="54"/>
        <v>0</v>
      </c>
      <c r="AN227" s="199">
        <f t="shared" si="54"/>
        <v>0</v>
      </c>
      <c r="AO227" s="205">
        <f t="shared" si="54"/>
        <v>0</v>
      </c>
      <c r="AP227" s="197"/>
      <c r="AQ227" s="37"/>
    </row>
    <row r="228" spans="1:43">
      <c r="A228" s="828">
        <f t="shared" si="51"/>
        <v>221</v>
      </c>
      <c r="B228" s="272" t="s">
        <v>334</v>
      </c>
      <c r="C228" s="129">
        <v>93245</v>
      </c>
      <c r="D228" s="140" t="s">
        <v>335</v>
      </c>
      <c r="E228" s="139" t="s">
        <v>11</v>
      </c>
      <c r="F228" s="139" t="s">
        <v>904</v>
      </c>
      <c r="G228" s="370">
        <f t="shared" si="52"/>
        <v>45</v>
      </c>
      <c r="H228" s="369"/>
      <c r="I228" s="284"/>
      <c r="J228" s="547"/>
      <c r="K228" s="499">
        <v>45</v>
      </c>
      <c r="L228" s="432"/>
      <c r="M228" s="432"/>
      <c r="N228" s="331"/>
      <c r="O228" s="762"/>
      <c r="P228" s="681"/>
      <c r="Q228" s="354"/>
      <c r="R228" s="379"/>
      <c r="S228" s="437"/>
      <c r="T228" s="437"/>
      <c r="U228" s="182"/>
      <c r="V228" s="499"/>
      <c r="W228" s="182"/>
      <c r="X228" s="182"/>
      <c r="Y228" s="182"/>
      <c r="Z228" s="401"/>
      <c r="AA228" s="187"/>
      <c r="AB228" s="179">
        <f t="shared" si="43"/>
        <v>0</v>
      </c>
      <c r="AC228" s="177">
        <f t="shared" si="44"/>
        <v>0</v>
      </c>
      <c r="AD228" s="199">
        <f t="shared" si="45"/>
        <v>45</v>
      </c>
      <c r="AE228" s="200">
        <f t="shared" si="46"/>
        <v>0</v>
      </c>
      <c r="AF228" s="201">
        <f t="shared" si="47"/>
        <v>0</v>
      </c>
      <c r="AG228" s="202">
        <f t="shared" si="48"/>
        <v>0</v>
      </c>
      <c r="AH228" s="203">
        <f t="shared" si="49"/>
        <v>0</v>
      </c>
      <c r="AI228" s="199">
        <f t="shared" si="50"/>
        <v>0</v>
      </c>
      <c r="AJ228" s="199">
        <f t="shared" si="54"/>
        <v>0</v>
      </c>
      <c r="AK228" s="177">
        <f t="shared" si="54"/>
        <v>0</v>
      </c>
      <c r="AL228" s="204">
        <f t="shared" si="54"/>
        <v>0</v>
      </c>
      <c r="AM228" s="199">
        <f t="shared" si="54"/>
        <v>0</v>
      </c>
      <c r="AN228" s="199">
        <f t="shared" si="54"/>
        <v>0</v>
      </c>
      <c r="AO228" s="205">
        <f t="shared" si="54"/>
        <v>0</v>
      </c>
      <c r="AP228" s="197"/>
      <c r="AQ228" s="37"/>
    </row>
    <row r="229" spans="1:43">
      <c r="A229" s="828">
        <f t="shared" si="51"/>
        <v>222</v>
      </c>
      <c r="B229" s="363" t="s">
        <v>647</v>
      </c>
      <c r="C229" s="344">
        <v>62613</v>
      </c>
      <c r="D229" s="344" t="s">
        <v>648</v>
      </c>
      <c r="E229" s="182" t="s">
        <v>10</v>
      </c>
      <c r="F229" s="182" t="s">
        <v>904</v>
      </c>
      <c r="G229" s="370">
        <f t="shared" si="52"/>
        <v>45</v>
      </c>
      <c r="H229" s="369"/>
      <c r="I229" s="546"/>
      <c r="J229" s="547"/>
      <c r="K229" s="499"/>
      <c r="L229" s="432"/>
      <c r="M229" s="432"/>
      <c r="N229" s="331"/>
      <c r="O229" s="762"/>
      <c r="P229" s="681"/>
      <c r="Q229" s="379">
        <v>45</v>
      </c>
      <c r="R229" s="379"/>
      <c r="S229" s="437"/>
      <c r="T229" s="437"/>
      <c r="U229" s="182"/>
      <c r="V229" s="499"/>
      <c r="W229" s="182"/>
      <c r="X229" s="182"/>
      <c r="Y229" s="182"/>
      <c r="Z229" s="401"/>
      <c r="AA229" s="187"/>
      <c r="AB229" s="179">
        <f t="shared" si="43"/>
        <v>0</v>
      </c>
      <c r="AC229" s="177">
        <f t="shared" si="44"/>
        <v>0</v>
      </c>
      <c r="AD229" s="199">
        <f t="shared" si="45"/>
        <v>0</v>
      </c>
      <c r="AE229" s="200">
        <f t="shared" si="46"/>
        <v>0</v>
      </c>
      <c r="AF229" s="201">
        <f t="shared" si="47"/>
        <v>0</v>
      </c>
      <c r="AG229" s="202">
        <f t="shared" si="48"/>
        <v>0</v>
      </c>
      <c r="AH229" s="203">
        <f t="shared" si="49"/>
        <v>45</v>
      </c>
      <c r="AI229" s="199">
        <f t="shared" si="50"/>
        <v>0</v>
      </c>
      <c r="AJ229" s="199">
        <f t="shared" si="54"/>
        <v>0</v>
      </c>
      <c r="AK229" s="177">
        <f t="shared" si="54"/>
        <v>0</v>
      </c>
      <c r="AL229" s="204">
        <f t="shared" si="54"/>
        <v>0</v>
      </c>
      <c r="AM229" s="199">
        <f t="shared" si="54"/>
        <v>0</v>
      </c>
      <c r="AN229" s="199">
        <f t="shared" si="54"/>
        <v>0</v>
      </c>
      <c r="AO229" s="205">
        <f t="shared" si="54"/>
        <v>0</v>
      </c>
      <c r="AP229" s="197"/>
      <c r="AQ229" s="37"/>
    </row>
    <row r="230" spans="1:43">
      <c r="A230" s="828">
        <f t="shared" si="51"/>
        <v>223</v>
      </c>
      <c r="B230" s="270" t="s">
        <v>857</v>
      </c>
      <c r="C230" s="129">
        <v>26771</v>
      </c>
      <c r="D230" s="129">
        <v>82140</v>
      </c>
      <c r="E230" s="129" t="s">
        <v>852</v>
      </c>
      <c r="F230" s="129"/>
      <c r="G230" s="370">
        <f t="shared" si="52"/>
        <v>45</v>
      </c>
      <c r="H230" s="369"/>
      <c r="I230" s="284"/>
      <c r="J230" s="547"/>
      <c r="K230" s="499"/>
      <c r="L230" s="432"/>
      <c r="M230" s="432"/>
      <c r="N230" s="331"/>
      <c r="O230" s="762"/>
      <c r="P230" s="681"/>
      <c r="Q230" s="354"/>
      <c r="R230" s="379"/>
      <c r="S230" s="437"/>
      <c r="T230" s="437"/>
      <c r="U230" s="182"/>
      <c r="V230" s="499"/>
      <c r="W230" s="182"/>
      <c r="X230" s="182"/>
      <c r="Y230" s="182">
        <v>45</v>
      </c>
      <c r="Z230" s="401"/>
      <c r="AA230" s="187"/>
      <c r="AB230" s="179">
        <f t="shared" si="43"/>
        <v>0</v>
      </c>
      <c r="AC230" s="177">
        <f t="shared" si="44"/>
        <v>0</v>
      </c>
      <c r="AD230" s="199">
        <f t="shared" si="45"/>
        <v>0</v>
      </c>
      <c r="AE230" s="200">
        <f t="shared" si="46"/>
        <v>0</v>
      </c>
      <c r="AF230" s="201">
        <f t="shared" si="47"/>
        <v>0</v>
      </c>
      <c r="AG230" s="202">
        <f t="shared" si="48"/>
        <v>0</v>
      </c>
      <c r="AH230" s="203">
        <f t="shared" si="49"/>
        <v>0</v>
      </c>
      <c r="AI230" s="199">
        <f t="shared" si="50"/>
        <v>0</v>
      </c>
      <c r="AJ230" s="199">
        <f t="shared" si="54"/>
        <v>0</v>
      </c>
      <c r="AK230" s="177">
        <f t="shared" si="54"/>
        <v>0</v>
      </c>
      <c r="AL230" s="204">
        <f t="shared" si="54"/>
        <v>0</v>
      </c>
      <c r="AM230" s="199">
        <f t="shared" si="54"/>
        <v>0</v>
      </c>
      <c r="AN230" s="199">
        <f t="shared" si="54"/>
        <v>45</v>
      </c>
      <c r="AO230" s="205">
        <f t="shared" si="54"/>
        <v>0</v>
      </c>
      <c r="AP230" s="197"/>
      <c r="AQ230" s="37"/>
    </row>
    <row r="231" spans="1:43">
      <c r="A231" s="828">
        <f t="shared" si="51"/>
        <v>224</v>
      </c>
      <c r="B231" s="604" t="s">
        <v>1326</v>
      </c>
      <c r="C231" s="347">
        <v>92809</v>
      </c>
      <c r="D231" s="458" t="s">
        <v>753</v>
      </c>
      <c r="E231" s="620" t="s">
        <v>12</v>
      </c>
      <c r="F231" s="129"/>
      <c r="G231" s="370">
        <f t="shared" si="52"/>
        <v>44</v>
      </c>
      <c r="H231" s="369"/>
      <c r="I231" s="284"/>
      <c r="J231" s="545"/>
      <c r="K231" s="499"/>
      <c r="L231" s="432"/>
      <c r="M231" s="432"/>
      <c r="N231" s="331"/>
      <c r="O231" s="762"/>
      <c r="P231" s="681"/>
      <c r="Q231" s="354"/>
      <c r="R231" s="379"/>
      <c r="S231" s="437"/>
      <c r="T231" s="432">
        <v>44</v>
      </c>
      <c r="U231" s="182"/>
      <c r="V231" s="499"/>
      <c r="W231" s="182"/>
      <c r="X231" s="182"/>
      <c r="Y231" s="182"/>
      <c r="Z231" s="401"/>
      <c r="AA231" s="187"/>
      <c r="AB231" s="179">
        <f t="shared" si="43"/>
        <v>0</v>
      </c>
      <c r="AC231" s="177">
        <f t="shared" si="44"/>
        <v>0</v>
      </c>
      <c r="AD231" s="199">
        <f t="shared" si="45"/>
        <v>0</v>
      </c>
      <c r="AE231" s="200">
        <f t="shared" si="46"/>
        <v>0</v>
      </c>
      <c r="AF231" s="201">
        <f t="shared" si="47"/>
        <v>0</v>
      </c>
      <c r="AG231" s="202">
        <f t="shared" si="48"/>
        <v>0</v>
      </c>
      <c r="AH231" s="203">
        <f t="shared" si="49"/>
        <v>0</v>
      </c>
      <c r="AI231" s="199">
        <f t="shared" si="50"/>
        <v>44</v>
      </c>
      <c r="AJ231" s="199">
        <f t="shared" si="54"/>
        <v>0</v>
      </c>
      <c r="AK231" s="177">
        <f t="shared" si="54"/>
        <v>0</v>
      </c>
      <c r="AL231" s="204">
        <f t="shared" si="54"/>
        <v>0</v>
      </c>
      <c r="AM231" s="199">
        <f t="shared" si="54"/>
        <v>0</v>
      </c>
      <c r="AN231" s="199">
        <f t="shared" si="54"/>
        <v>0</v>
      </c>
      <c r="AO231" s="205">
        <f t="shared" si="54"/>
        <v>0</v>
      </c>
      <c r="AP231" s="197"/>
      <c r="AQ231" s="37"/>
    </row>
    <row r="232" spans="1:43">
      <c r="A232" s="828">
        <f t="shared" si="51"/>
        <v>225</v>
      </c>
      <c r="B232" s="272" t="s">
        <v>241</v>
      </c>
      <c r="C232" s="129">
        <v>22681</v>
      </c>
      <c r="D232" s="140">
        <v>1213</v>
      </c>
      <c r="E232" s="139" t="s">
        <v>11</v>
      </c>
      <c r="F232" s="139"/>
      <c r="G232" s="370">
        <f t="shared" si="52"/>
        <v>44</v>
      </c>
      <c r="H232" s="369">
        <v>0</v>
      </c>
      <c r="I232" s="284"/>
      <c r="J232" s="547"/>
      <c r="K232" s="499">
        <v>44</v>
      </c>
      <c r="L232" s="432"/>
      <c r="M232" s="432"/>
      <c r="N232" s="331"/>
      <c r="O232" s="762"/>
      <c r="P232" s="681"/>
      <c r="Q232" s="354"/>
      <c r="R232" s="379"/>
      <c r="S232" s="437"/>
      <c r="T232" s="437"/>
      <c r="U232" s="182"/>
      <c r="V232" s="499"/>
      <c r="W232" s="182"/>
      <c r="X232" s="182"/>
      <c r="Y232" s="182"/>
      <c r="Z232" s="401"/>
      <c r="AA232" s="187"/>
      <c r="AB232" s="179">
        <f t="shared" si="43"/>
        <v>0</v>
      </c>
      <c r="AC232" s="177">
        <f t="shared" si="44"/>
        <v>0</v>
      </c>
      <c r="AD232" s="199">
        <f t="shared" si="45"/>
        <v>44</v>
      </c>
      <c r="AE232" s="200">
        <f t="shared" si="46"/>
        <v>0</v>
      </c>
      <c r="AF232" s="201">
        <f t="shared" si="47"/>
        <v>0</v>
      </c>
      <c r="AG232" s="202">
        <f t="shared" si="48"/>
        <v>0</v>
      </c>
      <c r="AH232" s="203">
        <f t="shared" si="49"/>
        <v>0</v>
      </c>
      <c r="AI232" s="199">
        <f t="shared" si="50"/>
        <v>0</v>
      </c>
      <c r="AJ232" s="199">
        <f t="shared" si="54"/>
        <v>0</v>
      </c>
      <c r="AK232" s="177">
        <f t="shared" si="54"/>
        <v>0</v>
      </c>
      <c r="AL232" s="204">
        <f t="shared" si="54"/>
        <v>0</v>
      </c>
      <c r="AM232" s="199">
        <f t="shared" si="54"/>
        <v>0</v>
      </c>
      <c r="AN232" s="199">
        <f t="shared" si="54"/>
        <v>0</v>
      </c>
      <c r="AO232" s="205">
        <f t="shared" si="54"/>
        <v>0</v>
      </c>
      <c r="AP232" s="197"/>
      <c r="AQ232" s="37"/>
    </row>
    <row r="233" spans="1:43">
      <c r="A233" s="828">
        <f t="shared" si="51"/>
        <v>226</v>
      </c>
      <c r="B233" s="272" t="s">
        <v>323</v>
      </c>
      <c r="C233" s="334"/>
      <c r="D233" s="140" t="s">
        <v>324</v>
      </c>
      <c r="E233" s="139" t="s">
        <v>11</v>
      </c>
      <c r="F233" s="139" t="s">
        <v>904</v>
      </c>
      <c r="G233" s="370">
        <f t="shared" si="52"/>
        <v>44</v>
      </c>
      <c r="H233" s="369"/>
      <c r="I233" s="546"/>
      <c r="J233" s="547"/>
      <c r="K233" s="499">
        <v>44</v>
      </c>
      <c r="L233" s="432"/>
      <c r="M233" s="432"/>
      <c r="N233" s="331"/>
      <c r="O233" s="762"/>
      <c r="P233" s="681"/>
      <c r="Q233" s="354"/>
      <c r="R233" s="379"/>
      <c r="S233" s="437"/>
      <c r="T233" s="437"/>
      <c r="U233" s="182"/>
      <c r="V233" s="499"/>
      <c r="W233" s="182"/>
      <c r="X233" s="182"/>
      <c r="Y233" s="182"/>
      <c r="Z233" s="401"/>
      <c r="AA233" s="187"/>
      <c r="AB233" s="179">
        <f t="shared" si="43"/>
        <v>0</v>
      </c>
      <c r="AC233" s="177">
        <f t="shared" si="44"/>
        <v>0</v>
      </c>
      <c r="AD233" s="199">
        <f t="shared" si="45"/>
        <v>44</v>
      </c>
      <c r="AE233" s="200">
        <f t="shared" si="46"/>
        <v>0</v>
      </c>
      <c r="AF233" s="201">
        <f t="shared" si="47"/>
        <v>0</v>
      </c>
      <c r="AG233" s="202">
        <f t="shared" si="48"/>
        <v>0</v>
      </c>
      <c r="AH233" s="203">
        <f t="shared" si="49"/>
        <v>0</v>
      </c>
      <c r="AI233" s="199">
        <f t="shared" si="50"/>
        <v>0</v>
      </c>
      <c r="AJ233" s="199">
        <f t="shared" si="54"/>
        <v>0</v>
      </c>
      <c r="AK233" s="177">
        <f t="shared" si="54"/>
        <v>0</v>
      </c>
      <c r="AL233" s="204">
        <f t="shared" si="54"/>
        <v>0</v>
      </c>
      <c r="AM233" s="199">
        <f t="shared" si="54"/>
        <v>0</v>
      </c>
      <c r="AN233" s="199">
        <f t="shared" si="54"/>
        <v>0</v>
      </c>
      <c r="AO233" s="205">
        <f t="shared" si="54"/>
        <v>0</v>
      </c>
      <c r="AP233" s="197"/>
      <c r="AQ233" s="37"/>
    </row>
    <row r="234" spans="1:43">
      <c r="A234" s="828">
        <f t="shared" si="51"/>
        <v>227</v>
      </c>
      <c r="B234" s="532" t="s">
        <v>1096</v>
      </c>
      <c r="C234" s="531">
        <v>102165</v>
      </c>
      <c r="D234" s="531" t="s">
        <v>1097</v>
      </c>
      <c r="E234" s="531" t="s">
        <v>13</v>
      </c>
      <c r="F234" s="531"/>
      <c r="G234" s="370">
        <f t="shared" si="52"/>
        <v>42</v>
      </c>
      <c r="H234" s="369"/>
      <c r="I234" s="284"/>
      <c r="J234" s="547"/>
      <c r="K234" s="499"/>
      <c r="L234" s="432"/>
      <c r="M234" s="432"/>
      <c r="N234" s="331"/>
      <c r="O234" s="762"/>
      <c r="P234" s="681"/>
      <c r="Q234" s="354"/>
      <c r="R234" s="379"/>
      <c r="S234" s="437"/>
      <c r="T234" s="437"/>
      <c r="U234" s="182"/>
      <c r="V234" s="499"/>
      <c r="W234" s="529">
        <v>42</v>
      </c>
      <c r="X234" s="182"/>
      <c r="Y234" s="182"/>
      <c r="Z234" s="401"/>
      <c r="AA234" s="187"/>
      <c r="AB234" s="179">
        <f t="shared" si="43"/>
        <v>0</v>
      </c>
      <c r="AC234" s="177">
        <f t="shared" si="44"/>
        <v>0</v>
      </c>
      <c r="AD234" s="199">
        <f t="shared" si="45"/>
        <v>0</v>
      </c>
      <c r="AE234" s="200">
        <f t="shared" si="46"/>
        <v>0</v>
      </c>
      <c r="AF234" s="201">
        <f t="shared" si="47"/>
        <v>0</v>
      </c>
      <c r="AG234" s="202">
        <f t="shared" si="48"/>
        <v>0</v>
      </c>
      <c r="AH234" s="203">
        <f t="shared" si="49"/>
        <v>0</v>
      </c>
      <c r="AI234" s="199">
        <f t="shared" si="50"/>
        <v>0</v>
      </c>
      <c r="AJ234" s="199">
        <f t="shared" si="54"/>
        <v>0</v>
      </c>
      <c r="AK234" s="177">
        <f t="shared" si="54"/>
        <v>0</v>
      </c>
      <c r="AL234" s="204">
        <f t="shared" si="54"/>
        <v>42</v>
      </c>
      <c r="AM234" s="199">
        <f t="shared" si="54"/>
        <v>0</v>
      </c>
      <c r="AN234" s="199">
        <f t="shared" si="54"/>
        <v>0</v>
      </c>
      <c r="AO234" s="205">
        <f t="shared" si="54"/>
        <v>0</v>
      </c>
      <c r="AP234" s="197"/>
      <c r="AQ234" s="37"/>
    </row>
    <row r="235" spans="1:43">
      <c r="A235" s="828">
        <f t="shared" si="51"/>
        <v>228</v>
      </c>
      <c r="B235" s="418" t="s">
        <v>1216</v>
      </c>
      <c r="C235" s="419" t="s">
        <v>1217</v>
      </c>
      <c r="D235" s="419" t="s">
        <v>1218</v>
      </c>
      <c r="E235" s="140" t="s">
        <v>11</v>
      </c>
      <c r="F235" s="140" t="s">
        <v>904</v>
      </c>
      <c r="G235" s="370">
        <f t="shared" si="52"/>
        <v>42</v>
      </c>
      <c r="H235" s="369"/>
      <c r="I235" s="296"/>
      <c r="J235" s="547"/>
      <c r="K235" s="499"/>
      <c r="L235" s="432"/>
      <c r="M235" s="432"/>
      <c r="N235" s="331"/>
      <c r="O235" s="762"/>
      <c r="P235" s="681"/>
      <c r="Q235" s="354"/>
      <c r="R235" s="379"/>
      <c r="S235" s="432"/>
      <c r="T235" s="437"/>
      <c r="U235" s="182"/>
      <c r="V235" s="499"/>
      <c r="W235" s="182"/>
      <c r="X235" s="344">
        <v>42</v>
      </c>
      <c r="Y235" s="182"/>
      <c r="Z235" s="829">
        <v>0</v>
      </c>
      <c r="AA235" s="187"/>
      <c r="AB235" s="179">
        <f t="shared" si="43"/>
        <v>0</v>
      </c>
      <c r="AC235" s="177">
        <f t="shared" si="44"/>
        <v>0</v>
      </c>
      <c r="AD235" s="199">
        <f t="shared" si="45"/>
        <v>0</v>
      </c>
      <c r="AE235" s="200">
        <f t="shared" si="46"/>
        <v>0</v>
      </c>
      <c r="AF235" s="201">
        <f t="shared" si="47"/>
        <v>0</v>
      </c>
      <c r="AG235" s="202">
        <f t="shared" si="48"/>
        <v>0</v>
      </c>
      <c r="AH235" s="203">
        <f t="shared" si="49"/>
        <v>0</v>
      </c>
      <c r="AI235" s="199">
        <f t="shared" si="50"/>
        <v>0</v>
      </c>
      <c r="AJ235" s="199">
        <f t="shared" si="54"/>
        <v>0</v>
      </c>
      <c r="AK235" s="177">
        <f t="shared" si="54"/>
        <v>0</v>
      </c>
      <c r="AL235" s="204">
        <f t="shared" si="54"/>
        <v>0</v>
      </c>
      <c r="AM235" s="199">
        <f t="shared" si="54"/>
        <v>42</v>
      </c>
      <c r="AN235" s="199">
        <f t="shared" si="54"/>
        <v>0</v>
      </c>
      <c r="AO235" s="205">
        <f t="shared" si="54"/>
        <v>0</v>
      </c>
      <c r="AP235" s="197"/>
      <c r="AQ235" s="37"/>
    </row>
    <row r="236" spans="1:43">
      <c r="A236" s="828">
        <f t="shared" si="51"/>
        <v>229</v>
      </c>
      <c r="B236" s="472" t="s">
        <v>965</v>
      </c>
      <c r="C236" s="444" t="s">
        <v>966</v>
      </c>
      <c r="D236" s="444" t="s">
        <v>967</v>
      </c>
      <c r="E236" s="473" t="s">
        <v>11</v>
      </c>
      <c r="F236" s="473"/>
      <c r="G236" s="370">
        <f t="shared" si="52"/>
        <v>42</v>
      </c>
      <c r="H236" s="369"/>
      <c r="I236" s="284"/>
      <c r="J236" s="547"/>
      <c r="K236" s="499"/>
      <c r="L236" s="432"/>
      <c r="M236" s="432"/>
      <c r="N236" s="331"/>
      <c r="O236" s="763"/>
      <c r="P236" s="681"/>
      <c r="Q236" s="354"/>
      <c r="R236" s="379"/>
      <c r="S236" s="437"/>
      <c r="T236" s="437"/>
      <c r="U236" s="182"/>
      <c r="V236" s="499">
        <v>42</v>
      </c>
      <c r="W236" s="182"/>
      <c r="X236" s="182"/>
      <c r="Y236" s="182"/>
      <c r="Z236" s="401"/>
      <c r="AA236" s="187"/>
      <c r="AB236" s="179">
        <f t="shared" si="43"/>
        <v>0</v>
      </c>
      <c r="AC236" s="177">
        <f t="shared" si="44"/>
        <v>0</v>
      </c>
      <c r="AD236" s="199">
        <f t="shared" si="45"/>
        <v>0</v>
      </c>
      <c r="AE236" s="200">
        <f t="shared" si="46"/>
        <v>0</v>
      </c>
      <c r="AF236" s="201">
        <f t="shared" si="47"/>
        <v>0</v>
      </c>
      <c r="AG236" s="202">
        <f t="shared" si="48"/>
        <v>0</v>
      </c>
      <c r="AH236" s="203">
        <f t="shared" si="49"/>
        <v>0</v>
      </c>
      <c r="AI236" s="199">
        <f t="shared" si="50"/>
        <v>0</v>
      </c>
      <c r="AJ236" s="199">
        <f t="shared" si="54"/>
        <v>0</v>
      </c>
      <c r="AK236" s="177">
        <f t="shared" si="54"/>
        <v>42</v>
      </c>
      <c r="AL236" s="204">
        <f t="shared" si="54"/>
        <v>0</v>
      </c>
      <c r="AM236" s="199">
        <f t="shared" si="54"/>
        <v>0</v>
      </c>
      <c r="AN236" s="199">
        <f t="shared" si="54"/>
        <v>0</v>
      </c>
      <c r="AO236" s="205">
        <f t="shared" si="54"/>
        <v>0</v>
      </c>
      <c r="AP236" s="197"/>
      <c r="AQ236" s="37"/>
    </row>
    <row r="237" spans="1:43">
      <c r="A237" s="828">
        <f t="shared" si="51"/>
        <v>230</v>
      </c>
      <c r="B237" s="214" t="s">
        <v>213</v>
      </c>
      <c r="C237" s="161">
        <v>85421</v>
      </c>
      <c r="D237" s="161" t="s">
        <v>214</v>
      </c>
      <c r="E237" s="163" t="s">
        <v>0</v>
      </c>
      <c r="F237" s="163" t="s">
        <v>904</v>
      </c>
      <c r="G237" s="370">
        <f t="shared" si="52"/>
        <v>42</v>
      </c>
      <c r="H237" s="369">
        <v>42</v>
      </c>
      <c r="I237" s="284"/>
      <c r="J237" s="547"/>
      <c r="K237" s="499"/>
      <c r="L237" s="432"/>
      <c r="M237" s="432"/>
      <c r="N237" s="331"/>
      <c r="O237" s="762"/>
      <c r="P237" s="681"/>
      <c r="Q237" s="354"/>
      <c r="R237" s="379"/>
      <c r="S237" s="437"/>
      <c r="T237" s="437"/>
      <c r="U237" s="182">
        <v>0</v>
      </c>
      <c r="V237" s="499"/>
      <c r="W237" s="182"/>
      <c r="X237" s="182"/>
      <c r="Y237" s="182"/>
      <c r="Z237" s="401"/>
      <c r="AA237" s="187"/>
      <c r="AB237" s="179">
        <f t="shared" si="43"/>
        <v>42</v>
      </c>
      <c r="AC237" s="177">
        <f t="shared" si="44"/>
        <v>0</v>
      </c>
      <c r="AD237" s="199">
        <f t="shared" si="45"/>
        <v>0</v>
      </c>
      <c r="AE237" s="200">
        <f t="shared" si="46"/>
        <v>0</v>
      </c>
      <c r="AF237" s="201">
        <f t="shared" si="47"/>
        <v>0</v>
      </c>
      <c r="AG237" s="202">
        <f t="shared" si="48"/>
        <v>0</v>
      </c>
      <c r="AH237" s="203">
        <f t="shared" si="49"/>
        <v>0</v>
      </c>
      <c r="AI237" s="199">
        <f t="shared" si="50"/>
        <v>0</v>
      </c>
      <c r="AJ237" s="199">
        <f t="shared" si="54"/>
        <v>0</v>
      </c>
      <c r="AK237" s="177">
        <f t="shared" si="54"/>
        <v>0</v>
      </c>
      <c r="AL237" s="204">
        <f t="shared" si="54"/>
        <v>0</v>
      </c>
      <c r="AM237" s="199">
        <f t="shared" si="54"/>
        <v>0</v>
      </c>
      <c r="AN237" s="199">
        <f t="shared" si="54"/>
        <v>0</v>
      </c>
      <c r="AO237" s="205">
        <f t="shared" si="54"/>
        <v>0</v>
      </c>
      <c r="AP237" s="197"/>
      <c r="AQ237" s="37"/>
    </row>
    <row r="238" spans="1:43">
      <c r="A238" s="828">
        <f t="shared" si="51"/>
        <v>231</v>
      </c>
      <c r="B238" s="226" t="s">
        <v>1165</v>
      </c>
      <c r="C238" s="230">
        <v>69582</v>
      </c>
      <c r="D238" s="233" t="s">
        <v>354</v>
      </c>
      <c r="E238" s="129" t="s">
        <v>12</v>
      </c>
      <c r="F238" s="129" t="s">
        <v>904</v>
      </c>
      <c r="G238" s="370">
        <f t="shared" ref="G238:G253" si="55">ROUND(IF(COUNT(AB238:AQ238)&lt;=3,SUM(AB238:AQ238),SUM(LARGE(AB238:AQ238,1),LARGE(AB238:AQ238,2),LARGE(AB238:AQ238,3))),0)</f>
        <v>42</v>
      </c>
      <c r="H238" s="369"/>
      <c r="I238" s="284"/>
      <c r="J238" s="547"/>
      <c r="K238" s="499"/>
      <c r="L238" s="432">
        <v>42</v>
      </c>
      <c r="M238" s="432"/>
      <c r="N238" s="331"/>
      <c r="O238" s="762"/>
      <c r="P238" s="681"/>
      <c r="Q238" s="354"/>
      <c r="R238" s="379"/>
      <c r="S238" s="437"/>
      <c r="T238" s="437">
        <v>0</v>
      </c>
      <c r="U238" s="182"/>
      <c r="V238" s="499"/>
      <c r="W238" s="182"/>
      <c r="X238" s="182"/>
      <c r="Y238" s="182"/>
      <c r="Z238" s="401"/>
      <c r="AA238" s="187"/>
      <c r="AB238" s="179">
        <f t="shared" si="43"/>
        <v>0</v>
      </c>
      <c r="AC238" s="177">
        <f t="shared" si="44"/>
        <v>0</v>
      </c>
      <c r="AD238" s="199">
        <f t="shared" si="45"/>
        <v>0</v>
      </c>
      <c r="AE238" s="200">
        <f t="shared" si="46"/>
        <v>42</v>
      </c>
      <c r="AF238" s="201">
        <f t="shared" si="47"/>
        <v>0</v>
      </c>
      <c r="AG238" s="202">
        <f t="shared" si="48"/>
        <v>0</v>
      </c>
      <c r="AH238" s="203">
        <f t="shared" si="49"/>
        <v>0</v>
      </c>
      <c r="AI238" s="199">
        <f t="shared" si="50"/>
        <v>0</v>
      </c>
      <c r="AJ238" s="199">
        <f t="shared" si="54"/>
        <v>0</v>
      </c>
      <c r="AK238" s="177">
        <f t="shared" si="54"/>
        <v>0</v>
      </c>
      <c r="AL238" s="204">
        <f t="shared" si="54"/>
        <v>0</v>
      </c>
      <c r="AM238" s="199">
        <f t="shared" si="54"/>
        <v>0</v>
      </c>
      <c r="AN238" s="199">
        <f t="shared" si="54"/>
        <v>0</v>
      </c>
      <c r="AO238" s="205">
        <f t="shared" si="54"/>
        <v>0</v>
      </c>
      <c r="AP238" s="197"/>
      <c r="AQ238" s="37"/>
    </row>
    <row r="239" spans="1:43">
      <c r="A239" s="828">
        <f t="shared" si="51"/>
        <v>232</v>
      </c>
      <c r="B239" s="661" t="s">
        <v>1398</v>
      </c>
      <c r="C239" s="660">
        <v>24536</v>
      </c>
      <c r="D239" s="660" t="s">
        <v>395</v>
      </c>
      <c r="E239" s="660" t="s">
        <v>59</v>
      </c>
      <c r="F239" s="129"/>
      <c r="G239" s="370">
        <f t="shared" si="55"/>
        <v>42</v>
      </c>
      <c r="H239" s="369"/>
      <c r="I239" s="284"/>
      <c r="J239" s="545"/>
      <c r="K239" s="499"/>
      <c r="L239" s="432"/>
      <c r="M239" s="432"/>
      <c r="N239" s="331"/>
      <c r="O239" s="762"/>
      <c r="P239" s="827">
        <v>42</v>
      </c>
      <c r="Q239" s="354"/>
      <c r="R239" s="379"/>
      <c r="S239" s="437"/>
      <c r="T239" s="432"/>
      <c r="U239" s="182"/>
      <c r="V239" s="499"/>
      <c r="W239" s="182"/>
      <c r="X239" s="344"/>
      <c r="Y239" s="182"/>
      <c r="Z239" s="401"/>
      <c r="AA239" s="187"/>
      <c r="AB239" s="179">
        <f t="shared" si="43"/>
        <v>0</v>
      </c>
      <c r="AC239" s="177">
        <f t="shared" si="44"/>
        <v>0</v>
      </c>
      <c r="AD239" s="199">
        <f t="shared" si="45"/>
        <v>0</v>
      </c>
      <c r="AE239" s="200">
        <f t="shared" si="46"/>
        <v>0</v>
      </c>
      <c r="AF239" s="201">
        <f t="shared" si="47"/>
        <v>0</v>
      </c>
      <c r="AG239" s="202">
        <f t="shared" si="48"/>
        <v>42</v>
      </c>
      <c r="AH239" s="203">
        <f t="shared" si="49"/>
        <v>0</v>
      </c>
      <c r="AI239" s="199">
        <f t="shared" si="50"/>
        <v>0</v>
      </c>
      <c r="AJ239" s="199">
        <f t="shared" si="54"/>
        <v>0</v>
      </c>
      <c r="AK239" s="177">
        <f t="shared" si="54"/>
        <v>0</v>
      </c>
      <c r="AL239" s="204">
        <f t="shared" si="54"/>
        <v>0</v>
      </c>
      <c r="AM239" s="199">
        <f t="shared" si="54"/>
        <v>0</v>
      </c>
      <c r="AN239" s="199">
        <f t="shared" si="54"/>
        <v>0</v>
      </c>
      <c r="AO239" s="205">
        <f t="shared" si="54"/>
        <v>0</v>
      </c>
      <c r="AP239" s="197"/>
      <c r="AQ239" s="37"/>
    </row>
    <row r="240" spans="1:43">
      <c r="A240" s="828">
        <f t="shared" si="51"/>
        <v>233</v>
      </c>
      <c r="B240" s="472" t="s">
        <v>944</v>
      </c>
      <c r="C240" s="290">
        <v>23285</v>
      </c>
      <c r="D240" s="444" t="s">
        <v>945</v>
      </c>
      <c r="E240" s="473" t="s">
        <v>11</v>
      </c>
      <c r="F240" s="473"/>
      <c r="G240" s="370">
        <f t="shared" si="55"/>
        <v>42</v>
      </c>
      <c r="H240" s="369"/>
      <c r="I240" s="284"/>
      <c r="J240" s="547"/>
      <c r="K240" s="499"/>
      <c r="L240" s="432"/>
      <c r="M240" s="432"/>
      <c r="N240" s="331"/>
      <c r="O240" s="763"/>
      <c r="P240" s="681"/>
      <c r="Q240" s="354"/>
      <c r="R240" s="379"/>
      <c r="S240" s="437"/>
      <c r="T240" s="437"/>
      <c r="U240" s="182"/>
      <c r="V240" s="499">
        <v>42</v>
      </c>
      <c r="W240" s="182"/>
      <c r="X240" s="182"/>
      <c r="Y240" s="182"/>
      <c r="Z240" s="401"/>
      <c r="AA240" s="187"/>
      <c r="AB240" s="179">
        <f t="shared" si="43"/>
        <v>0</v>
      </c>
      <c r="AC240" s="177">
        <f t="shared" si="44"/>
        <v>0</v>
      </c>
      <c r="AD240" s="199">
        <f t="shared" si="45"/>
        <v>0</v>
      </c>
      <c r="AE240" s="200">
        <f t="shared" si="46"/>
        <v>0</v>
      </c>
      <c r="AF240" s="201">
        <f t="shared" si="47"/>
        <v>0</v>
      </c>
      <c r="AG240" s="202">
        <f t="shared" si="48"/>
        <v>0</v>
      </c>
      <c r="AH240" s="203">
        <f t="shared" si="49"/>
        <v>0</v>
      </c>
      <c r="AI240" s="199">
        <f t="shared" si="50"/>
        <v>0</v>
      </c>
      <c r="AJ240" s="199">
        <f t="shared" si="54"/>
        <v>0</v>
      </c>
      <c r="AK240" s="177">
        <f t="shared" si="54"/>
        <v>42</v>
      </c>
      <c r="AL240" s="204">
        <f t="shared" si="54"/>
        <v>0</v>
      </c>
      <c r="AM240" s="199">
        <f t="shared" si="54"/>
        <v>0</v>
      </c>
      <c r="AN240" s="199">
        <f t="shared" si="54"/>
        <v>0</v>
      </c>
      <c r="AO240" s="205">
        <f t="shared" si="54"/>
        <v>0</v>
      </c>
      <c r="AP240" s="197"/>
      <c r="AQ240" s="37"/>
    </row>
    <row r="241" spans="1:43">
      <c r="A241" s="828">
        <f t="shared" si="51"/>
        <v>234</v>
      </c>
      <c r="B241" s="449" t="s">
        <v>813</v>
      </c>
      <c r="C241" s="452">
        <v>85239</v>
      </c>
      <c r="D241" s="451" t="s">
        <v>814</v>
      </c>
      <c r="E241" s="451" t="s">
        <v>4</v>
      </c>
      <c r="F241" s="451"/>
      <c r="G241" s="370">
        <f t="shared" si="55"/>
        <v>41</v>
      </c>
      <c r="H241" s="369"/>
      <c r="I241" s="296"/>
      <c r="J241" s="547"/>
      <c r="K241" s="499"/>
      <c r="L241" s="432"/>
      <c r="M241" s="432"/>
      <c r="N241" s="331"/>
      <c r="O241" s="762"/>
      <c r="P241" s="681"/>
      <c r="Q241" s="354"/>
      <c r="R241" s="379"/>
      <c r="S241" s="432"/>
      <c r="T241" s="437"/>
      <c r="U241" s="129">
        <v>41</v>
      </c>
      <c r="V241" s="499"/>
      <c r="W241" s="182"/>
      <c r="X241" s="182"/>
      <c r="Y241" s="182"/>
      <c r="Z241" s="401"/>
      <c r="AA241" s="187"/>
      <c r="AB241" s="179">
        <f t="shared" si="43"/>
        <v>0</v>
      </c>
      <c r="AC241" s="177">
        <f t="shared" si="44"/>
        <v>0</v>
      </c>
      <c r="AD241" s="199">
        <f t="shared" si="45"/>
        <v>0</v>
      </c>
      <c r="AE241" s="200">
        <f t="shared" si="46"/>
        <v>0</v>
      </c>
      <c r="AF241" s="201">
        <f t="shared" si="47"/>
        <v>0</v>
      </c>
      <c r="AG241" s="202">
        <f t="shared" si="48"/>
        <v>0</v>
      </c>
      <c r="AH241" s="203">
        <f t="shared" si="49"/>
        <v>0</v>
      </c>
      <c r="AI241" s="199">
        <f t="shared" si="50"/>
        <v>0</v>
      </c>
      <c r="AJ241" s="199">
        <f t="shared" si="54"/>
        <v>41</v>
      </c>
      <c r="AK241" s="177">
        <f t="shared" si="54"/>
        <v>0</v>
      </c>
      <c r="AL241" s="204">
        <f t="shared" si="54"/>
        <v>0</v>
      </c>
      <c r="AM241" s="199">
        <f t="shared" si="54"/>
        <v>0</v>
      </c>
      <c r="AN241" s="199">
        <f t="shared" si="54"/>
        <v>0</v>
      </c>
      <c r="AO241" s="205">
        <f t="shared" si="54"/>
        <v>0</v>
      </c>
      <c r="AP241" s="197"/>
      <c r="AQ241" s="37"/>
    </row>
    <row r="242" spans="1:43">
      <c r="A242" s="828">
        <f t="shared" si="51"/>
        <v>235</v>
      </c>
      <c r="B242" s="449" t="s">
        <v>829</v>
      </c>
      <c r="C242" s="451">
        <v>85235</v>
      </c>
      <c r="D242" s="451" t="s">
        <v>830</v>
      </c>
      <c r="E242" s="451" t="s">
        <v>4</v>
      </c>
      <c r="F242" s="451"/>
      <c r="G242" s="370">
        <f t="shared" si="55"/>
        <v>41</v>
      </c>
      <c r="H242" s="369"/>
      <c r="I242" s="284"/>
      <c r="J242" s="547"/>
      <c r="K242" s="499"/>
      <c r="L242" s="432"/>
      <c r="M242" s="432"/>
      <c r="N242" s="331"/>
      <c r="O242" s="762"/>
      <c r="P242" s="681"/>
      <c r="Q242" s="354"/>
      <c r="R242" s="379"/>
      <c r="S242" s="432"/>
      <c r="T242" s="437"/>
      <c r="U242" s="129">
        <v>41</v>
      </c>
      <c r="V242" s="499"/>
      <c r="W242" s="182"/>
      <c r="X242" s="182"/>
      <c r="Y242" s="182"/>
      <c r="Z242" s="401"/>
      <c r="AA242" s="187"/>
      <c r="AB242" s="179">
        <f t="shared" si="43"/>
        <v>0</v>
      </c>
      <c r="AC242" s="177">
        <f t="shared" si="44"/>
        <v>0</v>
      </c>
      <c r="AD242" s="199">
        <f t="shared" si="45"/>
        <v>0</v>
      </c>
      <c r="AE242" s="200">
        <f t="shared" si="46"/>
        <v>0</v>
      </c>
      <c r="AF242" s="201">
        <f t="shared" si="47"/>
        <v>0</v>
      </c>
      <c r="AG242" s="202">
        <f t="shared" si="48"/>
        <v>0</v>
      </c>
      <c r="AH242" s="203">
        <f t="shared" si="49"/>
        <v>0</v>
      </c>
      <c r="AI242" s="199">
        <f t="shared" si="50"/>
        <v>0</v>
      </c>
      <c r="AJ242" s="199">
        <f t="shared" si="54"/>
        <v>41</v>
      </c>
      <c r="AK242" s="177">
        <f t="shared" si="54"/>
        <v>0</v>
      </c>
      <c r="AL242" s="204">
        <f t="shared" si="54"/>
        <v>0</v>
      </c>
      <c r="AM242" s="199">
        <f t="shared" si="54"/>
        <v>0</v>
      </c>
      <c r="AN242" s="199">
        <f t="shared" si="54"/>
        <v>0</v>
      </c>
      <c r="AO242" s="205">
        <f t="shared" si="54"/>
        <v>0</v>
      </c>
      <c r="AP242" s="197"/>
      <c r="AQ242" s="37"/>
    </row>
    <row r="243" spans="1:43">
      <c r="A243" s="828">
        <f t="shared" si="51"/>
        <v>236</v>
      </c>
      <c r="B243" s="313" t="s">
        <v>555</v>
      </c>
      <c r="C243" s="314">
        <v>62270</v>
      </c>
      <c r="D243" s="314" t="s">
        <v>556</v>
      </c>
      <c r="E243" s="129" t="s">
        <v>1</v>
      </c>
      <c r="F243" s="129" t="s">
        <v>904</v>
      </c>
      <c r="G243" s="370">
        <f t="shared" si="55"/>
        <v>41</v>
      </c>
      <c r="H243" s="369"/>
      <c r="I243" s="546"/>
      <c r="J243" s="547"/>
      <c r="K243" s="499"/>
      <c r="L243" s="432"/>
      <c r="M243" s="432"/>
      <c r="N243" s="318">
        <v>41</v>
      </c>
      <c r="O243" s="762"/>
      <c r="P243" s="681"/>
      <c r="Q243" s="354"/>
      <c r="R243" s="379"/>
      <c r="S243" s="437"/>
      <c r="T243" s="437"/>
      <c r="U243" s="182"/>
      <c r="V243" s="499"/>
      <c r="W243" s="182"/>
      <c r="X243" s="182"/>
      <c r="Y243" s="182"/>
      <c r="Z243" s="401"/>
      <c r="AA243" s="187"/>
      <c r="AB243" s="179">
        <f t="shared" si="43"/>
        <v>0</v>
      </c>
      <c r="AC243" s="177">
        <f t="shared" si="44"/>
        <v>0</v>
      </c>
      <c r="AD243" s="199">
        <f t="shared" si="45"/>
        <v>0</v>
      </c>
      <c r="AE243" s="200">
        <f t="shared" si="46"/>
        <v>0</v>
      </c>
      <c r="AF243" s="201">
        <f t="shared" si="47"/>
        <v>41</v>
      </c>
      <c r="AG243" s="202">
        <f t="shared" si="48"/>
        <v>0</v>
      </c>
      <c r="AH243" s="203">
        <f t="shared" si="49"/>
        <v>0</v>
      </c>
      <c r="AI243" s="199">
        <f t="shared" si="50"/>
        <v>0</v>
      </c>
      <c r="AJ243" s="199">
        <f t="shared" ref="AJ243:AO258" si="56">U243</f>
        <v>0</v>
      </c>
      <c r="AK243" s="177">
        <f t="shared" si="56"/>
        <v>0</v>
      </c>
      <c r="AL243" s="204">
        <f t="shared" si="56"/>
        <v>0</v>
      </c>
      <c r="AM243" s="199">
        <f t="shared" si="56"/>
        <v>0</v>
      </c>
      <c r="AN243" s="199">
        <f t="shared" si="56"/>
        <v>0</v>
      </c>
      <c r="AO243" s="205">
        <f t="shared" si="56"/>
        <v>0</v>
      </c>
      <c r="AP243" s="197"/>
      <c r="AQ243" s="37"/>
    </row>
    <row r="244" spans="1:43">
      <c r="A244" s="828">
        <f t="shared" si="51"/>
        <v>237</v>
      </c>
      <c r="B244" s="272" t="s">
        <v>268</v>
      </c>
      <c r="C244" s="129">
        <v>23434</v>
      </c>
      <c r="D244" s="140">
        <v>1978</v>
      </c>
      <c r="E244" s="139" t="s">
        <v>11</v>
      </c>
      <c r="F244" s="139"/>
      <c r="G244" s="370">
        <f t="shared" si="55"/>
        <v>41</v>
      </c>
      <c r="H244" s="369"/>
      <c r="I244" s="284"/>
      <c r="J244" s="547"/>
      <c r="K244" s="499">
        <v>41</v>
      </c>
      <c r="L244" s="432"/>
      <c r="M244" s="432"/>
      <c r="N244" s="331"/>
      <c r="O244" s="762"/>
      <c r="P244" s="681"/>
      <c r="Q244" s="354"/>
      <c r="R244" s="379"/>
      <c r="S244" s="437"/>
      <c r="T244" s="437"/>
      <c r="U244" s="182"/>
      <c r="V244" s="499"/>
      <c r="W244" s="182"/>
      <c r="X244" s="182"/>
      <c r="Y244" s="182"/>
      <c r="Z244" s="401"/>
      <c r="AA244" s="187"/>
      <c r="AB244" s="179">
        <f t="shared" si="43"/>
        <v>0</v>
      </c>
      <c r="AC244" s="177">
        <f t="shared" si="44"/>
        <v>0</v>
      </c>
      <c r="AD244" s="199">
        <f t="shared" si="45"/>
        <v>41</v>
      </c>
      <c r="AE244" s="200">
        <f t="shared" si="46"/>
        <v>0</v>
      </c>
      <c r="AF244" s="201">
        <f t="shared" si="47"/>
        <v>0</v>
      </c>
      <c r="AG244" s="202">
        <f t="shared" si="48"/>
        <v>0</v>
      </c>
      <c r="AH244" s="203">
        <f t="shared" si="49"/>
        <v>0</v>
      </c>
      <c r="AI244" s="199">
        <f t="shared" si="50"/>
        <v>0</v>
      </c>
      <c r="AJ244" s="199">
        <f t="shared" si="56"/>
        <v>0</v>
      </c>
      <c r="AK244" s="177">
        <f t="shared" si="56"/>
        <v>0</v>
      </c>
      <c r="AL244" s="204">
        <f t="shared" si="56"/>
        <v>0</v>
      </c>
      <c r="AM244" s="199">
        <f t="shared" si="56"/>
        <v>0</v>
      </c>
      <c r="AN244" s="199">
        <f t="shared" si="56"/>
        <v>0</v>
      </c>
      <c r="AO244" s="205">
        <f t="shared" si="56"/>
        <v>0</v>
      </c>
      <c r="AP244" s="197"/>
      <c r="AQ244" s="37"/>
    </row>
    <row r="245" spans="1:43">
      <c r="A245" s="828">
        <f t="shared" si="51"/>
        <v>238</v>
      </c>
      <c r="B245" s="277" t="s">
        <v>457</v>
      </c>
      <c r="C245" s="182">
        <v>16120</v>
      </c>
      <c r="D245" s="290">
        <v>557</v>
      </c>
      <c r="E245" s="182" t="s">
        <v>52</v>
      </c>
      <c r="F245" s="182"/>
      <c r="G245" s="370">
        <f t="shared" si="55"/>
        <v>41</v>
      </c>
      <c r="H245" s="369"/>
      <c r="I245" s="284">
        <v>0</v>
      </c>
      <c r="J245" s="547">
        <v>41</v>
      </c>
      <c r="K245" s="499"/>
      <c r="L245" s="432"/>
      <c r="M245" s="432"/>
      <c r="N245" s="331"/>
      <c r="O245" s="762"/>
      <c r="P245" s="681"/>
      <c r="Q245" s="354"/>
      <c r="R245" s="379"/>
      <c r="S245" s="437"/>
      <c r="T245" s="437"/>
      <c r="U245" s="182"/>
      <c r="V245" s="499"/>
      <c r="W245" s="182"/>
      <c r="X245" s="182"/>
      <c r="Y245" s="182"/>
      <c r="Z245" s="401"/>
      <c r="AA245" s="187"/>
      <c r="AB245" s="179">
        <f t="shared" si="43"/>
        <v>0</v>
      </c>
      <c r="AC245" s="177">
        <f t="shared" si="44"/>
        <v>41</v>
      </c>
      <c r="AD245" s="199">
        <f t="shared" si="45"/>
        <v>0</v>
      </c>
      <c r="AE245" s="200">
        <f t="shared" si="46"/>
        <v>0</v>
      </c>
      <c r="AF245" s="201">
        <f t="shared" si="47"/>
        <v>0</v>
      </c>
      <c r="AG245" s="202">
        <f t="shared" si="48"/>
        <v>0</v>
      </c>
      <c r="AH245" s="203">
        <f t="shared" si="49"/>
        <v>0</v>
      </c>
      <c r="AI245" s="199">
        <f t="shared" si="50"/>
        <v>0</v>
      </c>
      <c r="AJ245" s="199">
        <f t="shared" si="56"/>
        <v>0</v>
      </c>
      <c r="AK245" s="177">
        <f t="shared" si="56"/>
        <v>0</v>
      </c>
      <c r="AL245" s="204">
        <f t="shared" si="56"/>
        <v>0</v>
      </c>
      <c r="AM245" s="199">
        <f t="shared" si="56"/>
        <v>0</v>
      </c>
      <c r="AN245" s="199">
        <f t="shared" si="56"/>
        <v>0</v>
      </c>
      <c r="AO245" s="205">
        <f t="shared" si="56"/>
        <v>0</v>
      </c>
      <c r="AP245" s="197"/>
      <c r="AQ245" s="37"/>
    </row>
    <row r="246" spans="1:43">
      <c r="A246" s="828">
        <f t="shared" si="51"/>
        <v>239</v>
      </c>
      <c r="B246" s="363" t="s">
        <v>1278</v>
      </c>
      <c r="C246" s="344">
        <v>54214</v>
      </c>
      <c r="D246" s="344" t="s">
        <v>1279</v>
      </c>
      <c r="E246" s="129" t="s">
        <v>10</v>
      </c>
      <c r="F246" s="129"/>
      <c r="G246" s="370">
        <f t="shared" si="55"/>
        <v>40</v>
      </c>
      <c r="H246" s="369"/>
      <c r="I246" s="284"/>
      <c r="J246" s="545"/>
      <c r="K246" s="499"/>
      <c r="L246" s="432"/>
      <c r="M246" s="432"/>
      <c r="N246" s="331"/>
      <c r="O246" s="762"/>
      <c r="P246" s="681"/>
      <c r="Q246" s="354"/>
      <c r="R246" s="379">
        <v>40</v>
      </c>
      <c r="S246" s="437"/>
      <c r="T246" s="437"/>
      <c r="U246" s="182"/>
      <c r="V246" s="499"/>
      <c r="W246" s="182"/>
      <c r="X246" s="182"/>
      <c r="Y246" s="182"/>
      <c r="Z246" s="401"/>
      <c r="AA246" s="187"/>
      <c r="AB246" s="179">
        <f t="shared" si="43"/>
        <v>0</v>
      </c>
      <c r="AC246" s="177">
        <f t="shared" si="44"/>
        <v>0</v>
      </c>
      <c r="AD246" s="199">
        <f t="shared" si="45"/>
        <v>0</v>
      </c>
      <c r="AE246" s="200">
        <f t="shared" si="46"/>
        <v>0</v>
      </c>
      <c r="AF246" s="201">
        <f t="shared" si="47"/>
        <v>0</v>
      </c>
      <c r="AG246" s="202">
        <f t="shared" si="48"/>
        <v>0</v>
      </c>
      <c r="AH246" s="203">
        <f t="shared" si="49"/>
        <v>40</v>
      </c>
      <c r="AI246" s="199">
        <f t="shared" si="50"/>
        <v>0</v>
      </c>
      <c r="AJ246" s="199">
        <f t="shared" si="56"/>
        <v>0</v>
      </c>
      <c r="AK246" s="177">
        <f t="shared" si="56"/>
        <v>0</v>
      </c>
      <c r="AL246" s="204">
        <f t="shared" si="56"/>
        <v>0</v>
      </c>
      <c r="AM246" s="199">
        <f t="shared" si="56"/>
        <v>0</v>
      </c>
      <c r="AN246" s="199">
        <f t="shared" si="56"/>
        <v>0</v>
      </c>
      <c r="AO246" s="205">
        <f t="shared" si="56"/>
        <v>0</v>
      </c>
      <c r="AP246" s="197"/>
      <c r="AQ246" s="37"/>
    </row>
    <row r="247" spans="1:43">
      <c r="A247" s="828">
        <f t="shared" si="51"/>
        <v>240</v>
      </c>
      <c r="B247" s="363" t="s">
        <v>1287</v>
      </c>
      <c r="C247" s="344"/>
      <c r="D247" s="344" t="s">
        <v>1288</v>
      </c>
      <c r="E247" s="129" t="s">
        <v>10</v>
      </c>
      <c r="F247" s="129"/>
      <c r="G247" s="370">
        <f t="shared" si="55"/>
        <v>40</v>
      </c>
      <c r="H247" s="369"/>
      <c r="I247" s="284"/>
      <c r="J247" s="545"/>
      <c r="K247" s="499"/>
      <c r="L247" s="432"/>
      <c r="M247" s="432"/>
      <c r="N247" s="331"/>
      <c r="O247" s="762"/>
      <c r="P247" s="681"/>
      <c r="Q247" s="354"/>
      <c r="R247" s="379">
        <v>40</v>
      </c>
      <c r="S247" s="437"/>
      <c r="T247" s="437"/>
      <c r="U247" s="182"/>
      <c r="V247" s="499"/>
      <c r="W247" s="182"/>
      <c r="X247" s="182"/>
      <c r="Y247" s="182"/>
      <c r="Z247" s="401"/>
      <c r="AA247" s="187"/>
      <c r="AB247" s="179">
        <f t="shared" si="43"/>
        <v>0</v>
      </c>
      <c r="AC247" s="177">
        <f t="shared" si="44"/>
        <v>0</v>
      </c>
      <c r="AD247" s="199">
        <f t="shared" si="45"/>
        <v>0</v>
      </c>
      <c r="AE247" s="200">
        <f t="shared" si="46"/>
        <v>0</v>
      </c>
      <c r="AF247" s="201">
        <f t="shared" si="47"/>
        <v>0</v>
      </c>
      <c r="AG247" s="202">
        <f t="shared" si="48"/>
        <v>0</v>
      </c>
      <c r="AH247" s="203">
        <f t="shared" si="49"/>
        <v>40</v>
      </c>
      <c r="AI247" s="199">
        <f t="shared" si="50"/>
        <v>0</v>
      </c>
      <c r="AJ247" s="199">
        <f t="shared" si="56"/>
        <v>0</v>
      </c>
      <c r="AK247" s="177">
        <f t="shared" si="56"/>
        <v>0</v>
      </c>
      <c r="AL247" s="204">
        <f t="shared" si="56"/>
        <v>0</v>
      </c>
      <c r="AM247" s="199">
        <f t="shared" si="56"/>
        <v>0</v>
      </c>
      <c r="AN247" s="199">
        <f t="shared" si="56"/>
        <v>0</v>
      </c>
      <c r="AO247" s="205">
        <f t="shared" si="56"/>
        <v>0</v>
      </c>
      <c r="AP247" s="197"/>
      <c r="AQ247" s="37"/>
    </row>
    <row r="248" spans="1:43">
      <c r="A248" s="828">
        <f t="shared" si="51"/>
        <v>241</v>
      </c>
      <c r="B248" s="476" t="s">
        <v>1003</v>
      </c>
      <c r="C248" s="477">
        <v>101722</v>
      </c>
      <c r="D248" s="444" t="s">
        <v>1004</v>
      </c>
      <c r="E248" s="288" t="s">
        <v>11</v>
      </c>
      <c r="F248" s="288"/>
      <c r="G248" s="370">
        <f t="shared" si="55"/>
        <v>38</v>
      </c>
      <c r="H248" s="369"/>
      <c r="I248" s="296"/>
      <c r="J248" s="547"/>
      <c r="K248" s="499"/>
      <c r="L248" s="432"/>
      <c r="M248" s="432"/>
      <c r="N248" s="331"/>
      <c r="O248" s="762"/>
      <c r="P248" s="681"/>
      <c r="Q248" s="354"/>
      <c r="R248" s="379"/>
      <c r="S248" s="432"/>
      <c r="T248" s="437"/>
      <c r="U248" s="129"/>
      <c r="V248" s="499">
        <v>38</v>
      </c>
      <c r="W248" s="182"/>
      <c r="X248" s="182"/>
      <c r="Y248" s="182"/>
      <c r="Z248" s="401"/>
      <c r="AA248" s="187"/>
      <c r="AB248" s="179">
        <f t="shared" si="43"/>
        <v>0</v>
      </c>
      <c r="AC248" s="177">
        <f t="shared" si="44"/>
        <v>0</v>
      </c>
      <c r="AD248" s="199">
        <f t="shared" si="45"/>
        <v>0</v>
      </c>
      <c r="AE248" s="200">
        <f t="shared" si="46"/>
        <v>0</v>
      </c>
      <c r="AF248" s="201">
        <f t="shared" si="47"/>
        <v>0</v>
      </c>
      <c r="AG248" s="202">
        <f t="shared" si="48"/>
        <v>0</v>
      </c>
      <c r="AH248" s="203">
        <f t="shared" si="49"/>
        <v>0</v>
      </c>
      <c r="AI248" s="199">
        <f t="shared" si="50"/>
        <v>0</v>
      </c>
      <c r="AJ248" s="199">
        <f t="shared" si="56"/>
        <v>0</v>
      </c>
      <c r="AK248" s="177">
        <f t="shared" si="56"/>
        <v>38</v>
      </c>
      <c r="AL248" s="204">
        <f t="shared" si="56"/>
        <v>0</v>
      </c>
      <c r="AM248" s="199">
        <f t="shared" si="56"/>
        <v>0</v>
      </c>
      <c r="AN248" s="199">
        <f t="shared" si="56"/>
        <v>0</v>
      </c>
      <c r="AO248" s="205">
        <f t="shared" si="56"/>
        <v>0</v>
      </c>
      <c r="AP248" s="197"/>
      <c r="AQ248" s="37"/>
    </row>
    <row r="249" spans="1:43">
      <c r="A249" s="828">
        <f t="shared" si="51"/>
        <v>242</v>
      </c>
      <c r="B249" s="216" t="s">
        <v>119</v>
      </c>
      <c r="C249" s="144">
        <v>85400</v>
      </c>
      <c r="D249" s="154" t="s">
        <v>220</v>
      </c>
      <c r="E249" s="163" t="s">
        <v>0</v>
      </c>
      <c r="F249" s="163" t="s">
        <v>904</v>
      </c>
      <c r="G249" s="370">
        <f t="shared" si="55"/>
        <v>38</v>
      </c>
      <c r="H249" s="369">
        <v>38</v>
      </c>
      <c r="I249" s="284"/>
      <c r="J249" s="547"/>
      <c r="K249" s="499"/>
      <c r="L249" s="432"/>
      <c r="M249" s="432"/>
      <c r="N249" s="331"/>
      <c r="O249" s="762"/>
      <c r="P249" s="681"/>
      <c r="Q249" s="354"/>
      <c r="R249" s="379"/>
      <c r="S249" s="437"/>
      <c r="T249" s="437"/>
      <c r="U249" s="182"/>
      <c r="V249" s="499"/>
      <c r="W249" s="182"/>
      <c r="X249" s="182"/>
      <c r="Y249" s="182"/>
      <c r="Z249" s="401"/>
      <c r="AA249" s="187"/>
      <c r="AB249" s="179">
        <f t="shared" si="43"/>
        <v>38</v>
      </c>
      <c r="AC249" s="177">
        <f t="shared" si="44"/>
        <v>0</v>
      </c>
      <c r="AD249" s="199">
        <f t="shared" si="45"/>
        <v>0</v>
      </c>
      <c r="AE249" s="200">
        <f t="shared" si="46"/>
        <v>0</v>
      </c>
      <c r="AF249" s="201">
        <f t="shared" si="47"/>
        <v>0</v>
      </c>
      <c r="AG249" s="202">
        <f t="shared" si="48"/>
        <v>0</v>
      </c>
      <c r="AH249" s="203">
        <f t="shared" si="49"/>
        <v>0</v>
      </c>
      <c r="AI249" s="199">
        <f t="shared" si="50"/>
        <v>0</v>
      </c>
      <c r="AJ249" s="199">
        <f t="shared" si="56"/>
        <v>0</v>
      </c>
      <c r="AK249" s="177">
        <f t="shared" si="56"/>
        <v>0</v>
      </c>
      <c r="AL249" s="204">
        <f t="shared" si="56"/>
        <v>0</v>
      </c>
      <c r="AM249" s="199">
        <f t="shared" si="56"/>
        <v>0</v>
      </c>
      <c r="AN249" s="199">
        <f t="shared" si="56"/>
        <v>0</v>
      </c>
      <c r="AO249" s="205">
        <f t="shared" si="56"/>
        <v>0</v>
      </c>
      <c r="AP249" s="197"/>
      <c r="AQ249" s="37"/>
    </row>
    <row r="250" spans="1:43">
      <c r="A250" s="828">
        <f t="shared" si="51"/>
        <v>243</v>
      </c>
      <c r="B250" s="272" t="s">
        <v>721</v>
      </c>
      <c r="C250" s="369">
        <v>65769</v>
      </c>
      <c r="D250" s="129" t="s">
        <v>722</v>
      </c>
      <c r="E250" s="140" t="s">
        <v>12</v>
      </c>
      <c r="F250" s="140"/>
      <c r="G250" s="370">
        <f t="shared" si="55"/>
        <v>37</v>
      </c>
      <c r="H250" s="369"/>
      <c r="I250" s="284"/>
      <c r="J250" s="547"/>
      <c r="K250" s="499"/>
      <c r="L250" s="432"/>
      <c r="M250" s="432"/>
      <c r="N250" s="331"/>
      <c r="O250" s="762"/>
      <c r="P250" s="681"/>
      <c r="Q250" s="354"/>
      <c r="R250" s="379"/>
      <c r="S250" s="432">
        <v>37</v>
      </c>
      <c r="T250" s="437">
        <v>0</v>
      </c>
      <c r="U250" s="182"/>
      <c r="V250" s="499"/>
      <c r="W250" s="182"/>
      <c r="X250" s="182"/>
      <c r="Y250" s="182"/>
      <c r="Z250" s="401"/>
      <c r="AA250" s="187"/>
      <c r="AB250" s="179">
        <f t="shared" si="43"/>
        <v>0</v>
      </c>
      <c r="AC250" s="177">
        <f t="shared" si="44"/>
        <v>0</v>
      </c>
      <c r="AD250" s="199">
        <f t="shared" si="45"/>
        <v>0</v>
      </c>
      <c r="AE250" s="200">
        <f t="shared" si="46"/>
        <v>0</v>
      </c>
      <c r="AF250" s="201">
        <f t="shared" si="47"/>
        <v>0</v>
      </c>
      <c r="AG250" s="202">
        <f t="shared" si="48"/>
        <v>0</v>
      </c>
      <c r="AH250" s="203">
        <f t="shared" si="49"/>
        <v>0</v>
      </c>
      <c r="AI250" s="199">
        <f t="shared" si="50"/>
        <v>37</v>
      </c>
      <c r="AJ250" s="199">
        <f t="shared" si="56"/>
        <v>0</v>
      </c>
      <c r="AK250" s="177">
        <f t="shared" si="56"/>
        <v>0</v>
      </c>
      <c r="AL250" s="204">
        <f t="shared" si="56"/>
        <v>0</v>
      </c>
      <c r="AM250" s="199">
        <f t="shared" si="56"/>
        <v>0</v>
      </c>
      <c r="AN250" s="199">
        <f t="shared" si="56"/>
        <v>0</v>
      </c>
      <c r="AO250" s="205">
        <f t="shared" si="56"/>
        <v>0</v>
      </c>
      <c r="AP250" s="197"/>
      <c r="AQ250" s="37"/>
    </row>
    <row r="251" spans="1:43">
      <c r="A251" s="828">
        <f t="shared" si="51"/>
        <v>244</v>
      </c>
      <c r="B251" s="178" t="s">
        <v>696</v>
      </c>
      <c r="C251" s="129">
        <v>61253</v>
      </c>
      <c r="D251" s="129" t="s">
        <v>714</v>
      </c>
      <c r="E251" s="182" t="s">
        <v>697</v>
      </c>
      <c r="F251" s="182"/>
      <c r="G251" s="370">
        <f t="shared" si="55"/>
        <v>37</v>
      </c>
      <c r="H251" s="369"/>
      <c r="I251" s="284"/>
      <c r="J251" s="547"/>
      <c r="K251" s="499"/>
      <c r="L251" s="432"/>
      <c r="M251" s="432">
        <v>0</v>
      </c>
      <c r="N251" s="331"/>
      <c r="O251" s="762"/>
      <c r="P251" s="681"/>
      <c r="Q251" s="379">
        <v>29</v>
      </c>
      <c r="R251" s="379">
        <v>37</v>
      </c>
      <c r="S251" s="437"/>
      <c r="T251" s="437"/>
      <c r="U251" s="182"/>
      <c r="V251" s="499"/>
      <c r="W251" s="182"/>
      <c r="X251" s="182"/>
      <c r="Y251" s="182"/>
      <c r="Z251" s="401"/>
      <c r="AA251" s="187"/>
      <c r="AB251" s="179">
        <f t="shared" si="43"/>
        <v>0</v>
      </c>
      <c r="AC251" s="177">
        <f t="shared" si="44"/>
        <v>0</v>
      </c>
      <c r="AD251" s="199">
        <f t="shared" si="45"/>
        <v>0</v>
      </c>
      <c r="AE251" s="200">
        <f t="shared" si="46"/>
        <v>0</v>
      </c>
      <c r="AF251" s="201">
        <f t="shared" si="47"/>
        <v>0</v>
      </c>
      <c r="AG251" s="202">
        <f t="shared" si="48"/>
        <v>0</v>
      </c>
      <c r="AH251" s="203">
        <f t="shared" si="49"/>
        <v>37</v>
      </c>
      <c r="AI251" s="199">
        <f t="shared" si="50"/>
        <v>0</v>
      </c>
      <c r="AJ251" s="199">
        <f t="shared" si="56"/>
        <v>0</v>
      </c>
      <c r="AK251" s="177">
        <f t="shared" si="56"/>
        <v>0</v>
      </c>
      <c r="AL251" s="204">
        <f t="shared" si="56"/>
        <v>0</v>
      </c>
      <c r="AM251" s="199">
        <f t="shared" si="56"/>
        <v>0</v>
      </c>
      <c r="AN251" s="199">
        <f t="shared" si="56"/>
        <v>0</v>
      </c>
      <c r="AO251" s="205">
        <f t="shared" si="56"/>
        <v>0</v>
      </c>
      <c r="AP251" s="197"/>
      <c r="AQ251" s="37"/>
    </row>
    <row r="252" spans="1:43">
      <c r="A252" s="828">
        <f t="shared" si="51"/>
        <v>245</v>
      </c>
      <c r="B252" s="272" t="s">
        <v>582</v>
      </c>
      <c r="C252" s="319">
        <v>69828</v>
      </c>
      <c r="D252" s="314" t="s">
        <v>583</v>
      </c>
      <c r="E252" s="129" t="s">
        <v>1</v>
      </c>
      <c r="F252" s="129" t="s">
        <v>904</v>
      </c>
      <c r="G252" s="370">
        <f t="shared" si="55"/>
        <v>36</v>
      </c>
      <c r="H252" s="369"/>
      <c r="I252" s="546"/>
      <c r="J252" s="547"/>
      <c r="K252" s="499"/>
      <c r="L252" s="432"/>
      <c r="M252" s="432"/>
      <c r="N252" s="318">
        <v>36</v>
      </c>
      <c r="O252" s="762"/>
      <c r="P252" s="681"/>
      <c r="Q252" s="354"/>
      <c r="R252" s="379"/>
      <c r="S252" s="437"/>
      <c r="T252" s="437"/>
      <c r="U252" s="182"/>
      <c r="V252" s="499"/>
      <c r="W252" s="182"/>
      <c r="X252" s="182"/>
      <c r="Y252" s="182"/>
      <c r="Z252" s="401"/>
      <c r="AA252" s="187"/>
      <c r="AB252" s="179">
        <f t="shared" si="43"/>
        <v>0</v>
      </c>
      <c r="AC252" s="177">
        <f t="shared" si="44"/>
        <v>0</v>
      </c>
      <c r="AD252" s="199">
        <f t="shared" si="45"/>
        <v>0</v>
      </c>
      <c r="AE252" s="200">
        <f t="shared" si="46"/>
        <v>0</v>
      </c>
      <c r="AF252" s="201">
        <f t="shared" si="47"/>
        <v>36</v>
      </c>
      <c r="AG252" s="202">
        <f t="shared" si="48"/>
        <v>0</v>
      </c>
      <c r="AH252" s="203">
        <f t="shared" si="49"/>
        <v>0</v>
      </c>
      <c r="AI252" s="199">
        <f t="shared" si="50"/>
        <v>0</v>
      </c>
      <c r="AJ252" s="199">
        <f t="shared" si="56"/>
        <v>0</v>
      </c>
      <c r="AK252" s="177">
        <f t="shared" si="56"/>
        <v>0</v>
      </c>
      <c r="AL252" s="204">
        <f t="shared" si="56"/>
        <v>0</v>
      </c>
      <c r="AM252" s="199">
        <f t="shared" si="56"/>
        <v>0</v>
      </c>
      <c r="AN252" s="199">
        <f t="shared" si="56"/>
        <v>0</v>
      </c>
      <c r="AO252" s="205">
        <f t="shared" si="56"/>
        <v>0</v>
      </c>
      <c r="AP252" s="197"/>
      <c r="AQ252" s="37"/>
    </row>
    <row r="253" spans="1:43">
      <c r="A253" s="828">
        <f t="shared" si="51"/>
        <v>246</v>
      </c>
      <c r="B253" s="272" t="s">
        <v>301</v>
      </c>
      <c r="C253" s="129">
        <v>89685</v>
      </c>
      <c r="D253" s="140" t="s">
        <v>302</v>
      </c>
      <c r="E253" s="139" t="s">
        <v>11</v>
      </c>
      <c r="F253" s="139"/>
      <c r="G253" s="370">
        <f t="shared" si="55"/>
        <v>35</v>
      </c>
      <c r="H253" s="369"/>
      <c r="I253" s="284"/>
      <c r="J253" s="547"/>
      <c r="K253" s="499">
        <v>35</v>
      </c>
      <c r="L253" s="432"/>
      <c r="M253" s="432"/>
      <c r="N253" s="331"/>
      <c r="O253" s="762"/>
      <c r="P253" s="681"/>
      <c r="Q253" s="354"/>
      <c r="R253" s="379"/>
      <c r="S253" s="437"/>
      <c r="T253" s="437"/>
      <c r="U253" s="182"/>
      <c r="V253" s="499"/>
      <c r="W253" s="182"/>
      <c r="X253" s="182"/>
      <c r="Y253" s="182"/>
      <c r="Z253" s="401"/>
      <c r="AA253" s="187"/>
      <c r="AB253" s="179">
        <f t="shared" si="43"/>
        <v>0</v>
      </c>
      <c r="AC253" s="177">
        <f t="shared" si="44"/>
        <v>0</v>
      </c>
      <c r="AD253" s="199">
        <f t="shared" si="45"/>
        <v>35</v>
      </c>
      <c r="AE253" s="200">
        <f t="shared" si="46"/>
        <v>0</v>
      </c>
      <c r="AF253" s="201">
        <f t="shared" si="47"/>
        <v>0</v>
      </c>
      <c r="AG253" s="202">
        <f t="shared" si="48"/>
        <v>0</v>
      </c>
      <c r="AH253" s="203">
        <f t="shared" si="49"/>
        <v>0</v>
      </c>
      <c r="AI253" s="199">
        <f t="shared" si="50"/>
        <v>0</v>
      </c>
      <c r="AJ253" s="199">
        <f t="shared" si="56"/>
        <v>0</v>
      </c>
      <c r="AK253" s="177">
        <f t="shared" si="56"/>
        <v>0</v>
      </c>
      <c r="AL253" s="204">
        <f t="shared" si="56"/>
        <v>0</v>
      </c>
      <c r="AM253" s="199">
        <f t="shared" si="56"/>
        <v>0</v>
      </c>
      <c r="AN253" s="199">
        <f t="shared" si="56"/>
        <v>0</v>
      </c>
      <c r="AO253" s="205">
        <f t="shared" si="56"/>
        <v>0</v>
      </c>
      <c r="AP253" s="197"/>
      <c r="AQ253" s="37"/>
    </row>
    <row r="254" spans="1:43">
      <c r="A254" s="828">
        <f t="shared" si="51"/>
        <v>247</v>
      </c>
      <c r="B254" s="361" t="s">
        <v>247</v>
      </c>
      <c r="C254" s="139">
        <v>68345</v>
      </c>
      <c r="D254" s="141" t="s">
        <v>248</v>
      </c>
      <c r="E254" s="139" t="s">
        <v>11</v>
      </c>
      <c r="F254" s="139"/>
      <c r="G254" s="370">
        <f>ROUND(IF(COUNT(AB254:AQ254)&lt;=3,SUM(AB254:AQ254),SUM(LARGE(AB254:AQ254,1),LARGE(AB254:AQ254,2),LARGE(AB254:AQ254,3))),0)-V254</f>
        <v>35</v>
      </c>
      <c r="H254" s="369"/>
      <c r="I254" s="284"/>
      <c r="J254" s="547"/>
      <c r="K254" s="499">
        <v>35</v>
      </c>
      <c r="L254" s="432"/>
      <c r="M254" s="432"/>
      <c r="N254" s="331"/>
      <c r="O254" s="762"/>
      <c r="P254" s="681"/>
      <c r="Q254" s="354"/>
      <c r="R254" s="379"/>
      <c r="S254" s="437"/>
      <c r="T254" s="437"/>
      <c r="U254" s="182"/>
      <c r="V254" s="499">
        <v>28</v>
      </c>
      <c r="W254" s="182"/>
      <c r="X254" s="182"/>
      <c r="Y254" s="182"/>
      <c r="Z254" s="401"/>
      <c r="AA254" s="187"/>
      <c r="AB254" s="179">
        <f t="shared" si="43"/>
        <v>0</v>
      </c>
      <c r="AC254" s="177">
        <f t="shared" si="44"/>
        <v>0</v>
      </c>
      <c r="AD254" s="199">
        <f t="shared" si="45"/>
        <v>35</v>
      </c>
      <c r="AE254" s="200">
        <f t="shared" si="46"/>
        <v>0</v>
      </c>
      <c r="AF254" s="201">
        <f t="shared" si="47"/>
        <v>0</v>
      </c>
      <c r="AG254" s="202">
        <f t="shared" si="48"/>
        <v>0</v>
      </c>
      <c r="AH254" s="203">
        <f t="shared" si="49"/>
        <v>0</v>
      </c>
      <c r="AI254" s="199">
        <f t="shared" si="50"/>
        <v>0</v>
      </c>
      <c r="AJ254" s="199">
        <f t="shared" si="56"/>
        <v>0</v>
      </c>
      <c r="AK254" s="177">
        <f t="shared" si="56"/>
        <v>28</v>
      </c>
      <c r="AL254" s="204">
        <f t="shared" si="56"/>
        <v>0</v>
      </c>
      <c r="AM254" s="199">
        <f t="shared" si="56"/>
        <v>0</v>
      </c>
      <c r="AN254" s="199">
        <f t="shared" si="56"/>
        <v>0</v>
      </c>
      <c r="AO254" s="205">
        <f t="shared" si="56"/>
        <v>0</v>
      </c>
      <c r="AP254" s="197"/>
      <c r="AQ254" s="37"/>
    </row>
    <row r="255" spans="1:43">
      <c r="A255" s="828">
        <f t="shared" si="51"/>
        <v>248</v>
      </c>
      <c r="B255" s="363" t="s">
        <v>626</v>
      </c>
      <c r="C255" s="344">
        <v>66922</v>
      </c>
      <c r="D255" s="344" t="s">
        <v>627</v>
      </c>
      <c r="E255" s="129" t="s">
        <v>10</v>
      </c>
      <c r="F255" s="288"/>
      <c r="G255" s="370">
        <f t="shared" ref="G255:G277" si="57">ROUND(IF(COUNT(AB255:AQ255)&lt;=3,SUM(AB255:AQ255),SUM(LARGE(AB255:AQ255,1),LARGE(AB255:AQ255,2),LARGE(AB255:AQ255,3))),0)</f>
        <v>35</v>
      </c>
      <c r="H255" s="369"/>
      <c r="I255" s="296"/>
      <c r="J255" s="547"/>
      <c r="K255" s="499"/>
      <c r="L255" s="432"/>
      <c r="M255" s="432"/>
      <c r="N255" s="331"/>
      <c r="O255" s="762"/>
      <c r="P255" s="681"/>
      <c r="Q255" s="354"/>
      <c r="R255" s="379">
        <v>35</v>
      </c>
      <c r="S255" s="432"/>
      <c r="T255" s="437"/>
      <c r="U255" s="129"/>
      <c r="V255" s="499"/>
      <c r="W255" s="182"/>
      <c r="X255" s="275"/>
      <c r="Y255" s="182"/>
      <c r="Z255" s="401"/>
      <c r="AA255" s="187"/>
      <c r="AB255" s="179">
        <f t="shared" si="43"/>
        <v>0</v>
      </c>
      <c r="AC255" s="177">
        <f t="shared" si="44"/>
        <v>0</v>
      </c>
      <c r="AD255" s="199">
        <f t="shared" si="45"/>
        <v>0</v>
      </c>
      <c r="AE255" s="200">
        <f t="shared" si="46"/>
        <v>0</v>
      </c>
      <c r="AF255" s="201">
        <f t="shared" si="47"/>
        <v>0</v>
      </c>
      <c r="AG255" s="202">
        <f t="shared" si="48"/>
        <v>0</v>
      </c>
      <c r="AH255" s="203">
        <f t="shared" si="49"/>
        <v>35</v>
      </c>
      <c r="AI255" s="199">
        <f t="shared" si="50"/>
        <v>0</v>
      </c>
      <c r="AJ255" s="199">
        <f t="shared" si="56"/>
        <v>0</v>
      </c>
      <c r="AK255" s="177">
        <f t="shared" si="56"/>
        <v>0</v>
      </c>
      <c r="AL255" s="204">
        <f t="shared" si="56"/>
        <v>0</v>
      </c>
      <c r="AM255" s="199">
        <f t="shared" si="56"/>
        <v>0</v>
      </c>
      <c r="AN255" s="199">
        <f t="shared" si="56"/>
        <v>0</v>
      </c>
      <c r="AO255" s="205">
        <f t="shared" si="56"/>
        <v>0</v>
      </c>
      <c r="AP255" s="197"/>
      <c r="AQ255" s="37"/>
    </row>
    <row r="256" spans="1:43">
      <c r="A256" s="828">
        <f t="shared" si="51"/>
        <v>249</v>
      </c>
      <c r="B256" s="363" t="s">
        <v>1289</v>
      </c>
      <c r="C256" s="344"/>
      <c r="D256" s="344" t="s">
        <v>1290</v>
      </c>
      <c r="E256" s="129" t="s">
        <v>67</v>
      </c>
      <c r="F256" s="129"/>
      <c r="G256" s="370">
        <f t="shared" si="57"/>
        <v>35</v>
      </c>
      <c r="H256" s="369"/>
      <c r="I256" s="284"/>
      <c r="J256" s="545"/>
      <c r="K256" s="499"/>
      <c r="L256" s="432"/>
      <c r="M256" s="432"/>
      <c r="N256" s="331"/>
      <c r="O256" s="762"/>
      <c r="P256" s="681"/>
      <c r="Q256" s="354"/>
      <c r="R256" s="379">
        <v>35</v>
      </c>
      <c r="S256" s="437"/>
      <c r="T256" s="437"/>
      <c r="U256" s="182"/>
      <c r="V256" s="499"/>
      <c r="W256" s="182"/>
      <c r="X256" s="344"/>
      <c r="Y256" s="182"/>
      <c r="Z256" s="401"/>
      <c r="AA256" s="187"/>
      <c r="AB256" s="179">
        <f t="shared" si="43"/>
        <v>0</v>
      </c>
      <c r="AC256" s="177">
        <f t="shared" si="44"/>
        <v>0</v>
      </c>
      <c r="AD256" s="199">
        <f t="shared" si="45"/>
        <v>0</v>
      </c>
      <c r="AE256" s="200">
        <f t="shared" si="46"/>
        <v>0</v>
      </c>
      <c r="AF256" s="201">
        <f t="shared" si="47"/>
        <v>0</v>
      </c>
      <c r="AG256" s="202">
        <f t="shared" si="48"/>
        <v>0</v>
      </c>
      <c r="AH256" s="203">
        <f t="shared" si="49"/>
        <v>35</v>
      </c>
      <c r="AI256" s="199">
        <f t="shared" si="50"/>
        <v>0</v>
      </c>
      <c r="AJ256" s="199">
        <f t="shared" si="56"/>
        <v>0</v>
      </c>
      <c r="AK256" s="177">
        <f t="shared" si="56"/>
        <v>0</v>
      </c>
      <c r="AL256" s="204">
        <f t="shared" si="56"/>
        <v>0</v>
      </c>
      <c r="AM256" s="199">
        <f t="shared" si="56"/>
        <v>0</v>
      </c>
      <c r="AN256" s="199">
        <f t="shared" si="56"/>
        <v>0</v>
      </c>
      <c r="AO256" s="205">
        <f t="shared" si="56"/>
        <v>0</v>
      </c>
      <c r="AP256" s="197"/>
      <c r="AQ256" s="37"/>
    </row>
    <row r="257" spans="1:43">
      <c r="A257" s="828">
        <f t="shared" si="51"/>
        <v>250</v>
      </c>
      <c r="B257" s="604" t="s">
        <v>1323</v>
      </c>
      <c r="C257" s="607">
        <v>61962</v>
      </c>
      <c r="D257" s="607" t="s">
        <v>1338</v>
      </c>
      <c r="E257" s="239" t="s">
        <v>1333</v>
      </c>
      <c r="F257" s="129"/>
      <c r="G257" s="370">
        <f t="shared" si="57"/>
        <v>34</v>
      </c>
      <c r="H257" s="369"/>
      <c r="I257" s="284"/>
      <c r="J257" s="545"/>
      <c r="K257" s="499"/>
      <c r="L257" s="432"/>
      <c r="M257" s="432"/>
      <c r="N257" s="331"/>
      <c r="O257" s="762"/>
      <c r="P257" s="681"/>
      <c r="Q257" s="354"/>
      <c r="R257" s="379"/>
      <c r="S257" s="437"/>
      <c r="T257" s="432">
        <v>34</v>
      </c>
      <c r="U257" s="182"/>
      <c r="V257" s="499"/>
      <c r="W257" s="182"/>
      <c r="X257" s="344"/>
      <c r="Y257" s="182"/>
      <c r="Z257" s="401"/>
      <c r="AA257" s="187"/>
      <c r="AB257" s="179">
        <f t="shared" si="43"/>
        <v>0</v>
      </c>
      <c r="AC257" s="177">
        <f t="shared" si="44"/>
        <v>0</v>
      </c>
      <c r="AD257" s="199">
        <f t="shared" si="45"/>
        <v>0</v>
      </c>
      <c r="AE257" s="200">
        <f t="shared" si="46"/>
        <v>0</v>
      </c>
      <c r="AF257" s="201">
        <f t="shared" si="47"/>
        <v>0</v>
      </c>
      <c r="AG257" s="202">
        <f t="shared" si="48"/>
        <v>0</v>
      </c>
      <c r="AH257" s="203">
        <f t="shared" si="49"/>
        <v>0</v>
      </c>
      <c r="AI257" s="199">
        <f t="shared" si="50"/>
        <v>34</v>
      </c>
      <c r="AJ257" s="199">
        <f t="shared" si="56"/>
        <v>0</v>
      </c>
      <c r="AK257" s="177">
        <f t="shared" si="56"/>
        <v>0</v>
      </c>
      <c r="AL257" s="204">
        <f t="shared" si="56"/>
        <v>0</v>
      </c>
      <c r="AM257" s="199">
        <f t="shared" si="56"/>
        <v>0</v>
      </c>
      <c r="AN257" s="199">
        <f t="shared" si="56"/>
        <v>0</v>
      </c>
      <c r="AO257" s="205">
        <f t="shared" si="56"/>
        <v>0</v>
      </c>
      <c r="AP257" s="197"/>
      <c r="AQ257" s="37"/>
    </row>
    <row r="258" spans="1:43">
      <c r="A258" s="828">
        <f t="shared" si="51"/>
        <v>251</v>
      </c>
      <c r="B258" s="272" t="s">
        <v>257</v>
      </c>
      <c r="C258" s="155">
        <v>87670</v>
      </c>
      <c r="D258" s="140" t="s">
        <v>258</v>
      </c>
      <c r="E258" s="129" t="s">
        <v>9</v>
      </c>
      <c r="F258" s="129"/>
      <c r="G258" s="370">
        <f t="shared" si="57"/>
        <v>33</v>
      </c>
      <c r="H258" s="369"/>
      <c r="I258" s="284"/>
      <c r="J258" s="547"/>
      <c r="K258" s="499">
        <v>33</v>
      </c>
      <c r="L258" s="432"/>
      <c r="M258" s="432"/>
      <c r="N258" s="331"/>
      <c r="O258" s="762"/>
      <c r="P258" s="681"/>
      <c r="Q258" s="354"/>
      <c r="R258" s="379"/>
      <c r="S258" s="437"/>
      <c r="T258" s="437"/>
      <c r="U258" s="182"/>
      <c r="V258" s="499"/>
      <c r="W258" s="182"/>
      <c r="X258" s="182"/>
      <c r="Y258" s="182"/>
      <c r="Z258" s="401"/>
      <c r="AA258" s="187"/>
      <c r="AB258" s="179">
        <f t="shared" si="43"/>
        <v>0</v>
      </c>
      <c r="AC258" s="177">
        <f t="shared" si="44"/>
        <v>0</v>
      </c>
      <c r="AD258" s="199">
        <f t="shared" si="45"/>
        <v>33</v>
      </c>
      <c r="AE258" s="200">
        <f t="shared" si="46"/>
        <v>0</v>
      </c>
      <c r="AF258" s="201">
        <f t="shared" si="47"/>
        <v>0</v>
      </c>
      <c r="AG258" s="202">
        <f t="shared" si="48"/>
        <v>0</v>
      </c>
      <c r="AH258" s="203">
        <f t="shared" si="49"/>
        <v>0</v>
      </c>
      <c r="AI258" s="199">
        <f t="shared" si="50"/>
        <v>0</v>
      </c>
      <c r="AJ258" s="199">
        <f t="shared" si="56"/>
        <v>0</v>
      </c>
      <c r="AK258" s="177">
        <f t="shared" si="56"/>
        <v>0</v>
      </c>
      <c r="AL258" s="204">
        <f t="shared" si="56"/>
        <v>0</v>
      </c>
      <c r="AM258" s="199">
        <f t="shared" si="56"/>
        <v>0</v>
      </c>
      <c r="AN258" s="199">
        <f t="shared" si="56"/>
        <v>0</v>
      </c>
      <c r="AO258" s="205">
        <f t="shared" si="56"/>
        <v>0</v>
      </c>
      <c r="AP258" s="197"/>
      <c r="AQ258" s="37"/>
    </row>
    <row r="259" spans="1:43">
      <c r="A259" s="828">
        <f t="shared" si="51"/>
        <v>252</v>
      </c>
      <c r="B259" s="532" t="s">
        <v>1119</v>
      </c>
      <c r="C259" s="531">
        <v>85500</v>
      </c>
      <c r="D259" s="531" t="s">
        <v>1120</v>
      </c>
      <c r="E259" s="531" t="s">
        <v>13</v>
      </c>
      <c r="F259" s="531"/>
      <c r="G259" s="370">
        <f t="shared" si="57"/>
        <v>32</v>
      </c>
      <c r="H259" s="369"/>
      <c r="I259" s="296"/>
      <c r="J259" s="547"/>
      <c r="K259" s="499"/>
      <c r="L259" s="432"/>
      <c r="M259" s="432"/>
      <c r="N259" s="331"/>
      <c r="O259" s="762"/>
      <c r="P259" s="681"/>
      <c r="Q259" s="354"/>
      <c r="R259" s="379"/>
      <c r="S259" s="432"/>
      <c r="T259" s="437"/>
      <c r="U259" s="182"/>
      <c r="V259" s="499"/>
      <c r="W259" s="529">
        <v>32</v>
      </c>
      <c r="X259" s="182"/>
      <c r="Y259" s="182"/>
      <c r="Z259" s="401"/>
      <c r="AA259" s="187"/>
      <c r="AB259" s="179">
        <f t="shared" si="43"/>
        <v>0</v>
      </c>
      <c r="AC259" s="177">
        <f t="shared" si="44"/>
        <v>0</v>
      </c>
      <c r="AD259" s="199">
        <f t="shared" si="45"/>
        <v>0</v>
      </c>
      <c r="AE259" s="200">
        <f t="shared" si="46"/>
        <v>0</v>
      </c>
      <c r="AF259" s="201">
        <f t="shared" si="47"/>
        <v>0</v>
      </c>
      <c r="AG259" s="202">
        <f t="shared" si="48"/>
        <v>0</v>
      </c>
      <c r="AH259" s="203">
        <f t="shared" si="49"/>
        <v>0</v>
      </c>
      <c r="AI259" s="199">
        <f t="shared" si="50"/>
        <v>0</v>
      </c>
      <c r="AJ259" s="199">
        <f t="shared" ref="AJ259:AO261" si="58">U259</f>
        <v>0</v>
      </c>
      <c r="AK259" s="177">
        <f t="shared" si="58"/>
        <v>0</v>
      </c>
      <c r="AL259" s="204">
        <f t="shared" si="58"/>
        <v>32</v>
      </c>
      <c r="AM259" s="199">
        <f t="shared" si="58"/>
        <v>0</v>
      </c>
      <c r="AN259" s="199">
        <f t="shared" si="58"/>
        <v>0</v>
      </c>
      <c r="AO259" s="205">
        <f t="shared" si="58"/>
        <v>0</v>
      </c>
      <c r="AP259" s="197"/>
      <c r="AQ259" s="37"/>
    </row>
    <row r="260" spans="1:43">
      <c r="A260" s="828">
        <f t="shared" si="51"/>
        <v>253</v>
      </c>
      <c r="B260" s="363" t="s">
        <v>645</v>
      </c>
      <c r="C260" s="344">
        <v>80115</v>
      </c>
      <c r="D260" s="182" t="s">
        <v>646</v>
      </c>
      <c r="E260" s="182" t="s">
        <v>59</v>
      </c>
      <c r="F260" s="182" t="s">
        <v>904</v>
      </c>
      <c r="G260" s="370">
        <f t="shared" si="57"/>
        <v>32</v>
      </c>
      <c r="H260" s="369"/>
      <c r="I260" s="284"/>
      <c r="J260" s="547"/>
      <c r="K260" s="499"/>
      <c r="L260" s="432"/>
      <c r="M260" s="432">
        <v>32</v>
      </c>
      <c r="N260" s="331"/>
      <c r="O260" s="762"/>
      <c r="P260" s="681"/>
      <c r="Q260" s="379">
        <v>0</v>
      </c>
      <c r="R260" s="379">
        <v>0</v>
      </c>
      <c r="S260" s="437"/>
      <c r="T260" s="437"/>
      <c r="U260" s="182"/>
      <c r="V260" s="499"/>
      <c r="W260" s="182"/>
      <c r="X260" s="182"/>
      <c r="Y260" s="182"/>
      <c r="Z260" s="401"/>
      <c r="AA260" s="187"/>
      <c r="AB260" s="179">
        <f t="shared" si="43"/>
        <v>0</v>
      </c>
      <c r="AC260" s="177">
        <f t="shared" si="44"/>
        <v>0</v>
      </c>
      <c r="AD260" s="199">
        <f t="shared" si="45"/>
        <v>0</v>
      </c>
      <c r="AE260" s="200">
        <f t="shared" si="46"/>
        <v>32</v>
      </c>
      <c r="AF260" s="201">
        <f t="shared" si="47"/>
        <v>0</v>
      </c>
      <c r="AG260" s="202">
        <f t="shared" si="48"/>
        <v>0</v>
      </c>
      <c r="AH260" s="203">
        <f t="shared" si="49"/>
        <v>0</v>
      </c>
      <c r="AI260" s="199">
        <f t="shared" si="50"/>
        <v>0</v>
      </c>
      <c r="AJ260" s="199">
        <f t="shared" si="58"/>
        <v>0</v>
      </c>
      <c r="AK260" s="177">
        <f t="shared" si="58"/>
        <v>0</v>
      </c>
      <c r="AL260" s="204">
        <f t="shared" si="58"/>
        <v>0</v>
      </c>
      <c r="AM260" s="199">
        <f t="shared" si="58"/>
        <v>0</v>
      </c>
      <c r="AN260" s="199">
        <f t="shared" si="58"/>
        <v>0</v>
      </c>
      <c r="AO260" s="205">
        <f t="shared" si="58"/>
        <v>0</v>
      </c>
      <c r="AP260" s="197"/>
      <c r="AQ260" s="37"/>
    </row>
    <row r="261" spans="1:43">
      <c r="A261" s="828">
        <f t="shared" si="51"/>
        <v>254</v>
      </c>
      <c r="B261" s="272" t="s">
        <v>283</v>
      </c>
      <c r="C261" s="129">
        <v>76069</v>
      </c>
      <c r="D261" s="140" t="s">
        <v>284</v>
      </c>
      <c r="E261" s="139" t="s">
        <v>11</v>
      </c>
      <c r="F261" s="139"/>
      <c r="G261" s="370">
        <f t="shared" si="57"/>
        <v>31</v>
      </c>
      <c r="H261" s="369"/>
      <c r="I261" s="284"/>
      <c r="J261" s="547"/>
      <c r="K261" s="499">
        <v>31</v>
      </c>
      <c r="L261" s="432"/>
      <c r="M261" s="432"/>
      <c r="N261" s="331"/>
      <c r="O261" s="762"/>
      <c r="P261" s="681"/>
      <c r="Q261" s="354"/>
      <c r="R261" s="379"/>
      <c r="S261" s="437"/>
      <c r="T261" s="437"/>
      <c r="U261" s="182"/>
      <c r="V261" s="499"/>
      <c r="W261" s="182"/>
      <c r="X261" s="182"/>
      <c r="Y261" s="182"/>
      <c r="Z261" s="401"/>
      <c r="AA261" s="187"/>
      <c r="AB261" s="179">
        <f t="shared" si="43"/>
        <v>0</v>
      </c>
      <c r="AC261" s="177">
        <f t="shared" si="44"/>
        <v>0</v>
      </c>
      <c r="AD261" s="199">
        <f t="shared" si="45"/>
        <v>31</v>
      </c>
      <c r="AE261" s="200">
        <f t="shared" si="46"/>
        <v>0</v>
      </c>
      <c r="AF261" s="201">
        <f t="shared" si="47"/>
        <v>0</v>
      </c>
      <c r="AG261" s="202">
        <f t="shared" si="48"/>
        <v>0</v>
      </c>
      <c r="AH261" s="203">
        <f t="shared" si="49"/>
        <v>0</v>
      </c>
      <c r="AI261" s="199">
        <f t="shared" si="50"/>
        <v>0</v>
      </c>
      <c r="AJ261" s="199">
        <f t="shared" si="58"/>
        <v>0</v>
      </c>
      <c r="AK261" s="177">
        <f t="shared" si="58"/>
        <v>0</v>
      </c>
      <c r="AL261" s="204">
        <f t="shared" si="58"/>
        <v>0</v>
      </c>
      <c r="AM261" s="199">
        <f t="shared" si="58"/>
        <v>0</v>
      </c>
      <c r="AN261" s="199">
        <f t="shared" si="58"/>
        <v>0</v>
      </c>
      <c r="AO261" s="205">
        <f t="shared" si="58"/>
        <v>0</v>
      </c>
      <c r="AP261" s="197"/>
      <c r="AQ261" s="37"/>
    </row>
    <row r="262" spans="1:43">
      <c r="A262" s="828">
        <f t="shared" si="51"/>
        <v>255</v>
      </c>
      <c r="B262" s="363" t="s">
        <v>1263</v>
      </c>
      <c r="C262" s="351" t="s">
        <v>1265</v>
      </c>
      <c r="D262" s="351" t="s">
        <v>1264</v>
      </c>
      <c r="E262" s="129" t="s">
        <v>10</v>
      </c>
      <c r="F262" s="140"/>
      <c r="G262" s="370">
        <f t="shared" si="57"/>
        <v>31</v>
      </c>
      <c r="H262" s="369"/>
      <c r="I262" s="296"/>
      <c r="J262" s="547"/>
      <c r="K262" s="499"/>
      <c r="L262" s="432"/>
      <c r="M262" s="432"/>
      <c r="N262" s="331"/>
      <c r="O262" s="762"/>
      <c r="P262" s="681"/>
      <c r="Q262" s="354"/>
      <c r="R262" s="379">
        <v>31</v>
      </c>
      <c r="S262" s="432"/>
      <c r="T262" s="437"/>
      <c r="U262" s="182"/>
      <c r="V262" s="499"/>
      <c r="W262" s="182"/>
      <c r="X262" s="182"/>
      <c r="Y262" s="182"/>
      <c r="Z262" s="401"/>
      <c r="AA262" s="187"/>
      <c r="AB262" s="179">
        <f t="shared" ref="AB262:AB268" si="59">H262</f>
        <v>0</v>
      </c>
      <c r="AC262" s="177">
        <f t="shared" ref="AC262:AC268" si="60">MAX(I262,J262)</f>
        <v>0</v>
      </c>
      <c r="AD262" s="199">
        <f t="shared" ref="AD262:AD268" si="61">K262</f>
        <v>0</v>
      </c>
      <c r="AE262" s="200">
        <f t="shared" ref="AE262:AE268" si="62">MAX(L262,M262)</f>
        <v>0</v>
      </c>
      <c r="AF262" s="201">
        <f t="shared" ref="AF262:AF268" si="63">N262</f>
        <v>0</v>
      </c>
      <c r="AG262" s="202">
        <f t="shared" ref="AG262:AG268" si="64">MAX(O262,P262)</f>
        <v>0</v>
      </c>
      <c r="AH262" s="203">
        <f t="shared" ref="AH262:AH268" si="65">MAX(Q262,R262)</f>
        <v>31</v>
      </c>
      <c r="AI262" s="199">
        <f t="shared" ref="AI262:AI268" si="66">MAX(S262,T262)</f>
        <v>0</v>
      </c>
      <c r="AJ262" s="199">
        <f t="shared" ref="AJ262:AJ268" si="67">U262</f>
        <v>0</v>
      </c>
      <c r="AK262" s="177">
        <f t="shared" ref="AK262:AK268" si="68">V262</f>
        <v>0</v>
      </c>
      <c r="AL262" s="204">
        <f t="shared" ref="AL262:AL268" si="69">W262</f>
        <v>0</v>
      </c>
      <c r="AM262" s="199">
        <f t="shared" ref="AM262:AM268" si="70">X262</f>
        <v>0</v>
      </c>
      <c r="AN262" s="199">
        <f t="shared" ref="AN262:AN268" si="71">Y262</f>
        <v>0</v>
      </c>
      <c r="AO262" s="205">
        <f t="shared" ref="AO262:AO268" si="72">Z262</f>
        <v>0</v>
      </c>
      <c r="AP262" s="197"/>
      <c r="AQ262" s="37"/>
    </row>
    <row r="263" spans="1:43">
      <c r="A263" s="828">
        <f t="shared" ref="A263:A327" si="73">1+A262</f>
        <v>256</v>
      </c>
      <c r="B263" s="225" t="s">
        <v>421</v>
      </c>
      <c r="C263" s="231" t="s">
        <v>424</v>
      </c>
      <c r="D263" s="231" t="s">
        <v>377</v>
      </c>
      <c r="E263" s="129" t="s">
        <v>1</v>
      </c>
      <c r="F263" s="129"/>
      <c r="G263" s="370">
        <f t="shared" si="57"/>
        <v>31</v>
      </c>
      <c r="H263" s="369"/>
      <c r="I263" s="284"/>
      <c r="J263" s="547"/>
      <c r="K263" s="499"/>
      <c r="L263" s="432">
        <v>31</v>
      </c>
      <c r="M263" s="432"/>
      <c r="N263" s="331"/>
      <c r="O263" s="762"/>
      <c r="P263" s="681"/>
      <c r="Q263" s="354"/>
      <c r="R263" s="379"/>
      <c r="S263" s="437"/>
      <c r="T263" s="437"/>
      <c r="U263" s="182"/>
      <c r="V263" s="499"/>
      <c r="W263" s="182"/>
      <c r="X263" s="182"/>
      <c r="Y263" s="182"/>
      <c r="Z263" s="401"/>
      <c r="AA263" s="187"/>
      <c r="AB263" s="179">
        <f t="shared" si="59"/>
        <v>0</v>
      </c>
      <c r="AC263" s="177">
        <f t="shared" si="60"/>
        <v>0</v>
      </c>
      <c r="AD263" s="199">
        <f t="shared" si="61"/>
        <v>0</v>
      </c>
      <c r="AE263" s="200">
        <f t="shared" si="62"/>
        <v>31</v>
      </c>
      <c r="AF263" s="201">
        <f t="shared" si="63"/>
        <v>0</v>
      </c>
      <c r="AG263" s="202">
        <f t="shared" si="64"/>
        <v>0</v>
      </c>
      <c r="AH263" s="203">
        <f t="shared" si="65"/>
        <v>0</v>
      </c>
      <c r="AI263" s="199">
        <f t="shared" si="66"/>
        <v>0</v>
      </c>
      <c r="AJ263" s="199">
        <f t="shared" si="67"/>
        <v>0</v>
      </c>
      <c r="AK263" s="177">
        <f t="shared" si="68"/>
        <v>0</v>
      </c>
      <c r="AL263" s="204">
        <f t="shared" si="69"/>
        <v>0</v>
      </c>
      <c r="AM263" s="199">
        <f t="shared" si="70"/>
        <v>0</v>
      </c>
      <c r="AN263" s="199">
        <f t="shared" si="71"/>
        <v>0</v>
      </c>
      <c r="AO263" s="205">
        <f t="shared" si="72"/>
        <v>0</v>
      </c>
      <c r="AP263" s="197"/>
      <c r="AQ263" s="37"/>
    </row>
    <row r="264" spans="1:43">
      <c r="A264" s="828">
        <f t="shared" si="73"/>
        <v>257</v>
      </c>
      <c r="B264" s="272" t="s">
        <v>577</v>
      </c>
      <c r="C264" s="314">
        <v>16907</v>
      </c>
      <c r="D264" s="129" t="s">
        <v>578</v>
      </c>
      <c r="E264" s="129" t="s">
        <v>1</v>
      </c>
      <c r="F264" s="129"/>
      <c r="G264" s="370">
        <f t="shared" si="57"/>
        <v>31</v>
      </c>
      <c r="H264" s="369"/>
      <c r="I264" s="546"/>
      <c r="J264" s="547"/>
      <c r="K264" s="499"/>
      <c r="L264" s="432"/>
      <c r="M264" s="432"/>
      <c r="N264" s="318">
        <v>31</v>
      </c>
      <c r="O264" s="762"/>
      <c r="P264" s="681"/>
      <c r="Q264" s="354"/>
      <c r="R264" s="379"/>
      <c r="S264" s="437"/>
      <c r="T264" s="437"/>
      <c r="U264" s="182"/>
      <c r="V264" s="499"/>
      <c r="W264" s="182"/>
      <c r="X264" s="182"/>
      <c r="Y264" s="182"/>
      <c r="Z264" s="401"/>
      <c r="AA264" s="187"/>
      <c r="AB264" s="179">
        <f t="shared" si="59"/>
        <v>0</v>
      </c>
      <c r="AC264" s="177">
        <f t="shared" si="60"/>
        <v>0</v>
      </c>
      <c r="AD264" s="199">
        <f t="shared" si="61"/>
        <v>0</v>
      </c>
      <c r="AE264" s="200">
        <f t="shared" si="62"/>
        <v>0</v>
      </c>
      <c r="AF264" s="201">
        <f t="shared" si="63"/>
        <v>31</v>
      </c>
      <c r="AG264" s="202">
        <f t="shared" si="64"/>
        <v>0</v>
      </c>
      <c r="AH264" s="203">
        <f t="shared" si="65"/>
        <v>0</v>
      </c>
      <c r="AI264" s="199">
        <f t="shared" si="66"/>
        <v>0</v>
      </c>
      <c r="AJ264" s="199">
        <f t="shared" si="67"/>
        <v>0</v>
      </c>
      <c r="AK264" s="177">
        <f t="shared" si="68"/>
        <v>0</v>
      </c>
      <c r="AL264" s="204">
        <f t="shared" si="69"/>
        <v>0</v>
      </c>
      <c r="AM264" s="199">
        <f t="shared" si="70"/>
        <v>0</v>
      </c>
      <c r="AN264" s="199">
        <f t="shared" si="71"/>
        <v>0</v>
      </c>
      <c r="AO264" s="205">
        <f t="shared" si="72"/>
        <v>0</v>
      </c>
      <c r="AP264" s="197"/>
      <c r="AQ264" s="37"/>
    </row>
    <row r="265" spans="1:43">
      <c r="A265" s="828">
        <f t="shared" si="73"/>
        <v>258</v>
      </c>
      <c r="B265" s="367" t="s">
        <v>1234</v>
      </c>
      <c r="C265" s="419" t="s">
        <v>1235</v>
      </c>
      <c r="D265" s="419" t="s">
        <v>1236</v>
      </c>
      <c r="E265" s="140" t="s">
        <v>1214</v>
      </c>
      <c r="F265" s="139"/>
      <c r="G265" s="370">
        <f t="shared" si="57"/>
        <v>30</v>
      </c>
      <c r="H265" s="369"/>
      <c r="I265" s="284"/>
      <c r="J265" s="547"/>
      <c r="K265" s="499"/>
      <c r="L265" s="432"/>
      <c r="M265" s="432"/>
      <c r="N265" s="331"/>
      <c r="O265" s="762"/>
      <c r="P265" s="681"/>
      <c r="Q265" s="354"/>
      <c r="R265" s="379"/>
      <c r="S265" s="437"/>
      <c r="T265" s="437"/>
      <c r="U265" s="182"/>
      <c r="V265" s="499"/>
      <c r="W265" s="182"/>
      <c r="X265" s="344">
        <v>30</v>
      </c>
      <c r="Y265" s="182"/>
      <c r="Z265" s="401">
        <v>0</v>
      </c>
      <c r="AA265" s="187"/>
      <c r="AB265" s="179">
        <f t="shared" si="59"/>
        <v>0</v>
      </c>
      <c r="AC265" s="177">
        <f t="shared" si="60"/>
        <v>0</v>
      </c>
      <c r="AD265" s="199">
        <f t="shared" si="61"/>
        <v>0</v>
      </c>
      <c r="AE265" s="200">
        <f t="shared" si="62"/>
        <v>0</v>
      </c>
      <c r="AF265" s="201">
        <f t="shared" si="63"/>
        <v>0</v>
      </c>
      <c r="AG265" s="202">
        <f t="shared" si="64"/>
        <v>0</v>
      </c>
      <c r="AH265" s="203">
        <f t="shared" si="65"/>
        <v>0</v>
      </c>
      <c r="AI265" s="199">
        <f t="shared" si="66"/>
        <v>0</v>
      </c>
      <c r="AJ265" s="199">
        <f t="shared" si="67"/>
        <v>0</v>
      </c>
      <c r="AK265" s="177">
        <f t="shared" si="68"/>
        <v>0</v>
      </c>
      <c r="AL265" s="204">
        <f t="shared" si="69"/>
        <v>0</v>
      </c>
      <c r="AM265" s="199">
        <f t="shared" si="70"/>
        <v>30</v>
      </c>
      <c r="AN265" s="199">
        <f t="shared" si="71"/>
        <v>0</v>
      </c>
      <c r="AO265" s="205">
        <f t="shared" si="72"/>
        <v>0</v>
      </c>
      <c r="AP265" s="197"/>
      <c r="AQ265" s="37"/>
    </row>
    <row r="266" spans="1:43">
      <c r="A266" s="828">
        <f t="shared" si="73"/>
        <v>259</v>
      </c>
      <c r="B266" s="558" t="s">
        <v>1185</v>
      </c>
      <c r="C266" s="531">
        <v>102176</v>
      </c>
      <c r="D266" s="531" t="s">
        <v>1133</v>
      </c>
      <c r="E266" s="531" t="s">
        <v>13</v>
      </c>
      <c r="F266" s="531" t="s">
        <v>904</v>
      </c>
      <c r="G266" s="370">
        <f t="shared" si="57"/>
        <v>30</v>
      </c>
      <c r="H266" s="369"/>
      <c r="I266" s="546"/>
      <c r="J266" s="547"/>
      <c r="K266" s="499"/>
      <c r="L266" s="432"/>
      <c r="M266" s="432"/>
      <c r="N266" s="331"/>
      <c r="O266" s="762"/>
      <c r="P266" s="681"/>
      <c r="Q266" s="354"/>
      <c r="R266" s="379"/>
      <c r="S266" s="437"/>
      <c r="T266" s="437"/>
      <c r="U266" s="182"/>
      <c r="V266" s="499"/>
      <c r="W266" s="529">
        <v>30</v>
      </c>
      <c r="X266" s="182"/>
      <c r="Y266" s="182"/>
      <c r="Z266" s="401"/>
      <c r="AA266" s="187"/>
      <c r="AB266" s="179">
        <f t="shared" si="59"/>
        <v>0</v>
      </c>
      <c r="AC266" s="177">
        <f t="shared" si="60"/>
        <v>0</v>
      </c>
      <c r="AD266" s="199">
        <f t="shared" si="61"/>
        <v>0</v>
      </c>
      <c r="AE266" s="200">
        <f t="shared" si="62"/>
        <v>0</v>
      </c>
      <c r="AF266" s="201">
        <f t="shared" si="63"/>
        <v>0</v>
      </c>
      <c r="AG266" s="202">
        <f t="shared" si="64"/>
        <v>0</v>
      </c>
      <c r="AH266" s="203">
        <f t="shared" si="65"/>
        <v>0</v>
      </c>
      <c r="AI266" s="199">
        <f t="shared" si="66"/>
        <v>0</v>
      </c>
      <c r="AJ266" s="199">
        <f t="shared" si="67"/>
        <v>0</v>
      </c>
      <c r="AK266" s="177">
        <f t="shared" si="68"/>
        <v>0</v>
      </c>
      <c r="AL266" s="204">
        <f t="shared" si="69"/>
        <v>30</v>
      </c>
      <c r="AM266" s="199">
        <f t="shared" si="70"/>
        <v>0</v>
      </c>
      <c r="AN266" s="199">
        <f t="shared" si="71"/>
        <v>0</v>
      </c>
      <c r="AO266" s="205">
        <f t="shared" si="72"/>
        <v>0</v>
      </c>
      <c r="AP266" s="197"/>
      <c r="AQ266" s="37"/>
    </row>
    <row r="267" spans="1:43">
      <c r="A267" s="828">
        <f t="shared" si="73"/>
        <v>260</v>
      </c>
      <c r="B267" s="272" t="s">
        <v>277</v>
      </c>
      <c r="C267" s="129">
        <v>94341</v>
      </c>
      <c r="D267" s="140" t="s">
        <v>278</v>
      </c>
      <c r="E267" s="139" t="s">
        <v>11</v>
      </c>
      <c r="F267" s="139" t="s">
        <v>904</v>
      </c>
      <c r="G267" s="370">
        <f t="shared" si="57"/>
        <v>29</v>
      </c>
      <c r="H267" s="369"/>
      <c r="I267" s="284"/>
      <c r="J267" s="547"/>
      <c r="K267" s="499">
        <v>29</v>
      </c>
      <c r="L267" s="432"/>
      <c r="M267" s="432"/>
      <c r="N267" s="331"/>
      <c r="O267" s="762"/>
      <c r="P267" s="681"/>
      <c r="Q267" s="354"/>
      <c r="R267" s="379"/>
      <c r="S267" s="437"/>
      <c r="T267" s="437"/>
      <c r="U267" s="182"/>
      <c r="V267" s="499"/>
      <c r="W267" s="182"/>
      <c r="X267" s="182"/>
      <c r="Y267" s="182"/>
      <c r="Z267" s="401"/>
      <c r="AA267" s="187"/>
      <c r="AB267" s="179">
        <f t="shared" si="59"/>
        <v>0</v>
      </c>
      <c r="AC267" s="177">
        <f t="shared" si="60"/>
        <v>0</v>
      </c>
      <c r="AD267" s="199">
        <f t="shared" si="61"/>
        <v>29</v>
      </c>
      <c r="AE267" s="200">
        <f t="shared" si="62"/>
        <v>0</v>
      </c>
      <c r="AF267" s="201">
        <f t="shared" si="63"/>
        <v>0</v>
      </c>
      <c r="AG267" s="202">
        <f t="shared" si="64"/>
        <v>0</v>
      </c>
      <c r="AH267" s="203">
        <f t="shared" si="65"/>
        <v>0</v>
      </c>
      <c r="AI267" s="199">
        <f t="shared" si="66"/>
        <v>0</v>
      </c>
      <c r="AJ267" s="199">
        <f t="shared" si="67"/>
        <v>0</v>
      </c>
      <c r="AK267" s="177">
        <f t="shared" si="68"/>
        <v>0</v>
      </c>
      <c r="AL267" s="204">
        <f t="shared" si="69"/>
        <v>0</v>
      </c>
      <c r="AM267" s="199">
        <f t="shared" si="70"/>
        <v>0</v>
      </c>
      <c r="AN267" s="199">
        <f t="shared" si="71"/>
        <v>0</v>
      </c>
      <c r="AO267" s="205">
        <f t="shared" si="72"/>
        <v>0</v>
      </c>
      <c r="AP267" s="197"/>
      <c r="AQ267" s="37"/>
    </row>
    <row r="268" spans="1:43">
      <c r="A268" s="828">
        <f t="shared" si="73"/>
        <v>261</v>
      </c>
      <c r="B268" s="272" t="s">
        <v>534</v>
      </c>
      <c r="C268" s="314">
        <v>17119</v>
      </c>
      <c r="D268" s="129" t="s">
        <v>535</v>
      </c>
      <c r="E268" s="129" t="s">
        <v>1</v>
      </c>
      <c r="F268" s="129"/>
      <c r="G268" s="370">
        <f t="shared" si="57"/>
        <v>29</v>
      </c>
      <c r="H268" s="369"/>
      <c r="I268" s="546"/>
      <c r="J268" s="547"/>
      <c r="K268" s="499"/>
      <c r="L268" s="432"/>
      <c r="M268" s="432"/>
      <c r="N268" s="318">
        <v>29</v>
      </c>
      <c r="O268" s="762"/>
      <c r="P268" s="681"/>
      <c r="Q268" s="354"/>
      <c r="R268" s="379"/>
      <c r="S268" s="437"/>
      <c r="T268" s="437"/>
      <c r="U268" s="182"/>
      <c r="V268" s="499"/>
      <c r="W268" s="182"/>
      <c r="X268" s="182"/>
      <c r="Y268" s="182"/>
      <c r="Z268" s="401"/>
      <c r="AA268" s="187"/>
      <c r="AB268" s="179">
        <f t="shared" si="59"/>
        <v>0</v>
      </c>
      <c r="AC268" s="177">
        <f t="shared" si="60"/>
        <v>0</v>
      </c>
      <c r="AD268" s="199">
        <f t="shared" si="61"/>
        <v>0</v>
      </c>
      <c r="AE268" s="200">
        <f t="shared" si="62"/>
        <v>0</v>
      </c>
      <c r="AF268" s="201">
        <f t="shared" si="63"/>
        <v>29</v>
      </c>
      <c r="AG268" s="202">
        <f t="shared" si="64"/>
        <v>0</v>
      </c>
      <c r="AH268" s="203">
        <f t="shared" si="65"/>
        <v>0</v>
      </c>
      <c r="AI268" s="199">
        <f t="shared" si="66"/>
        <v>0</v>
      </c>
      <c r="AJ268" s="199">
        <f t="shared" si="67"/>
        <v>0</v>
      </c>
      <c r="AK268" s="177">
        <f t="shared" si="68"/>
        <v>0</v>
      </c>
      <c r="AL268" s="204">
        <f t="shared" si="69"/>
        <v>0</v>
      </c>
      <c r="AM268" s="199">
        <f t="shared" si="70"/>
        <v>0</v>
      </c>
      <c r="AN268" s="199">
        <f t="shared" si="71"/>
        <v>0</v>
      </c>
      <c r="AO268" s="205">
        <f t="shared" si="72"/>
        <v>0</v>
      </c>
      <c r="AP268" s="197"/>
      <c r="AQ268" s="37"/>
    </row>
    <row r="269" spans="1:43">
      <c r="A269" s="828">
        <f t="shared" si="73"/>
        <v>262</v>
      </c>
      <c r="B269" s="609" t="s">
        <v>1336</v>
      </c>
      <c r="C269" s="347">
        <v>68000</v>
      </c>
      <c r="D269" s="552" t="s">
        <v>723</v>
      </c>
      <c r="E269" s="347" t="s">
        <v>12</v>
      </c>
      <c r="F269" s="129"/>
      <c r="G269" s="370">
        <f t="shared" si="57"/>
        <v>28</v>
      </c>
      <c r="H269" s="369"/>
      <c r="I269" s="284"/>
      <c r="J269" s="545"/>
      <c r="K269" s="499"/>
      <c r="L269" s="432"/>
      <c r="M269" s="432"/>
      <c r="N269" s="331"/>
      <c r="O269" s="762"/>
      <c r="P269" s="681"/>
      <c r="Q269" s="354"/>
      <c r="R269" s="379"/>
      <c r="S269" s="437"/>
      <c r="T269" s="432">
        <v>28</v>
      </c>
      <c r="U269" s="182"/>
      <c r="V269" s="499"/>
      <c r="W269" s="182"/>
      <c r="X269" s="344"/>
      <c r="Y269" s="182"/>
      <c r="Z269" s="829"/>
      <c r="AA269" s="187"/>
      <c r="AB269" s="179">
        <f>H269</f>
        <v>0</v>
      </c>
      <c r="AC269" s="177">
        <f>MAX(I269,J269)</f>
        <v>0</v>
      </c>
      <c r="AD269" s="199">
        <f>K269</f>
        <v>0</v>
      </c>
      <c r="AE269" s="200">
        <f>MAX(L269,M269)</f>
        <v>0</v>
      </c>
      <c r="AF269" s="201">
        <f>N269</f>
        <v>0</v>
      </c>
      <c r="AG269" s="202">
        <f>MAX(O269,P269)</f>
        <v>0</v>
      </c>
      <c r="AH269" s="203">
        <f>MAX(Q269,R269)</f>
        <v>0</v>
      </c>
      <c r="AI269" s="199">
        <f>MAX(S269,T269)</f>
        <v>28</v>
      </c>
      <c r="AJ269" s="199">
        <f t="shared" ref="AJ269:AO273" si="74">U269</f>
        <v>0</v>
      </c>
      <c r="AK269" s="177">
        <f t="shared" si="74"/>
        <v>0</v>
      </c>
      <c r="AL269" s="204">
        <f t="shared" si="74"/>
        <v>0</v>
      </c>
      <c r="AM269" s="199">
        <f t="shared" si="74"/>
        <v>0</v>
      </c>
      <c r="AN269" s="199">
        <f t="shared" si="74"/>
        <v>0</v>
      </c>
      <c r="AO269" s="205">
        <f t="shared" si="74"/>
        <v>0</v>
      </c>
      <c r="AP269" s="197"/>
      <c r="AQ269" s="37"/>
    </row>
    <row r="270" spans="1:43">
      <c r="A270" s="828">
        <f t="shared" si="73"/>
        <v>263</v>
      </c>
      <c r="B270" s="313" t="s">
        <v>548</v>
      </c>
      <c r="C270" s="319">
        <v>17130</v>
      </c>
      <c r="D270" s="314" t="s">
        <v>549</v>
      </c>
      <c r="E270" s="129" t="s">
        <v>1</v>
      </c>
      <c r="F270" s="129"/>
      <c r="G270" s="370">
        <f t="shared" si="57"/>
        <v>28</v>
      </c>
      <c r="H270" s="369"/>
      <c r="I270" s="284"/>
      <c r="J270" s="547"/>
      <c r="K270" s="499"/>
      <c r="L270" s="432"/>
      <c r="M270" s="432"/>
      <c r="N270" s="318">
        <v>28</v>
      </c>
      <c r="O270" s="762"/>
      <c r="P270" s="681"/>
      <c r="Q270" s="354"/>
      <c r="R270" s="379"/>
      <c r="S270" s="437"/>
      <c r="T270" s="437"/>
      <c r="U270" s="182"/>
      <c r="V270" s="499"/>
      <c r="W270" s="182"/>
      <c r="X270" s="182"/>
      <c r="Y270" s="182"/>
      <c r="Z270" s="401"/>
      <c r="AA270" s="187"/>
      <c r="AB270" s="179">
        <f>H270</f>
        <v>0</v>
      </c>
      <c r="AC270" s="177">
        <f>MAX(I270,J270)</f>
        <v>0</v>
      </c>
      <c r="AD270" s="199">
        <f>K270</f>
        <v>0</v>
      </c>
      <c r="AE270" s="200">
        <f>MAX(L270,M270)</f>
        <v>0</v>
      </c>
      <c r="AF270" s="201">
        <f>N270</f>
        <v>28</v>
      </c>
      <c r="AG270" s="202">
        <f>MAX(O270,P270)</f>
        <v>0</v>
      </c>
      <c r="AH270" s="203">
        <f>MAX(Q270,R270)</f>
        <v>0</v>
      </c>
      <c r="AI270" s="199">
        <f>MAX(S270,T270)</f>
        <v>0</v>
      </c>
      <c r="AJ270" s="199">
        <f t="shared" si="74"/>
        <v>0</v>
      </c>
      <c r="AK270" s="177">
        <f t="shared" si="74"/>
        <v>0</v>
      </c>
      <c r="AL270" s="204">
        <f t="shared" si="74"/>
        <v>0</v>
      </c>
      <c r="AM270" s="199">
        <f t="shared" si="74"/>
        <v>0</v>
      </c>
      <c r="AN270" s="199">
        <f t="shared" si="74"/>
        <v>0</v>
      </c>
      <c r="AO270" s="205">
        <f t="shared" si="74"/>
        <v>0</v>
      </c>
      <c r="AP270" s="197"/>
      <c r="AQ270" s="37"/>
    </row>
    <row r="271" spans="1:43">
      <c r="A271" s="828">
        <f t="shared" si="73"/>
        <v>264</v>
      </c>
      <c r="B271" s="604" t="s">
        <v>1352</v>
      </c>
      <c r="C271" s="607"/>
      <c r="D271" s="607" t="s">
        <v>1356</v>
      </c>
      <c r="E271" s="239" t="s">
        <v>1333</v>
      </c>
      <c r="F271" s="182"/>
      <c r="G271" s="370">
        <f t="shared" si="57"/>
        <v>28</v>
      </c>
      <c r="H271" s="369"/>
      <c r="I271" s="284"/>
      <c r="J271" s="547"/>
      <c r="K271" s="499"/>
      <c r="L271" s="432"/>
      <c r="M271" s="432"/>
      <c r="N271" s="331"/>
      <c r="O271" s="763"/>
      <c r="P271" s="681"/>
      <c r="Q271" s="354"/>
      <c r="R271" s="379"/>
      <c r="S271" s="437"/>
      <c r="T271" s="437">
        <v>28</v>
      </c>
      <c r="U271" s="182"/>
      <c r="V271" s="499"/>
      <c r="W271" s="182"/>
      <c r="X271" s="182"/>
      <c r="Y271" s="182"/>
      <c r="Z271" s="401"/>
      <c r="AA271" s="187"/>
      <c r="AB271" s="179">
        <f>H271</f>
        <v>0</v>
      </c>
      <c r="AC271" s="177">
        <f>MAX(I271,J271)</f>
        <v>0</v>
      </c>
      <c r="AD271" s="199">
        <f>K271</f>
        <v>0</v>
      </c>
      <c r="AE271" s="200">
        <f>MAX(L271,M271)</f>
        <v>0</v>
      </c>
      <c r="AF271" s="201">
        <f>N271</f>
        <v>0</v>
      </c>
      <c r="AG271" s="202">
        <f>MAX(O271,P271)</f>
        <v>0</v>
      </c>
      <c r="AH271" s="203">
        <f>MAX(Q271,R271)</f>
        <v>0</v>
      </c>
      <c r="AI271" s="199">
        <f>MAX(S271,T271)</f>
        <v>28</v>
      </c>
      <c r="AJ271" s="199">
        <f t="shared" si="74"/>
        <v>0</v>
      </c>
      <c r="AK271" s="177">
        <f t="shared" si="74"/>
        <v>0</v>
      </c>
      <c r="AL271" s="204">
        <f t="shared" si="74"/>
        <v>0</v>
      </c>
      <c r="AM271" s="199">
        <f t="shared" si="74"/>
        <v>0</v>
      </c>
      <c r="AN271" s="199">
        <f t="shared" si="74"/>
        <v>0</v>
      </c>
      <c r="AO271" s="205">
        <f t="shared" si="74"/>
        <v>0</v>
      </c>
      <c r="AP271" s="197"/>
      <c r="AQ271" s="37"/>
    </row>
    <row r="272" spans="1:43">
      <c r="A272" s="828">
        <f t="shared" si="73"/>
        <v>265</v>
      </c>
      <c r="B272" s="492" t="s">
        <v>1211</v>
      </c>
      <c r="C272" s="444" t="s">
        <v>1212</v>
      </c>
      <c r="D272" s="444" t="s">
        <v>1213</v>
      </c>
      <c r="E272" s="140" t="s">
        <v>1214</v>
      </c>
      <c r="F272" s="129"/>
      <c r="G272" s="370">
        <f t="shared" si="57"/>
        <v>26</v>
      </c>
      <c r="H272" s="369"/>
      <c r="I272" s="284"/>
      <c r="J272" s="545"/>
      <c r="K272" s="499"/>
      <c r="L272" s="432"/>
      <c r="M272" s="432"/>
      <c r="N272" s="331"/>
      <c r="O272" s="762"/>
      <c r="P272" s="681"/>
      <c r="Q272" s="354"/>
      <c r="R272" s="379"/>
      <c r="S272" s="437"/>
      <c r="T272" s="437"/>
      <c r="U272" s="182"/>
      <c r="V272" s="499"/>
      <c r="W272" s="182"/>
      <c r="X272" s="344">
        <v>1</v>
      </c>
      <c r="Y272" s="182"/>
      <c r="Z272" s="829">
        <v>25</v>
      </c>
      <c r="AA272" s="187"/>
      <c r="AB272" s="179">
        <f>H272</f>
        <v>0</v>
      </c>
      <c r="AC272" s="177">
        <f>MAX(I272,J272)</f>
        <v>0</v>
      </c>
      <c r="AD272" s="199">
        <f>K272</f>
        <v>0</v>
      </c>
      <c r="AE272" s="200">
        <f>MAX(L272,M272)</f>
        <v>0</v>
      </c>
      <c r="AF272" s="201">
        <f>N272</f>
        <v>0</v>
      </c>
      <c r="AG272" s="202">
        <f>MAX(O272,P272)</f>
        <v>0</v>
      </c>
      <c r="AH272" s="203">
        <f>MAX(Q272,R272)</f>
        <v>0</v>
      </c>
      <c r="AI272" s="199">
        <f>MAX(S272,T272)</f>
        <v>0</v>
      </c>
      <c r="AJ272" s="199">
        <f t="shared" si="74"/>
        <v>0</v>
      </c>
      <c r="AK272" s="177">
        <f t="shared" si="74"/>
        <v>0</v>
      </c>
      <c r="AL272" s="204">
        <f t="shared" si="74"/>
        <v>0</v>
      </c>
      <c r="AM272" s="199">
        <f t="shared" si="74"/>
        <v>1</v>
      </c>
      <c r="AN272" s="199">
        <f t="shared" si="74"/>
        <v>0</v>
      </c>
      <c r="AO272" s="205">
        <f t="shared" si="74"/>
        <v>25</v>
      </c>
      <c r="AP272" s="197"/>
      <c r="AQ272" s="37"/>
    </row>
    <row r="273" spans="1:43">
      <c r="A273" s="828">
        <f t="shared" si="73"/>
        <v>266</v>
      </c>
      <c r="B273" s="363" t="s">
        <v>1266</v>
      </c>
      <c r="C273" s="351" t="s">
        <v>1268</v>
      </c>
      <c r="D273" s="351" t="s">
        <v>1267</v>
      </c>
      <c r="E273" s="129" t="s">
        <v>10</v>
      </c>
      <c r="F273" s="129"/>
      <c r="G273" s="370">
        <f t="shared" si="57"/>
        <v>26</v>
      </c>
      <c r="H273" s="369"/>
      <c r="I273" s="284"/>
      <c r="J273" s="545"/>
      <c r="K273" s="499"/>
      <c r="L273" s="432"/>
      <c r="M273" s="432"/>
      <c r="N273" s="331"/>
      <c r="O273" s="762"/>
      <c r="P273" s="681"/>
      <c r="Q273" s="354"/>
      <c r="R273" s="379">
        <v>26</v>
      </c>
      <c r="S273" s="437"/>
      <c r="T273" s="437"/>
      <c r="U273" s="182"/>
      <c r="V273" s="499"/>
      <c r="W273" s="182"/>
      <c r="X273" s="182"/>
      <c r="Y273" s="182"/>
      <c r="Z273" s="401"/>
      <c r="AA273" s="187"/>
      <c r="AB273" s="179">
        <f>H273</f>
        <v>0</v>
      </c>
      <c r="AC273" s="177">
        <f>MAX(I273,J273)</f>
        <v>0</v>
      </c>
      <c r="AD273" s="199">
        <f>K273</f>
        <v>0</v>
      </c>
      <c r="AE273" s="200">
        <f>MAX(L273,M273)</f>
        <v>0</v>
      </c>
      <c r="AF273" s="201">
        <f>N273</f>
        <v>0</v>
      </c>
      <c r="AG273" s="202">
        <f>MAX(O273,P273)</f>
        <v>0</v>
      </c>
      <c r="AH273" s="203">
        <f>MAX(Q273,R273)</f>
        <v>26</v>
      </c>
      <c r="AI273" s="199">
        <f>MAX(S273,T273)</f>
        <v>0</v>
      </c>
      <c r="AJ273" s="199">
        <f t="shared" si="74"/>
        <v>0</v>
      </c>
      <c r="AK273" s="177">
        <f t="shared" si="74"/>
        <v>0</v>
      </c>
      <c r="AL273" s="204">
        <f t="shared" si="74"/>
        <v>0</v>
      </c>
      <c r="AM273" s="199">
        <f t="shared" si="74"/>
        <v>0</v>
      </c>
      <c r="AN273" s="199">
        <f t="shared" si="74"/>
        <v>0</v>
      </c>
      <c r="AO273" s="205">
        <f t="shared" si="74"/>
        <v>0</v>
      </c>
      <c r="AP273" s="197"/>
      <c r="AQ273" s="37"/>
    </row>
    <row r="274" spans="1:43">
      <c r="A274" s="828">
        <f t="shared" si="73"/>
        <v>267</v>
      </c>
      <c r="B274" s="604" t="s">
        <v>1327</v>
      </c>
      <c r="C274" s="610">
        <v>67998</v>
      </c>
      <c r="D274" s="458" t="s">
        <v>737</v>
      </c>
      <c r="E274" s="347" t="s">
        <v>12</v>
      </c>
      <c r="F274" s="139"/>
      <c r="G274" s="370">
        <f t="shared" si="57"/>
        <v>25</v>
      </c>
      <c r="H274" s="369"/>
      <c r="I274" s="284"/>
      <c r="J274" s="547"/>
      <c r="K274" s="499"/>
      <c r="L274" s="432"/>
      <c r="M274" s="432"/>
      <c r="N274" s="331"/>
      <c r="O274" s="762"/>
      <c r="P274" s="681"/>
      <c r="Q274" s="354"/>
      <c r="R274" s="379"/>
      <c r="S274" s="437"/>
      <c r="T274" s="432">
        <v>25</v>
      </c>
      <c r="U274" s="182"/>
      <c r="V274" s="499"/>
      <c r="W274" s="182"/>
      <c r="X274" s="275"/>
      <c r="Y274" s="182"/>
      <c r="Z274" s="401"/>
      <c r="AA274" s="187"/>
      <c r="AB274" s="179">
        <f t="shared" ref="AB274:AB279" si="75">H274</f>
        <v>0</v>
      </c>
      <c r="AC274" s="177">
        <f t="shared" ref="AC274:AC279" si="76">MAX(I274,J274)</f>
        <v>0</v>
      </c>
      <c r="AD274" s="199">
        <f t="shared" ref="AD274:AD279" si="77">K274</f>
        <v>0</v>
      </c>
      <c r="AE274" s="200">
        <f t="shared" ref="AE274:AE279" si="78">MAX(L274,M274)</f>
        <v>0</v>
      </c>
      <c r="AF274" s="201">
        <f t="shared" ref="AF274:AF279" si="79">N274</f>
        <v>0</v>
      </c>
      <c r="AG274" s="202">
        <f t="shared" ref="AG274:AG279" si="80">MAX(O274,P274)</f>
        <v>0</v>
      </c>
      <c r="AH274" s="203">
        <f t="shared" ref="AH274:AH279" si="81">MAX(Q274,R274)</f>
        <v>0</v>
      </c>
      <c r="AI274" s="199">
        <f t="shared" ref="AI274:AI279" si="82">MAX(S274,T274)</f>
        <v>25</v>
      </c>
      <c r="AJ274" s="199">
        <f t="shared" ref="AJ274:AJ279" si="83">U274</f>
        <v>0</v>
      </c>
      <c r="AK274" s="177">
        <f t="shared" ref="AK274:AK279" si="84">V274</f>
        <v>0</v>
      </c>
      <c r="AL274" s="204">
        <f t="shared" ref="AL274:AL279" si="85">W274</f>
        <v>0</v>
      </c>
      <c r="AM274" s="199">
        <f t="shared" ref="AM274:AM279" si="86">X274</f>
        <v>0</v>
      </c>
      <c r="AN274" s="199">
        <f t="shared" ref="AN274:AN279" si="87">Y274</f>
        <v>0</v>
      </c>
      <c r="AO274" s="205">
        <f t="shared" ref="AO274:AO279" si="88">Z274</f>
        <v>0</v>
      </c>
      <c r="AP274" s="197"/>
      <c r="AQ274" s="37"/>
    </row>
    <row r="275" spans="1:43">
      <c r="A275" s="828">
        <f t="shared" si="73"/>
        <v>268</v>
      </c>
      <c r="B275" s="363" t="s">
        <v>628</v>
      </c>
      <c r="C275" s="344">
        <v>67964</v>
      </c>
      <c r="D275" s="344" t="s">
        <v>1273</v>
      </c>
      <c r="E275" s="129" t="s">
        <v>10</v>
      </c>
      <c r="F275" s="533"/>
      <c r="G275" s="370">
        <f t="shared" si="57"/>
        <v>25</v>
      </c>
      <c r="H275" s="369"/>
      <c r="I275" s="296"/>
      <c r="J275" s="547"/>
      <c r="K275" s="499"/>
      <c r="L275" s="432"/>
      <c r="M275" s="432"/>
      <c r="N275" s="331"/>
      <c r="O275" s="762"/>
      <c r="P275" s="681"/>
      <c r="Q275" s="354"/>
      <c r="R275" s="379">
        <v>25</v>
      </c>
      <c r="S275" s="432"/>
      <c r="T275" s="437"/>
      <c r="U275" s="129"/>
      <c r="V275" s="499"/>
      <c r="W275" s="529"/>
      <c r="X275" s="182"/>
      <c r="Y275" s="182"/>
      <c r="Z275" s="401"/>
      <c r="AA275" s="187"/>
      <c r="AB275" s="179">
        <f t="shared" si="75"/>
        <v>0</v>
      </c>
      <c r="AC275" s="177">
        <f t="shared" si="76"/>
        <v>0</v>
      </c>
      <c r="AD275" s="199">
        <f t="shared" si="77"/>
        <v>0</v>
      </c>
      <c r="AE275" s="200">
        <f t="shared" si="78"/>
        <v>0</v>
      </c>
      <c r="AF275" s="201">
        <f t="shared" si="79"/>
        <v>0</v>
      </c>
      <c r="AG275" s="202">
        <f t="shared" si="80"/>
        <v>0</v>
      </c>
      <c r="AH275" s="203">
        <f t="shared" si="81"/>
        <v>25</v>
      </c>
      <c r="AI275" s="199">
        <f t="shared" si="82"/>
        <v>0</v>
      </c>
      <c r="AJ275" s="199">
        <f t="shared" si="83"/>
        <v>0</v>
      </c>
      <c r="AK275" s="177">
        <f t="shared" si="84"/>
        <v>0</v>
      </c>
      <c r="AL275" s="204">
        <f t="shared" si="85"/>
        <v>0</v>
      </c>
      <c r="AM275" s="199">
        <f t="shared" si="86"/>
        <v>0</v>
      </c>
      <c r="AN275" s="199">
        <f t="shared" si="87"/>
        <v>0</v>
      </c>
      <c r="AO275" s="205">
        <f t="shared" si="88"/>
        <v>0</v>
      </c>
      <c r="AP275" s="197"/>
      <c r="AQ275" s="37"/>
    </row>
    <row r="276" spans="1:43">
      <c r="A276" s="828">
        <f t="shared" si="73"/>
        <v>269</v>
      </c>
      <c r="B276" s="272" t="s">
        <v>850</v>
      </c>
      <c r="C276" s="129">
        <v>66984</v>
      </c>
      <c r="D276" s="129">
        <v>907900</v>
      </c>
      <c r="E276" s="129" t="s">
        <v>5</v>
      </c>
      <c r="F276" s="129"/>
      <c r="G276" s="370">
        <f t="shared" si="57"/>
        <v>24</v>
      </c>
      <c r="H276" s="369"/>
      <c r="I276" s="296"/>
      <c r="J276" s="547"/>
      <c r="K276" s="499"/>
      <c r="L276" s="432"/>
      <c r="M276" s="432"/>
      <c r="N276" s="331"/>
      <c r="O276" s="762"/>
      <c r="P276" s="681"/>
      <c r="Q276" s="354"/>
      <c r="R276" s="379"/>
      <c r="S276" s="432"/>
      <c r="T276" s="437"/>
      <c r="U276" s="129"/>
      <c r="V276" s="499"/>
      <c r="W276" s="182"/>
      <c r="X276" s="182"/>
      <c r="Y276" s="182">
        <v>24</v>
      </c>
      <c r="Z276" s="401"/>
      <c r="AA276" s="187"/>
      <c r="AB276" s="179">
        <f t="shared" si="75"/>
        <v>0</v>
      </c>
      <c r="AC276" s="177">
        <f t="shared" si="76"/>
        <v>0</v>
      </c>
      <c r="AD276" s="199">
        <f t="shared" si="77"/>
        <v>0</v>
      </c>
      <c r="AE276" s="200">
        <f t="shared" si="78"/>
        <v>0</v>
      </c>
      <c r="AF276" s="201">
        <f t="shared" si="79"/>
        <v>0</v>
      </c>
      <c r="AG276" s="202">
        <f t="shared" si="80"/>
        <v>0</v>
      </c>
      <c r="AH276" s="203">
        <f t="shared" si="81"/>
        <v>0</v>
      </c>
      <c r="AI276" s="199">
        <f t="shared" si="82"/>
        <v>0</v>
      </c>
      <c r="AJ276" s="199">
        <f t="shared" si="83"/>
        <v>0</v>
      </c>
      <c r="AK276" s="177">
        <f t="shared" si="84"/>
        <v>0</v>
      </c>
      <c r="AL276" s="204">
        <f t="shared" si="85"/>
        <v>0</v>
      </c>
      <c r="AM276" s="199">
        <f t="shared" si="86"/>
        <v>0</v>
      </c>
      <c r="AN276" s="199">
        <f t="shared" si="87"/>
        <v>24</v>
      </c>
      <c r="AO276" s="205">
        <f t="shared" si="88"/>
        <v>0</v>
      </c>
      <c r="AP276" s="197"/>
      <c r="AQ276" s="37"/>
    </row>
    <row r="277" spans="1:43">
      <c r="A277" s="828">
        <f t="shared" si="73"/>
        <v>270</v>
      </c>
      <c r="B277" s="363" t="s">
        <v>657</v>
      </c>
      <c r="C277" s="344">
        <v>54083</v>
      </c>
      <c r="D277" s="344" t="s">
        <v>658</v>
      </c>
      <c r="E277" s="182" t="s">
        <v>10</v>
      </c>
      <c r="F277" s="182" t="s">
        <v>904</v>
      </c>
      <c r="G277" s="370">
        <f t="shared" si="57"/>
        <v>24</v>
      </c>
      <c r="H277" s="369"/>
      <c r="I277" s="546"/>
      <c r="J277" s="547"/>
      <c r="K277" s="499"/>
      <c r="L277" s="432"/>
      <c r="M277" s="432"/>
      <c r="N277" s="331"/>
      <c r="O277" s="762"/>
      <c r="P277" s="681"/>
      <c r="Q277" s="379">
        <v>24</v>
      </c>
      <c r="R277" s="379"/>
      <c r="S277" s="437"/>
      <c r="T277" s="437"/>
      <c r="U277" s="182"/>
      <c r="V277" s="499"/>
      <c r="W277" s="182"/>
      <c r="X277" s="182"/>
      <c r="Y277" s="182"/>
      <c r="Z277" s="401"/>
      <c r="AA277" s="187"/>
      <c r="AB277" s="179">
        <f t="shared" si="75"/>
        <v>0</v>
      </c>
      <c r="AC277" s="177">
        <f t="shared" si="76"/>
        <v>0</v>
      </c>
      <c r="AD277" s="199">
        <f t="shared" si="77"/>
        <v>0</v>
      </c>
      <c r="AE277" s="200">
        <f t="shared" si="78"/>
        <v>0</v>
      </c>
      <c r="AF277" s="201">
        <f t="shared" si="79"/>
        <v>0</v>
      </c>
      <c r="AG277" s="202">
        <f t="shared" si="80"/>
        <v>0</v>
      </c>
      <c r="AH277" s="203">
        <f t="shared" si="81"/>
        <v>24</v>
      </c>
      <c r="AI277" s="199">
        <f t="shared" si="82"/>
        <v>0</v>
      </c>
      <c r="AJ277" s="199">
        <f t="shared" si="83"/>
        <v>0</v>
      </c>
      <c r="AK277" s="177">
        <f t="shared" si="84"/>
        <v>0</v>
      </c>
      <c r="AL277" s="204">
        <f t="shared" si="85"/>
        <v>0</v>
      </c>
      <c r="AM277" s="199">
        <f t="shared" si="86"/>
        <v>0</v>
      </c>
      <c r="AN277" s="199">
        <f t="shared" si="87"/>
        <v>0</v>
      </c>
      <c r="AO277" s="205">
        <f t="shared" si="88"/>
        <v>0</v>
      </c>
      <c r="AP277" s="197"/>
      <c r="AQ277" s="37"/>
    </row>
    <row r="278" spans="1:43">
      <c r="A278" s="828">
        <f t="shared" si="73"/>
        <v>271</v>
      </c>
      <c r="B278" s="270" t="s">
        <v>496</v>
      </c>
      <c r="C278" s="182">
        <v>82820</v>
      </c>
      <c r="D278" s="182" t="s">
        <v>497</v>
      </c>
      <c r="E278" s="182" t="s">
        <v>460</v>
      </c>
      <c r="F278" s="182"/>
      <c r="G278" s="370">
        <f>ROUND(IF(COUNT(AB278:AO278)&lt;=3,SUM(AB278:AO278),SUM(LARGE(AB278:AO278,1),LARGE(AB278:AO278,2),LARGE(AB278:AO278,3))),0)</f>
        <v>23</v>
      </c>
      <c r="H278" s="369"/>
      <c r="I278" s="546">
        <v>23</v>
      </c>
      <c r="J278" s="547"/>
      <c r="K278" s="499"/>
      <c r="L278" s="432"/>
      <c r="M278" s="432"/>
      <c r="N278" s="331"/>
      <c r="O278" s="762"/>
      <c r="P278" s="681"/>
      <c r="Q278" s="354"/>
      <c r="R278" s="379"/>
      <c r="S278" s="437"/>
      <c r="T278" s="437"/>
      <c r="U278" s="182"/>
      <c r="V278" s="499"/>
      <c r="W278" s="182"/>
      <c r="X278" s="182"/>
      <c r="Y278" s="182"/>
      <c r="Z278" s="401"/>
      <c r="AA278" s="187"/>
      <c r="AB278" s="179">
        <f t="shared" si="75"/>
        <v>0</v>
      </c>
      <c r="AC278" s="177">
        <f t="shared" si="76"/>
        <v>23</v>
      </c>
      <c r="AD278" s="199">
        <f t="shared" si="77"/>
        <v>0</v>
      </c>
      <c r="AE278" s="200">
        <f t="shared" si="78"/>
        <v>0</v>
      </c>
      <c r="AF278" s="201">
        <f t="shared" si="79"/>
        <v>0</v>
      </c>
      <c r="AG278" s="202">
        <f t="shared" si="80"/>
        <v>0</v>
      </c>
      <c r="AH278" s="203">
        <f t="shared" si="81"/>
        <v>0</v>
      </c>
      <c r="AI278" s="199">
        <f t="shared" si="82"/>
        <v>0</v>
      </c>
      <c r="AJ278" s="199">
        <f t="shared" si="83"/>
        <v>0</v>
      </c>
      <c r="AK278" s="177">
        <f t="shared" si="84"/>
        <v>0</v>
      </c>
      <c r="AL278" s="204">
        <f t="shared" si="85"/>
        <v>0</v>
      </c>
      <c r="AM278" s="199">
        <f t="shared" si="86"/>
        <v>0</v>
      </c>
      <c r="AN278" s="199">
        <f t="shared" si="87"/>
        <v>0</v>
      </c>
      <c r="AO278" s="205">
        <f t="shared" si="88"/>
        <v>0</v>
      </c>
      <c r="AP278" s="197"/>
      <c r="AQ278" s="37"/>
    </row>
    <row r="279" spans="1:43">
      <c r="A279" s="828">
        <f t="shared" si="73"/>
        <v>272</v>
      </c>
      <c r="B279" s="445" t="s">
        <v>1153</v>
      </c>
      <c r="C279" s="441">
        <v>79000</v>
      </c>
      <c r="D279" s="444" t="s">
        <v>766</v>
      </c>
      <c r="E279" s="182" t="s">
        <v>39</v>
      </c>
      <c r="F279" s="288"/>
      <c r="G279" s="370">
        <f t="shared" ref="G279:G310" si="89">ROUND(IF(COUNT(AB279:AQ279)&lt;=3,SUM(AB279:AQ279),SUM(LARGE(AB279:AQ279,1),LARGE(AB279:AQ279,2),LARGE(AB279:AQ279,3))),0)</f>
        <v>23</v>
      </c>
      <c r="H279" s="369"/>
      <c r="I279" s="296"/>
      <c r="J279" s="547"/>
      <c r="K279" s="499"/>
      <c r="L279" s="432"/>
      <c r="M279" s="432"/>
      <c r="N279" s="331"/>
      <c r="O279" s="762"/>
      <c r="P279" s="827">
        <v>23</v>
      </c>
      <c r="Q279" s="354"/>
      <c r="R279" s="379"/>
      <c r="S279" s="432"/>
      <c r="T279" s="432"/>
      <c r="U279" s="129"/>
      <c r="V279" s="499"/>
      <c r="W279" s="182"/>
      <c r="X279" s="344"/>
      <c r="Y279" s="182"/>
      <c r="Z279" s="401"/>
      <c r="AA279" s="187"/>
      <c r="AB279" s="179">
        <f t="shared" si="75"/>
        <v>0</v>
      </c>
      <c r="AC279" s="177">
        <f t="shared" si="76"/>
        <v>0</v>
      </c>
      <c r="AD279" s="199">
        <f t="shared" si="77"/>
        <v>0</v>
      </c>
      <c r="AE279" s="200">
        <f t="shared" si="78"/>
        <v>0</v>
      </c>
      <c r="AF279" s="201">
        <f t="shared" si="79"/>
        <v>0</v>
      </c>
      <c r="AG279" s="202">
        <f t="shared" si="80"/>
        <v>23</v>
      </c>
      <c r="AH279" s="203">
        <f t="shared" si="81"/>
        <v>0</v>
      </c>
      <c r="AI279" s="199">
        <f t="shared" si="82"/>
        <v>0</v>
      </c>
      <c r="AJ279" s="199">
        <f t="shared" si="83"/>
        <v>0</v>
      </c>
      <c r="AK279" s="177">
        <f t="shared" si="84"/>
        <v>0</v>
      </c>
      <c r="AL279" s="204">
        <f t="shared" si="85"/>
        <v>0</v>
      </c>
      <c r="AM279" s="199">
        <f t="shared" si="86"/>
        <v>0</v>
      </c>
      <c r="AN279" s="199">
        <f t="shared" si="87"/>
        <v>0</v>
      </c>
      <c r="AO279" s="205">
        <f t="shared" si="88"/>
        <v>0</v>
      </c>
      <c r="AP279" s="197"/>
      <c r="AQ279" s="37"/>
    </row>
    <row r="280" spans="1:43">
      <c r="A280" s="828">
        <f t="shared" si="73"/>
        <v>273</v>
      </c>
      <c r="B280" s="475" t="s">
        <v>1021</v>
      </c>
      <c r="C280" s="290">
        <v>75941</v>
      </c>
      <c r="D280" s="444" t="s">
        <v>1022</v>
      </c>
      <c r="E280" s="473" t="s">
        <v>11</v>
      </c>
      <c r="F280" s="473"/>
      <c r="G280" s="370">
        <f t="shared" si="89"/>
        <v>23</v>
      </c>
      <c r="H280" s="369"/>
      <c r="I280" s="284"/>
      <c r="J280" s="547"/>
      <c r="K280" s="499"/>
      <c r="L280" s="432"/>
      <c r="M280" s="432"/>
      <c r="N280" s="331"/>
      <c r="O280" s="763"/>
      <c r="P280" s="681"/>
      <c r="Q280" s="354"/>
      <c r="R280" s="379"/>
      <c r="S280" s="437"/>
      <c r="T280" s="437"/>
      <c r="U280" s="182"/>
      <c r="V280" s="499">
        <v>23</v>
      </c>
      <c r="W280" s="182"/>
      <c r="X280" s="182"/>
      <c r="Y280" s="182"/>
      <c r="Z280" s="401"/>
      <c r="AA280" s="187"/>
      <c r="AB280" s="179">
        <f t="shared" ref="AB280:AB289" si="90">H280</f>
        <v>0</v>
      </c>
      <c r="AC280" s="177">
        <f t="shared" ref="AC280:AC289" si="91">MAX(I280,J280)</f>
        <v>0</v>
      </c>
      <c r="AD280" s="199">
        <f t="shared" ref="AD280:AD289" si="92">K280</f>
        <v>0</v>
      </c>
      <c r="AE280" s="200">
        <f t="shared" ref="AE280:AE289" si="93">MAX(L280,M280)</f>
        <v>0</v>
      </c>
      <c r="AF280" s="201">
        <f t="shared" ref="AF280:AF289" si="94">N280</f>
        <v>0</v>
      </c>
      <c r="AG280" s="202">
        <f t="shared" ref="AG280:AG289" si="95">MAX(O280,P280)</f>
        <v>0</v>
      </c>
      <c r="AH280" s="203">
        <f t="shared" ref="AH280:AH289" si="96">MAX(Q280,R280)</f>
        <v>0</v>
      </c>
      <c r="AI280" s="199">
        <f t="shared" ref="AI280:AI289" si="97">MAX(S280,T280)</f>
        <v>0</v>
      </c>
      <c r="AJ280" s="199">
        <f t="shared" ref="AJ280:AJ289" si="98">U280</f>
        <v>0</v>
      </c>
      <c r="AK280" s="177">
        <f t="shared" ref="AK280:AK289" si="99">V280</f>
        <v>23</v>
      </c>
      <c r="AL280" s="204">
        <f t="shared" ref="AL280:AL289" si="100">W280</f>
        <v>0</v>
      </c>
      <c r="AM280" s="199">
        <f t="shared" ref="AM280:AM315" si="101">X280</f>
        <v>0</v>
      </c>
      <c r="AN280" s="199">
        <f t="shared" ref="AN280:AN289" si="102">Y280</f>
        <v>0</v>
      </c>
      <c r="AO280" s="205">
        <f t="shared" ref="AO280:AO315" si="103">Z280</f>
        <v>0</v>
      </c>
      <c r="AP280" s="197"/>
      <c r="AQ280" s="37"/>
    </row>
    <row r="281" spans="1:43">
      <c r="A281" s="828">
        <f t="shared" si="73"/>
        <v>274</v>
      </c>
      <c r="B281" s="661" t="s">
        <v>1391</v>
      </c>
      <c r="C281" s="660">
        <v>54113</v>
      </c>
      <c r="D281" s="660" t="s">
        <v>1392</v>
      </c>
      <c r="E281" s="660" t="s">
        <v>10</v>
      </c>
      <c r="F281" s="129"/>
      <c r="G281" s="370">
        <f t="shared" si="89"/>
        <v>23</v>
      </c>
      <c r="H281" s="369"/>
      <c r="I281" s="284"/>
      <c r="J281" s="545"/>
      <c r="K281" s="499"/>
      <c r="L281" s="432"/>
      <c r="M281" s="432"/>
      <c r="N281" s="331"/>
      <c r="O281" s="762"/>
      <c r="P281" s="827">
        <v>23</v>
      </c>
      <c r="Q281" s="354"/>
      <c r="R281" s="379"/>
      <c r="S281" s="437"/>
      <c r="T281" s="432"/>
      <c r="U281" s="182"/>
      <c r="V281" s="499"/>
      <c r="W281" s="182"/>
      <c r="X281" s="344"/>
      <c r="Y281" s="182"/>
      <c r="Z281" s="829"/>
      <c r="AA281" s="187"/>
      <c r="AB281" s="179">
        <f t="shared" si="90"/>
        <v>0</v>
      </c>
      <c r="AC281" s="177">
        <f t="shared" si="91"/>
        <v>0</v>
      </c>
      <c r="AD281" s="199">
        <f t="shared" si="92"/>
        <v>0</v>
      </c>
      <c r="AE281" s="200">
        <f t="shared" si="93"/>
        <v>0</v>
      </c>
      <c r="AF281" s="201">
        <f t="shared" si="94"/>
        <v>0</v>
      </c>
      <c r="AG281" s="202">
        <f t="shared" si="95"/>
        <v>23</v>
      </c>
      <c r="AH281" s="203">
        <f t="shared" si="96"/>
        <v>0</v>
      </c>
      <c r="AI281" s="199">
        <f t="shared" si="97"/>
        <v>0</v>
      </c>
      <c r="AJ281" s="199">
        <f t="shared" si="98"/>
        <v>0</v>
      </c>
      <c r="AK281" s="177">
        <f t="shared" si="99"/>
        <v>0</v>
      </c>
      <c r="AL281" s="204">
        <f t="shared" si="100"/>
        <v>0</v>
      </c>
      <c r="AM281" s="199">
        <f t="shared" si="101"/>
        <v>0</v>
      </c>
      <c r="AN281" s="199">
        <f t="shared" si="102"/>
        <v>0</v>
      </c>
      <c r="AO281" s="205">
        <f t="shared" si="103"/>
        <v>0</v>
      </c>
      <c r="AP281" s="197"/>
      <c r="AQ281" s="37"/>
    </row>
    <row r="282" spans="1:43">
      <c r="A282" s="828">
        <f t="shared" si="73"/>
        <v>275</v>
      </c>
      <c r="B282" s="472" t="s">
        <v>978</v>
      </c>
      <c r="C282" s="444" t="s">
        <v>1019</v>
      </c>
      <c r="D282" s="444" t="s">
        <v>979</v>
      </c>
      <c r="E282" s="473" t="s">
        <v>11</v>
      </c>
      <c r="F282" s="473"/>
      <c r="G282" s="370">
        <f t="shared" si="89"/>
        <v>22</v>
      </c>
      <c r="H282" s="369"/>
      <c r="I282" s="284"/>
      <c r="J282" s="547"/>
      <c r="K282" s="499"/>
      <c r="L282" s="432"/>
      <c r="M282" s="432"/>
      <c r="N282" s="331"/>
      <c r="O282" s="763"/>
      <c r="P282" s="681"/>
      <c r="Q282" s="354"/>
      <c r="R282" s="379"/>
      <c r="S282" s="437"/>
      <c r="T282" s="437"/>
      <c r="U282" s="182"/>
      <c r="V282" s="499">
        <v>22</v>
      </c>
      <c r="W282" s="182"/>
      <c r="X282" s="182"/>
      <c r="Y282" s="182"/>
      <c r="Z282" s="401"/>
      <c r="AA282" s="187"/>
      <c r="AB282" s="179">
        <f t="shared" si="90"/>
        <v>0</v>
      </c>
      <c r="AC282" s="177">
        <f t="shared" si="91"/>
        <v>0</v>
      </c>
      <c r="AD282" s="199">
        <f t="shared" si="92"/>
        <v>0</v>
      </c>
      <c r="AE282" s="200">
        <f t="shared" si="93"/>
        <v>0</v>
      </c>
      <c r="AF282" s="201">
        <f t="shared" si="94"/>
        <v>0</v>
      </c>
      <c r="AG282" s="202">
        <f t="shared" si="95"/>
        <v>0</v>
      </c>
      <c r="AH282" s="203">
        <f t="shared" si="96"/>
        <v>0</v>
      </c>
      <c r="AI282" s="199">
        <f t="shared" si="97"/>
        <v>0</v>
      </c>
      <c r="AJ282" s="199">
        <f t="shared" si="98"/>
        <v>0</v>
      </c>
      <c r="AK282" s="177">
        <f t="shared" si="99"/>
        <v>22</v>
      </c>
      <c r="AL282" s="204">
        <f t="shared" si="100"/>
        <v>0</v>
      </c>
      <c r="AM282" s="199">
        <f t="shared" si="101"/>
        <v>0</v>
      </c>
      <c r="AN282" s="199">
        <f t="shared" si="102"/>
        <v>0</v>
      </c>
      <c r="AO282" s="205">
        <f t="shared" si="103"/>
        <v>0</v>
      </c>
      <c r="AP282" s="197"/>
      <c r="AQ282" s="37"/>
    </row>
    <row r="283" spans="1:43">
      <c r="A283" s="828">
        <f t="shared" si="73"/>
        <v>276</v>
      </c>
      <c r="B283" s="359" t="s">
        <v>1142</v>
      </c>
      <c r="C283" s="231" t="s">
        <v>386</v>
      </c>
      <c r="D283" s="231" t="s">
        <v>385</v>
      </c>
      <c r="E283" s="129" t="s">
        <v>59</v>
      </c>
      <c r="F283" s="129" t="s">
        <v>904</v>
      </c>
      <c r="G283" s="370">
        <f t="shared" si="89"/>
        <v>22</v>
      </c>
      <c r="H283" s="369"/>
      <c r="I283" s="284"/>
      <c r="J283" s="547"/>
      <c r="K283" s="499"/>
      <c r="L283" s="432">
        <v>22</v>
      </c>
      <c r="M283" s="432"/>
      <c r="N283" s="331"/>
      <c r="O283" s="762"/>
      <c r="P283" s="681"/>
      <c r="Q283" s="354"/>
      <c r="R283" s="379"/>
      <c r="S283" s="437"/>
      <c r="T283" s="437"/>
      <c r="U283" s="182"/>
      <c r="V283" s="499"/>
      <c r="W283" s="182"/>
      <c r="X283" s="182"/>
      <c r="Y283" s="182"/>
      <c r="Z283" s="401"/>
      <c r="AA283" s="187"/>
      <c r="AB283" s="179">
        <f t="shared" si="90"/>
        <v>0</v>
      </c>
      <c r="AC283" s="177">
        <f t="shared" si="91"/>
        <v>0</v>
      </c>
      <c r="AD283" s="199">
        <f t="shared" si="92"/>
        <v>0</v>
      </c>
      <c r="AE283" s="200">
        <f t="shared" si="93"/>
        <v>22</v>
      </c>
      <c r="AF283" s="201">
        <f t="shared" si="94"/>
        <v>0</v>
      </c>
      <c r="AG283" s="202">
        <f t="shared" si="95"/>
        <v>0</v>
      </c>
      <c r="AH283" s="203">
        <f t="shared" si="96"/>
        <v>0</v>
      </c>
      <c r="AI283" s="199">
        <f t="shared" si="97"/>
        <v>0</v>
      </c>
      <c r="AJ283" s="199">
        <f t="shared" si="98"/>
        <v>0</v>
      </c>
      <c r="AK283" s="177">
        <f t="shared" si="99"/>
        <v>0</v>
      </c>
      <c r="AL283" s="204">
        <f t="shared" si="100"/>
        <v>0</v>
      </c>
      <c r="AM283" s="199">
        <f t="shared" si="101"/>
        <v>0</v>
      </c>
      <c r="AN283" s="199">
        <f t="shared" si="102"/>
        <v>0</v>
      </c>
      <c r="AO283" s="205">
        <f t="shared" si="103"/>
        <v>0</v>
      </c>
      <c r="AP283" s="197"/>
      <c r="AQ283" s="37"/>
    </row>
    <row r="284" spans="1:43">
      <c r="A284" s="828">
        <f t="shared" si="73"/>
        <v>277</v>
      </c>
      <c r="B284" s="276" t="s">
        <v>455</v>
      </c>
      <c r="C284" s="182">
        <v>16229</v>
      </c>
      <c r="D284" s="182">
        <v>702</v>
      </c>
      <c r="E284" s="182" t="s">
        <v>52</v>
      </c>
      <c r="F284" s="182"/>
      <c r="G284" s="370">
        <f t="shared" si="89"/>
        <v>22</v>
      </c>
      <c r="H284" s="369"/>
      <c r="I284" s="284">
        <v>0</v>
      </c>
      <c r="J284" s="547"/>
      <c r="K284" s="499"/>
      <c r="L284" s="432"/>
      <c r="M284" s="432"/>
      <c r="N284" s="331"/>
      <c r="O284" s="762"/>
      <c r="P284" s="681"/>
      <c r="Q284" s="354"/>
      <c r="R284" s="379">
        <v>22</v>
      </c>
      <c r="S284" s="437"/>
      <c r="T284" s="437"/>
      <c r="U284" s="182"/>
      <c r="V284" s="499"/>
      <c r="W284" s="529"/>
      <c r="X284" s="182"/>
      <c r="Y284" s="182"/>
      <c r="Z284" s="401"/>
      <c r="AA284" s="187"/>
      <c r="AB284" s="179">
        <f t="shared" si="90"/>
        <v>0</v>
      </c>
      <c r="AC284" s="177">
        <f t="shared" si="91"/>
        <v>0</v>
      </c>
      <c r="AD284" s="199">
        <f t="shared" si="92"/>
        <v>0</v>
      </c>
      <c r="AE284" s="200">
        <f t="shared" si="93"/>
        <v>0</v>
      </c>
      <c r="AF284" s="201">
        <f t="shared" si="94"/>
        <v>0</v>
      </c>
      <c r="AG284" s="202">
        <f t="shared" si="95"/>
        <v>0</v>
      </c>
      <c r="AH284" s="203">
        <f t="shared" si="96"/>
        <v>22</v>
      </c>
      <c r="AI284" s="199">
        <f t="shared" si="97"/>
        <v>0</v>
      </c>
      <c r="AJ284" s="199">
        <f t="shared" si="98"/>
        <v>0</v>
      </c>
      <c r="AK284" s="177">
        <f t="shared" si="99"/>
        <v>0</v>
      </c>
      <c r="AL284" s="204">
        <f t="shared" si="100"/>
        <v>0</v>
      </c>
      <c r="AM284" s="199">
        <f t="shared" si="101"/>
        <v>0</v>
      </c>
      <c r="AN284" s="199">
        <f t="shared" si="102"/>
        <v>0</v>
      </c>
      <c r="AO284" s="205">
        <f t="shared" si="103"/>
        <v>0</v>
      </c>
      <c r="AP284" s="197"/>
      <c r="AQ284" s="37"/>
    </row>
    <row r="285" spans="1:43">
      <c r="A285" s="828">
        <f t="shared" si="73"/>
        <v>278</v>
      </c>
      <c r="B285" s="216" t="s">
        <v>235</v>
      </c>
      <c r="C285" s="144">
        <v>93334</v>
      </c>
      <c r="D285" s="154" t="s">
        <v>236</v>
      </c>
      <c r="E285" s="185" t="s">
        <v>11</v>
      </c>
      <c r="F285" s="185" t="s">
        <v>904</v>
      </c>
      <c r="G285" s="370">
        <f t="shared" si="89"/>
        <v>21</v>
      </c>
      <c r="H285" s="369">
        <v>21</v>
      </c>
      <c r="I285" s="284"/>
      <c r="J285" s="547"/>
      <c r="K285" s="499"/>
      <c r="L285" s="432"/>
      <c r="M285" s="432"/>
      <c r="N285" s="331"/>
      <c r="O285" s="762"/>
      <c r="P285" s="681"/>
      <c r="Q285" s="354"/>
      <c r="R285" s="379"/>
      <c r="S285" s="437"/>
      <c r="T285" s="437"/>
      <c r="U285" s="182"/>
      <c r="V285" s="499"/>
      <c r="W285" s="182"/>
      <c r="X285" s="182"/>
      <c r="Y285" s="182"/>
      <c r="Z285" s="401"/>
      <c r="AA285" s="187"/>
      <c r="AB285" s="179">
        <f t="shared" si="90"/>
        <v>21</v>
      </c>
      <c r="AC285" s="177">
        <f t="shared" si="91"/>
        <v>0</v>
      </c>
      <c r="AD285" s="199">
        <f t="shared" si="92"/>
        <v>0</v>
      </c>
      <c r="AE285" s="200">
        <f t="shared" si="93"/>
        <v>0</v>
      </c>
      <c r="AF285" s="201">
        <f t="shared" si="94"/>
        <v>0</v>
      </c>
      <c r="AG285" s="202">
        <f t="shared" si="95"/>
        <v>0</v>
      </c>
      <c r="AH285" s="203">
        <f t="shared" si="96"/>
        <v>0</v>
      </c>
      <c r="AI285" s="199">
        <f t="shared" si="97"/>
        <v>0</v>
      </c>
      <c r="AJ285" s="199">
        <f t="shared" si="98"/>
        <v>0</v>
      </c>
      <c r="AK285" s="177">
        <f t="shared" si="99"/>
        <v>0</v>
      </c>
      <c r="AL285" s="204">
        <f t="shared" si="100"/>
        <v>0</v>
      </c>
      <c r="AM285" s="199">
        <f t="shared" si="101"/>
        <v>0</v>
      </c>
      <c r="AN285" s="199">
        <f t="shared" si="102"/>
        <v>0</v>
      </c>
      <c r="AO285" s="205">
        <f t="shared" si="103"/>
        <v>0</v>
      </c>
      <c r="AP285" s="197"/>
      <c r="AQ285" s="37"/>
    </row>
    <row r="286" spans="1:43">
      <c r="A286" s="828">
        <f t="shared" si="73"/>
        <v>279</v>
      </c>
      <c r="B286" s="363" t="s">
        <v>652</v>
      </c>
      <c r="C286" s="344">
        <v>54121</v>
      </c>
      <c r="D286" s="182" t="s">
        <v>653</v>
      </c>
      <c r="E286" s="182" t="s">
        <v>10</v>
      </c>
      <c r="F286" s="182" t="s">
        <v>904</v>
      </c>
      <c r="G286" s="370">
        <f t="shared" si="89"/>
        <v>21</v>
      </c>
      <c r="H286" s="369"/>
      <c r="I286" s="546"/>
      <c r="J286" s="547"/>
      <c r="K286" s="499"/>
      <c r="L286" s="432"/>
      <c r="M286" s="432"/>
      <c r="N286" s="331"/>
      <c r="O286" s="762"/>
      <c r="P286" s="681"/>
      <c r="Q286" s="379">
        <v>21</v>
      </c>
      <c r="R286" s="379"/>
      <c r="S286" s="437"/>
      <c r="T286" s="437"/>
      <c r="U286" s="182"/>
      <c r="V286" s="499"/>
      <c r="W286" s="182"/>
      <c r="X286" s="182"/>
      <c r="Y286" s="182"/>
      <c r="Z286" s="401"/>
      <c r="AA286" s="187"/>
      <c r="AB286" s="179">
        <f t="shared" si="90"/>
        <v>0</v>
      </c>
      <c r="AC286" s="177">
        <f t="shared" si="91"/>
        <v>0</v>
      </c>
      <c r="AD286" s="199">
        <f t="shared" si="92"/>
        <v>0</v>
      </c>
      <c r="AE286" s="200">
        <f t="shared" si="93"/>
        <v>0</v>
      </c>
      <c r="AF286" s="201">
        <f t="shared" si="94"/>
        <v>0</v>
      </c>
      <c r="AG286" s="202">
        <f t="shared" si="95"/>
        <v>0</v>
      </c>
      <c r="AH286" s="203">
        <f t="shared" si="96"/>
        <v>21</v>
      </c>
      <c r="AI286" s="199">
        <f t="shared" si="97"/>
        <v>0</v>
      </c>
      <c r="AJ286" s="199">
        <f t="shared" si="98"/>
        <v>0</v>
      </c>
      <c r="AK286" s="177">
        <f t="shared" si="99"/>
        <v>0</v>
      </c>
      <c r="AL286" s="204">
        <f t="shared" si="100"/>
        <v>0</v>
      </c>
      <c r="AM286" s="199">
        <f t="shared" si="101"/>
        <v>0</v>
      </c>
      <c r="AN286" s="199">
        <f t="shared" si="102"/>
        <v>0</v>
      </c>
      <c r="AO286" s="205">
        <f t="shared" si="103"/>
        <v>0</v>
      </c>
      <c r="AP286" s="197"/>
      <c r="AQ286" s="37"/>
    </row>
    <row r="287" spans="1:43">
      <c r="A287" s="828">
        <f t="shared" si="73"/>
        <v>280</v>
      </c>
      <c r="B287" s="272" t="s">
        <v>518</v>
      </c>
      <c r="C287" s="314">
        <v>30515</v>
      </c>
      <c r="D287" s="129" t="s">
        <v>519</v>
      </c>
      <c r="E287" s="129" t="s">
        <v>1</v>
      </c>
      <c r="F287" s="129" t="s">
        <v>904</v>
      </c>
      <c r="G287" s="370">
        <f t="shared" si="89"/>
        <v>21</v>
      </c>
      <c r="H287" s="369"/>
      <c r="I287" s="284"/>
      <c r="J287" s="547"/>
      <c r="K287" s="499"/>
      <c r="L287" s="432"/>
      <c r="M287" s="432"/>
      <c r="N287" s="318">
        <v>21</v>
      </c>
      <c r="O287" s="762"/>
      <c r="P287" s="681"/>
      <c r="Q287" s="354"/>
      <c r="R287" s="379"/>
      <c r="S287" s="437"/>
      <c r="T287" s="437"/>
      <c r="U287" s="182"/>
      <c r="V287" s="499"/>
      <c r="W287" s="182"/>
      <c r="X287" s="182"/>
      <c r="Y287" s="182"/>
      <c r="Z287" s="401"/>
      <c r="AA287" s="187"/>
      <c r="AB287" s="179">
        <f t="shared" si="90"/>
        <v>0</v>
      </c>
      <c r="AC287" s="177">
        <f t="shared" si="91"/>
        <v>0</v>
      </c>
      <c r="AD287" s="199">
        <f t="shared" si="92"/>
        <v>0</v>
      </c>
      <c r="AE287" s="200">
        <f t="shared" si="93"/>
        <v>0</v>
      </c>
      <c r="AF287" s="201">
        <f t="shared" si="94"/>
        <v>21</v>
      </c>
      <c r="AG287" s="202">
        <f t="shared" si="95"/>
        <v>0</v>
      </c>
      <c r="AH287" s="203">
        <f t="shared" si="96"/>
        <v>0</v>
      </c>
      <c r="AI287" s="199">
        <f t="shared" si="97"/>
        <v>0</v>
      </c>
      <c r="AJ287" s="199">
        <f t="shared" si="98"/>
        <v>0</v>
      </c>
      <c r="AK287" s="177">
        <f t="shared" si="99"/>
        <v>0</v>
      </c>
      <c r="AL287" s="204">
        <f t="shared" si="100"/>
        <v>0</v>
      </c>
      <c r="AM287" s="199">
        <f t="shared" si="101"/>
        <v>0</v>
      </c>
      <c r="AN287" s="199">
        <f t="shared" si="102"/>
        <v>0</v>
      </c>
      <c r="AO287" s="205">
        <f t="shared" si="103"/>
        <v>0</v>
      </c>
      <c r="AP287" s="197"/>
      <c r="AQ287" s="37"/>
    </row>
    <row r="288" spans="1:43">
      <c r="A288" s="828">
        <f t="shared" si="73"/>
        <v>281</v>
      </c>
      <c r="B288" s="472" t="s">
        <v>953</v>
      </c>
      <c r="C288" s="444" t="s">
        <v>954</v>
      </c>
      <c r="D288" s="444" t="s">
        <v>955</v>
      </c>
      <c r="E288" s="473" t="s">
        <v>11</v>
      </c>
      <c r="F288" s="473"/>
      <c r="G288" s="370">
        <f t="shared" si="89"/>
        <v>20</v>
      </c>
      <c r="H288" s="369"/>
      <c r="I288" s="296"/>
      <c r="J288" s="547"/>
      <c r="K288" s="499"/>
      <c r="L288" s="432"/>
      <c r="M288" s="432"/>
      <c r="N288" s="331"/>
      <c r="O288" s="762"/>
      <c r="P288" s="681"/>
      <c r="Q288" s="354"/>
      <c r="R288" s="379"/>
      <c r="S288" s="432"/>
      <c r="T288" s="437"/>
      <c r="U288" s="129"/>
      <c r="V288" s="499">
        <v>20</v>
      </c>
      <c r="W288" s="182"/>
      <c r="X288" s="182"/>
      <c r="Y288" s="182"/>
      <c r="Z288" s="401"/>
      <c r="AA288" s="187"/>
      <c r="AB288" s="179">
        <f t="shared" si="90"/>
        <v>0</v>
      </c>
      <c r="AC288" s="177">
        <f t="shared" si="91"/>
        <v>0</v>
      </c>
      <c r="AD288" s="199">
        <f t="shared" si="92"/>
        <v>0</v>
      </c>
      <c r="AE288" s="200">
        <f t="shared" si="93"/>
        <v>0</v>
      </c>
      <c r="AF288" s="201">
        <f t="shared" si="94"/>
        <v>0</v>
      </c>
      <c r="AG288" s="202">
        <f t="shared" si="95"/>
        <v>0</v>
      </c>
      <c r="AH288" s="203">
        <f t="shared" si="96"/>
        <v>0</v>
      </c>
      <c r="AI288" s="199">
        <f t="shared" si="97"/>
        <v>0</v>
      </c>
      <c r="AJ288" s="199">
        <f t="shared" si="98"/>
        <v>0</v>
      </c>
      <c r="AK288" s="177">
        <f t="shared" si="99"/>
        <v>20</v>
      </c>
      <c r="AL288" s="204">
        <f t="shared" si="100"/>
        <v>0</v>
      </c>
      <c r="AM288" s="199">
        <f t="shared" si="101"/>
        <v>0</v>
      </c>
      <c r="AN288" s="199">
        <f t="shared" si="102"/>
        <v>0</v>
      </c>
      <c r="AO288" s="205">
        <f t="shared" si="103"/>
        <v>0</v>
      </c>
      <c r="AP288" s="197"/>
      <c r="AQ288" s="37"/>
    </row>
    <row r="289" spans="1:43">
      <c r="A289" s="828">
        <f t="shared" si="73"/>
        <v>282</v>
      </c>
      <c r="B289" s="272" t="s">
        <v>296</v>
      </c>
      <c r="C289" s="129">
        <v>94345</v>
      </c>
      <c r="D289" s="140" t="s">
        <v>297</v>
      </c>
      <c r="E289" s="139" t="s">
        <v>11</v>
      </c>
      <c r="F289" s="139" t="s">
        <v>904</v>
      </c>
      <c r="G289" s="370">
        <f t="shared" si="89"/>
        <v>20</v>
      </c>
      <c r="H289" s="369"/>
      <c r="I289" s="284"/>
      <c r="J289" s="547"/>
      <c r="K289" s="499">
        <v>20</v>
      </c>
      <c r="L289" s="432"/>
      <c r="M289" s="432"/>
      <c r="N289" s="331"/>
      <c r="O289" s="762"/>
      <c r="P289" s="681"/>
      <c r="Q289" s="354"/>
      <c r="R289" s="379"/>
      <c r="S289" s="437"/>
      <c r="T289" s="437"/>
      <c r="U289" s="182"/>
      <c r="V289" s="499"/>
      <c r="W289" s="182"/>
      <c r="X289" s="182"/>
      <c r="Y289" s="182"/>
      <c r="Z289" s="401"/>
      <c r="AA289" s="187"/>
      <c r="AB289" s="179">
        <f t="shared" si="90"/>
        <v>0</v>
      </c>
      <c r="AC289" s="177">
        <f t="shared" si="91"/>
        <v>0</v>
      </c>
      <c r="AD289" s="199">
        <f t="shared" si="92"/>
        <v>20</v>
      </c>
      <c r="AE289" s="200">
        <f t="shared" si="93"/>
        <v>0</v>
      </c>
      <c r="AF289" s="201">
        <f t="shared" si="94"/>
        <v>0</v>
      </c>
      <c r="AG289" s="202">
        <f t="shared" si="95"/>
        <v>0</v>
      </c>
      <c r="AH289" s="203">
        <f t="shared" si="96"/>
        <v>0</v>
      </c>
      <c r="AI289" s="199">
        <f t="shared" si="97"/>
        <v>0</v>
      </c>
      <c r="AJ289" s="199">
        <f t="shared" si="98"/>
        <v>0</v>
      </c>
      <c r="AK289" s="177">
        <f t="shared" si="99"/>
        <v>0</v>
      </c>
      <c r="AL289" s="204">
        <f t="shared" si="100"/>
        <v>0</v>
      </c>
      <c r="AM289" s="199">
        <f t="shared" si="101"/>
        <v>0</v>
      </c>
      <c r="AN289" s="199">
        <f t="shared" si="102"/>
        <v>0</v>
      </c>
      <c r="AO289" s="205">
        <f t="shared" si="103"/>
        <v>0</v>
      </c>
      <c r="AP289" s="197"/>
      <c r="AQ289" s="37"/>
    </row>
    <row r="290" spans="1:43">
      <c r="A290" s="828">
        <f t="shared" si="73"/>
        <v>283</v>
      </c>
      <c r="B290" s="226" t="s">
        <v>1147</v>
      </c>
      <c r="C290" s="231" t="s">
        <v>384</v>
      </c>
      <c r="D290" s="231" t="s">
        <v>383</v>
      </c>
      <c r="E290" s="129" t="s">
        <v>59</v>
      </c>
      <c r="F290" s="129" t="s">
        <v>904</v>
      </c>
      <c r="G290" s="370">
        <f t="shared" si="89"/>
        <v>20</v>
      </c>
      <c r="H290" s="369"/>
      <c r="I290" s="284"/>
      <c r="J290" s="547"/>
      <c r="K290" s="499"/>
      <c r="L290" s="432">
        <v>20</v>
      </c>
      <c r="M290" s="432"/>
      <c r="N290" s="331"/>
      <c r="O290" s="762"/>
      <c r="P290" s="681"/>
      <c r="Q290" s="354"/>
      <c r="R290" s="379"/>
      <c r="S290" s="437"/>
      <c r="T290" s="437"/>
      <c r="U290" s="182"/>
      <c r="V290" s="499"/>
      <c r="W290" s="182"/>
      <c r="X290" s="182"/>
      <c r="Y290" s="182"/>
      <c r="Z290" s="401"/>
      <c r="AA290" s="187"/>
      <c r="AB290" s="179">
        <f t="shared" ref="AB290:AB307" si="104">H290</f>
        <v>0</v>
      </c>
      <c r="AC290" s="177">
        <f t="shared" ref="AC290:AC307" si="105">MAX(I290,J290)</f>
        <v>0</v>
      </c>
      <c r="AD290" s="199">
        <f t="shared" ref="AD290:AD307" si="106">K290</f>
        <v>0</v>
      </c>
      <c r="AE290" s="200">
        <f t="shared" ref="AE290:AE307" si="107">MAX(L290,M290)</f>
        <v>20</v>
      </c>
      <c r="AF290" s="201">
        <f t="shared" ref="AF290:AF307" si="108">N290</f>
        <v>0</v>
      </c>
      <c r="AG290" s="202">
        <f t="shared" ref="AG290:AG307" si="109">MAX(O290,P290)</f>
        <v>0</v>
      </c>
      <c r="AH290" s="203">
        <f t="shared" ref="AH290:AH307" si="110">MAX(Q290,R290)</f>
        <v>0</v>
      </c>
      <c r="AI290" s="199">
        <f t="shared" ref="AI290:AI307" si="111">MAX(S290,T290)</f>
        <v>0</v>
      </c>
      <c r="AJ290" s="199">
        <f t="shared" ref="AJ290:AJ307" si="112">U290</f>
        <v>0</v>
      </c>
      <c r="AK290" s="177">
        <f t="shared" ref="AK290:AK307" si="113">V290</f>
        <v>0</v>
      </c>
      <c r="AL290" s="204">
        <f t="shared" ref="AL290:AL307" si="114">W290</f>
        <v>0</v>
      </c>
      <c r="AM290" s="199">
        <f t="shared" si="101"/>
        <v>0</v>
      </c>
      <c r="AN290" s="199">
        <f t="shared" ref="AN290:AN307" si="115">Y290</f>
        <v>0</v>
      </c>
      <c r="AO290" s="205">
        <f t="shared" si="103"/>
        <v>0</v>
      </c>
      <c r="AP290" s="197"/>
      <c r="AQ290" s="37"/>
    </row>
    <row r="291" spans="1:43">
      <c r="A291" s="828">
        <f t="shared" si="73"/>
        <v>284</v>
      </c>
      <c r="B291" s="363" t="s">
        <v>620</v>
      </c>
      <c r="C291" s="351" t="s">
        <v>622</v>
      </c>
      <c r="D291" s="351" t="s">
        <v>621</v>
      </c>
      <c r="E291" s="182" t="s">
        <v>10</v>
      </c>
      <c r="F291" s="182"/>
      <c r="G291" s="370">
        <f t="shared" si="89"/>
        <v>19</v>
      </c>
      <c r="H291" s="369"/>
      <c r="I291" s="546"/>
      <c r="J291" s="547"/>
      <c r="K291" s="499"/>
      <c r="L291" s="432"/>
      <c r="M291" s="432"/>
      <c r="N291" s="331"/>
      <c r="O291" s="762"/>
      <c r="P291" s="681"/>
      <c r="Q291" s="379">
        <v>19</v>
      </c>
      <c r="R291" s="379">
        <v>18</v>
      </c>
      <c r="S291" s="437"/>
      <c r="T291" s="437"/>
      <c r="U291" s="182"/>
      <c r="V291" s="499"/>
      <c r="W291" s="182"/>
      <c r="X291" s="182"/>
      <c r="Y291" s="182"/>
      <c r="Z291" s="401"/>
      <c r="AA291" s="187"/>
      <c r="AB291" s="179">
        <f t="shared" si="104"/>
        <v>0</v>
      </c>
      <c r="AC291" s="177">
        <f t="shared" si="105"/>
        <v>0</v>
      </c>
      <c r="AD291" s="199">
        <f t="shared" si="106"/>
        <v>0</v>
      </c>
      <c r="AE291" s="200">
        <f t="shared" si="107"/>
        <v>0</v>
      </c>
      <c r="AF291" s="201">
        <f t="shared" si="108"/>
        <v>0</v>
      </c>
      <c r="AG291" s="202">
        <f t="shared" si="109"/>
        <v>0</v>
      </c>
      <c r="AH291" s="203">
        <f t="shared" si="110"/>
        <v>19</v>
      </c>
      <c r="AI291" s="199">
        <f t="shared" si="111"/>
        <v>0</v>
      </c>
      <c r="AJ291" s="199">
        <f t="shared" si="112"/>
        <v>0</v>
      </c>
      <c r="AK291" s="177">
        <f t="shared" si="113"/>
        <v>0</v>
      </c>
      <c r="AL291" s="204">
        <f t="shared" si="114"/>
        <v>0</v>
      </c>
      <c r="AM291" s="199">
        <f t="shared" si="101"/>
        <v>0</v>
      </c>
      <c r="AN291" s="199">
        <f t="shared" si="115"/>
        <v>0</v>
      </c>
      <c r="AO291" s="205">
        <f t="shared" si="103"/>
        <v>0</v>
      </c>
      <c r="AP291" s="197"/>
      <c r="AQ291" s="37"/>
    </row>
    <row r="292" spans="1:43">
      <c r="A292" s="828">
        <f t="shared" si="73"/>
        <v>285</v>
      </c>
      <c r="B292" s="661" t="s">
        <v>1396</v>
      </c>
      <c r="C292" s="129">
        <v>68803</v>
      </c>
      <c r="D292" s="660" t="s">
        <v>1397</v>
      </c>
      <c r="E292" s="660" t="s">
        <v>697</v>
      </c>
      <c r="F292" s="139"/>
      <c r="G292" s="370">
        <f t="shared" si="89"/>
        <v>19</v>
      </c>
      <c r="H292" s="369"/>
      <c r="I292" s="284"/>
      <c r="J292" s="547"/>
      <c r="K292" s="499"/>
      <c r="L292" s="432"/>
      <c r="M292" s="432"/>
      <c r="N292" s="331"/>
      <c r="O292" s="762"/>
      <c r="P292" s="827">
        <v>19</v>
      </c>
      <c r="Q292" s="354"/>
      <c r="R292" s="379"/>
      <c r="S292" s="432"/>
      <c r="T292" s="437"/>
      <c r="U292" s="129"/>
      <c r="V292" s="499"/>
      <c r="W292" s="182"/>
      <c r="X292" s="344"/>
      <c r="Y292" s="182"/>
      <c r="Z292" s="401"/>
      <c r="AA292" s="187"/>
      <c r="AB292" s="179">
        <f t="shared" si="104"/>
        <v>0</v>
      </c>
      <c r="AC292" s="177">
        <f t="shared" si="105"/>
        <v>0</v>
      </c>
      <c r="AD292" s="199">
        <f t="shared" si="106"/>
        <v>0</v>
      </c>
      <c r="AE292" s="200">
        <f t="shared" si="107"/>
        <v>0</v>
      </c>
      <c r="AF292" s="201">
        <f t="shared" si="108"/>
        <v>0</v>
      </c>
      <c r="AG292" s="202">
        <f t="shared" si="109"/>
        <v>19</v>
      </c>
      <c r="AH292" s="203">
        <f t="shared" si="110"/>
        <v>0</v>
      </c>
      <c r="AI292" s="199">
        <f t="shared" si="111"/>
        <v>0</v>
      </c>
      <c r="AJ292" s="199">
        <f t="shared" si="112"/>
        <v>0</v>
      </c>
      <c r="AK292" s="177">
        <f t="shared" si="113"/>
        <v>0</v>
      </c>
      <c r="AL292" s="204">
        <f t="shared" si="114"/>
        <v>0</v>
      </c>
      <c r="AM292" s="199">
        <f t="shared" si="101"/>
        <v>0</v>
      </c>
      <c r="AN292" s="199">
        <f t="shared" si="115"/>
        <v>0</v>
      </c>
      <c r="AO292" s="205">
        <f t="shared" si="103"/>
        <v>0</v>
      </c>
      <c r="AP292" s="197"/>
      <c r="AQ292" s="37"/>
    </row>
    <row r="293" spans="1:43">
      <c r="A293" s="828">
        <f t="shared" si="73"/>
        <v>286</v>
      </c>
      <c r="B293" s="178" t="s">
        <v>614</v>
      </c>
      <c r="C293" s="344">
        <v>67962</v>
      </c>
      <c r="D293" s="182" t="s">
        <v>615</v>
      </c>
      <c r="E293" s="182" t="s">
        <v>10</v>
      </c>
      <c r="F293" s="182" t="s">
        <v>904</v>
      </c>
      <c r="G293" s="370">
        <f t="shared" si="89"/>
        <v>18</v>
      </c>
      <c r="H293" s="369"/>
      <c r="I293" s="284"/>
      <c r="J293" s="547"/>
      <c r="K293" s="499"/>
      <c r="L293" s="432"/>
      <c r="M293" s="432"/>
      <c r="N293" s="331"/>
      <c r="O293" s="762"/>
      <c r="P293" s="681"/>
      <c r="Q293" s="379">
        <v>18</v>
      </c>
      <c r="R293" s="379"/>
      <c r="S293" s="437"/>
      <c r="T293" s="437"/>
      <c r="U293" s="182"/>
      <c r="V293" s="499"/>
      <c r="W293" s="182"/>
      <c r="X293" s="182"/>
      <c r="Y293" s="182"/>
      <c r="Z293" s="401"/>
      <c r="AA293" s="187"/>
      <c r="AB293" s="179">
        <f t="shared" si="104"/>
        <v>0</v>
      </c>
      <c r="AC293" s="177">
        <f t="shared" si="105"/>
        <v>0</v>
      </c>
      <c r="AD293" s="199">
        <f t="shared" si="106"/>
        <v>0</v>
      </c>
      <c r="AE293" s="200">
        <f t="shared" si="107"/>
        <v>0</v>
      </c>
      <c r="AF293" s="201">
        <f t="shared" si="108"/>
        <v>0</v>
      </c>
      <c r="AG293" s="202">
        <f t="shared" si="109"/>
        <v>0</v>
      </c>
      <c r="AH293" s="203">
        <f t="shared" si="110"/>
        <v>18</v>
      </c>
      <c r="AI293" s="199">
        <f t="shared" si="111"/>
        <v>0</v>
      </c>
      <c r="AJ293" s="199">
        <f t="shared" si="112"/>
        <v>0</v>
      </c>
      <c r="AK293" s="177">
        <f t="shared" si="113"/>
        <v>0</v>
      </c>
      <c r="AL293" s="204">
        <f t="shared" si="114"/>
        <v>0</v>
      </c>
      <c r="AM293" s="199">
        <f t="shared" si="101"/>
        <v>0</v>
      </c>
      <c r="AN293" s="199">
        <f t="shared" si="115"/>
        <v>0</v>
      </c>
      <c r="AO293" s="205">
        <f t="shared" si="103"/>
        <v>0</v>
      </c>
      <c r="AP293" s="197"/>
      <c r="AQ293" s="37"/>
    </row>
    <row r="294" spans="1:43">
      <c r="A294" s="828">
        <f t="shared" si="73"/>
        <v>287</v>
      </c>
      <c r="B294" s="604" t="s">
        <v>1321</v>
      </c>
      <c r="C294" s="606">
        <v>16106</v>
      </c>
      <c r="D294" s="349">
        <v>2430</v>
      </c>
      <c r="E294" s="606" t="s">
        <v>450</v>
      </c>
      <c r="F294" s="129"/>
      <c r="G294" s="370">
        <f t="shared" si="89"/>
        <v>18</v>
      </c>
      <c r="H294" s="369"/>
      <c r="I294" s="284"/>
      <c r="J294" s="545"/>
      <c r="K294" s="499"/>
      <c r="L294" s="432"/>
      <c r="M294" s="432"/>
      <c r="N294" s="331"/>
      <c r="O294" s="762"/>
      <c r="P294" s="681"/>
      <c r="Q294" s="354"/>
      <c r="R294" s="379"/>
      <c r="S294" s="437"/>
      <c r="T294" s="432">
        <v>18</v>
      </c>
      <c r="U294" s="182"/>
      <c r="V294" s="499"/>
      <c r="W294" s="182"/>
      <c r="X294" s="344"/>
      <c r="Y294" s="182"/>
      <c r="Z294" s="829"/>
      <c r="AA294" s="187"/>
      <c r="AB294" s="179">
        <f t="shared" si="104"/>
        <v>0</v>
      </c>
      <c r="AC294" s="177">
        <f t="shared" si="105"/>
        <v>0</v>
      </c>
      <c r="AD294" s="199">
        <f t="shared" si="106"/>
        <v>0</v>
      </c>
      <c r="AE294" s="200">
        <f t="shared" si="107"/>
        <v>0</v>
      </c>
      <c r="AF294" s="201">
        <f t="shared" si="108"/>
        <v>0</v>
      </c>
      <c r="AG294" s="202">
        <f t="shared" si="109"/>
        <v>0</v>
      </c>
      <c r="AH294" s="203">
        <f t="shared" si="110"/>
        <v>0</v>
      </c>
      <c r="AI294" s="199">
        <f t="shared" si="111"/>
        <v>18</v>
      </c>
      <c r="AJ294" s="199">
        <f t="shared" si="112"/>
        <v>0</v>
      </c>
      <c r="AK294" s="177">
        <f t="shared" si="113"/>
        <v>0</v>
      </c>
      <c r="AL294" s="204">
        <f t="shared" si="114"/>
        <v>0</v>
      </c>
      <c r="AM294" s="199">
        <f t="shared" si="101"/>
        <v>0</v>
      </c>
      <c r="AN294" s="199">
        <f t="shared" si="115"/>
        <v>0</v>
      </c>
      <c r="AO294" s="205">
        <f t="shared" si="103"/>
        <v>0</v>
      </c>
      <c r="AP294" s="197"/>
      <c r="AQ294" s="37"/>
    </row>
    <row r="295" spans="1:43">
      <c r="A295" s="828">
        <f t="shared" si="73"/>
        <v>288</v>
      </c>
      <c r="B295" s="214" t="s">
        <v>78</v>
      </c>
      <c r="C295" s="145">
        <v>68290</v>
      </c>
      <c r="D295" s="154" t="s">
        <v>92</v>
      </c>
      <c r="E295" s="185" t="s">
        <v>11</v>
      </c>
      <c r="F295" s="185" t="s">
        <v>904</v>
      </c>
      <c r="G295" s="370">
        <f t="shared" si="89"/>
        <v>17</v>
      </c>
      <c r="H295" s="369">
        <v>17</v>
      </c>
      <c r="I295" s="284"/>
      <c r="J295" s="547"/>
      <c r="K295" s="499"/>
      <c r="L295" s="432"/>
      <c r="M295" s="432"/>
      <c r="N295" s="331"/>
      <c r="O295" s="762"/>
      <c r="P295" s="681"/>
      <c r="Q295" s="354"/>
      <c r="R295" s="379"/>
      <c r="S295" s="437"/>
      <c r="T295" s="437"/>
      <c r="U295" s="182"/>
      <c r="V295" s="499"/>
      <c r="W295" s="182"/>
      <c r="X295" s="182"/>
      <c r="Y295" s="182"/>
      <c r="Z295" s="401"/>
      <c r="AA295" s="187"/>
      <c r="AB295" s="179">
        <f t="shared" si="104"/>
        <v>17</v>
      </c>
      <c r="AC295" s="177">
        <f t="shared" si="105"/>
        <v>0</v>
      </c>
      <c r="AD295" s="199">
        <f t="shared" si="106"/>
        <v>0</v>
      </c>
      <c r="AE295" s="200">
        <f t="shared" si="107"/>
        <v>0</v>
      </c>
      <c r="AF295" s="201">
        <f t="shared" si="108"/>
        <v>0</v>
      </c>
      <c r="AG295" s="202">
        <f t="shared" si="109"/>
        <v>0</v>
      </c>
      <c r="AH295" s="203">
        <f t="shared" si="110"/>
        <v>0</v>
      </c>
      <c r="AI295" s="199">
        <f t="shared" si="111"/>
        <v>0</v>
      </c>
      <c r="AJ295" s="199">
        <f t="shared" si="112"/>
        <v>0</v>
      </c>
      <c r="AK295" s="177">
        <f t="shared" si="113"/>
        <v>0</v>
      </c>
      <c r="AL295" s="204">
        <f t="shared" si="114"/>
        <v>0</v>
      </c>
      <c r="AM295" s="199">
        <f t="shared" si="101"/>
        <v>0</v>
      </c>
      <c r="AN295" s="199">
        <f t="shared" si="115"/>
        <v>0</v>
      </c>
      <c r="AO295" s="205">
        <f t="shared" si="103"/>
        <v>0</v>
      </c>
      <c r="AP295" s="197"/>
      <c r="AQ295" s="37"/>
    </row>
    <row r="296" spans="1:43">
      <c r="A296" s="828">
        <f t="shared" si="73"/>
        <v>289</v>
      </c>
      <c r="B296" s="407" t="s">
        <v>745</v>
      </c>
      <c r="C296" s="428">
        <v>62119</v>
      </c>
      <c r="D296" s="406" t="s">
        <v>746</v>
      </c>
      <c r="E296" s="155" t="s">
        <v>12</v>
      </c>
      <c r="F296" s="155" t="s">
        <v>904</v>
      </c>
      <c r="G296" s="370">
        <f t="shared" si="89"/>
        <v>17</v>
      </c>
      <c r="H296" s="369"/>
      <c r="I296" s="296"/>
      <c r="J296" s="547"/>
      <c r="K296" s="499"/>
      <c r="L296" s="432"/>
      <c r="M296" s="674"/>
      <c r="N296" s="331"/>
      <c r="O296" s="762"/>
      <c r="P296" s="681"/>
      <c r="Q296" s="354"/>
      <c r="R296" s="379"/>
      <c r="S296" s="432">
        <v>17</v>
      </c>
      <c r="T296" s="437">
        <v>0</v>
      </c>
      <c r="U296" s="182"/>
      <c r="V296" s="499"/>
      <c r="W296" s="182"/>
      <c r="X296" s="182"/>
      <c r="Y296" s="182"/>
      <c r="Z296" s="401"/>
      <c r="AA296" s="187"/>
      <c r="AB296" s="179">
        <f t="shared" si="104"/>
        <v>0</v>
      </c>
      <c r="AC296" s="177">
        <f t="shared" si="105"/>
        <v>0</v>
      </c>
      <c r="AD296" s="199">
        <f t="shared" si="106"/>
        <v>0</v>
      </c>
      <c r="AE296" s="200">
        <f t="shared" si="107"/>
        <v>0</v>
      </c>
      <c r="AF296" s="201">
        <f t="shared" si="108"/>
        <v>0</v>
      </c>
      <c r="AG296" s="202">
        <f t="shared" si="109"/>
        <v>0</v>
      </c>
      <c r="AH296" s="203">
        <f t="shared" si="110"/>
        <v>0</v>
      </c>
      <c r="AI296" s="199">
        <f t="shared" si="111"/>
        <v>17</v>
      </c>
      <c r="AJ296" s="199">
        <f t="shared" si="112"/>
        <v>0</v>
      </c>
      <c r="AK296" s="177">
        <f t="shared" si="113"/>
        <v>0</v>
      </c>
      <c r="AL296" s="204">
        <f t="shared" si="114"/>
        <v>0</v>
      </c>
      <c r="AM296" s="199">
        <f t="shared" si="101"/>
        <v>0</v>
      </c>
      <c r="AN296" s="199">
        <f t="shared" si="115"/>
        <v>0</v>
      </c>
      <c r="AO296" s="205">
        <f t="shared" si="103"/>
        <v>0</v>
      </c>
      <c r="AP296" s="197"/>
      <c r="AQ296" s="37"/>
    </row>
    <row r="297" spans="1:43">
      <c r="A297" s="828">
        <f t="shared" si="73"/>
        <v>290</v>
      </c>
      <c r="B297" s="407" t="s">
        <v>742</v>
      </c>
      <c r="C297" s="182">
        <v>62118</v>
      </c>
      <c r="D297" s="406" t="s">
        <v>743</v>
      </c>
      <c r="E297" s="155" t="s">
        <v>12</v>
      </c>
      <c r="F297" s="155" t="s">
        <v>904</v>
      </c>
      <c r="G297" s="370">
        <f t="shared" si="89"/>
        <v>17</v>
      </c>
      <c r="H297" s="369"/>
      <c r="I297" s="284"/>
      <c r="J297" s="547"/>
      <c r="K297" s="499"/>
      <c r="L297" s="432"/>
      <c r="M297" s="432"/>
      <c r="N297" s="331"/>
      <c r="O297" s="762"/>
      <c r="P297" s="681"/>
      <c r="Q297" s="354"/>
      <c r="R297" s="379"/>
      <c r="S297" s="432">
        <v>17</v>
      </c>
      <c r="T297" s="437">
        <v>0</v>
      </c>
      <c r="U297" s="182"/>
      <c r="V297" s="499"/>
      <c r="W297" s="182"/>
      <c r="X297" s="182"/>
      <c r="Y297" s="182"/>
      <c r="Z297" s="401"/>
      <c r="AA297" s="187"/>
      <c r="AB297" s="179">
        <f t="shared" si="104"/>
        <v>0</v>
      </c>
      <c r="AC297" s="177">
        <f t="shared" si="105"/>
        <v>0</v>
      </c>
      <c r="AD297" s="199">
        <f t="shared" si="106"/>
        <v>0</v>
      </c>
      <c r="AE297" s="200">
        <f t="shared" si="107"/>
        <v>0</v>
      </c>
      <c r="AF297" s="201">
        <f t="shared" si="108"/>
        <v>0</v>
      </c>
      <c r="AG297" s="202">
        <f t="shared" si="109"/>
        <v>0</v>
      </c>
      <c r="AH297" s="203">
        <f t="shared" si="110"/>
        <v>0</v>
      </c>
      <c r="AI297" s="199">
        <f t="shared" si="111"/>
        <v>17</v>
      </c>
      <c r="AJ297" s="199">
        <f t="shared" si="112"/>
        <v>0</v>
      </c>
      <c r="AK297" s="177">
        <f t="shared" si="113"/>
        <v>0</v>
      </c>
      <c r="AL297" s="204">
        <f t="shared" si="114"/>
        <v>0</v>
      </c>
      <c r="AM297" s="199">
        <f t="shared" si="101"/>
        <v>0</v>
      </c>
      <c r="AN297" s="199">
        <f t="shared" si="115"/>
        <v>0</v>
      </c>
      <c r="AO297" s="205">
        <f t="shared" si="103"/>
        <v>0</v>
      </c>
      <c r="AP297" s="197"/>
      <c r="AQ297" s="37"/>
    </row>
    <row r="298" spans="1:43">
      <c r="A298" s="828">
        <f t="shared" si="73"/>
        <v>291</v>
      </c>
      <c r="B298" s="363" t="s">
        <v>1276</v>
      </c>
      <c r="C298" s="344"/>
      <c r="D298" s="344" t="s">
        <v>1277</v>
      </c>
      <c r="E298" s="129" t="s">
        <v>10</v>
      </c>
      <c r="F298" s="129"/>
      <c r="G298" s="370">
        <f t="shared" si="89"/>
        <v>17</v>
      </c>
      <c r="H298" s="369"/>
      <c r="I298" s="284"/>
      <c r="J298" s="545"/>
      <c r="K298" s="499"/>
      <c r="L298" s="432"/>
      <c r="M298" s="432"/>
      <c r="N298" s="331"/>
      <c r="O298" s="762"/>
      <c r="P298" s="681"/>
      <c r="Q298" s="354"/>
      <c r="R298" s="379">
        <v>17</v>
      </c>
      <c r="S298" s="437"/>
      <c r="T298" s="437"/>
      <c r="U298" s="182"/>
      <c r="V298" s="499"/>
      <c r="W298" s="182"/>
      <c r="X298" s="182"/>
      <c r="Y298" s="182"/>
      <c r="Z298" s="401"/>
      <c r="AA298" s="187"/>
      <c r="AB298" s="179">
        <f t="shared" si="104"/>
        <v>0</v>
      </c>
      <c r="AC298" s="177">
        <f t="shared" si="105"/>
        <v>0</v>
      </c>
      <c r="AD298" s="199">
        <f t="shared" si="106"/>
        <v>0</v>
      </c>
      <c r="AE298" s="200">
        <f t="shared" si="107"/>
        <v>0</v>
      </c>
      <c r="AF298" s="201">
        <f t="shared" si="108"/>
        <v>0</v>
      </c>
      <c r="AG298" s="202">
        <f t="shared" si="109"/>
        <v>0</v>
      </c>
      <c r="AH298" s="203">
        <f t="shared" si="110"/>
        <v>17</v>
      </c>
      <c r="AI298" s="199">
        <f t="shared" si="111"/>
        <v>0</v>
      </c>
      <c r="AJ298" s="199">
        <f t="shared" si="112"/>
        <v>0</v>
      </c>
      <c r="AK298" s="177">
        <f t="shared" si="113"/>
        <v>0</v>
      </c>
      <c r="AL298" s="204">
        <f t="shared" si="114"/>
        <v>0</v>
      </c>
      <c r="AM298" s="199">
        <f t="shared" si="101"/>
        <v>0</v>
      </c>
      <c r="AN298" s="199">
        <f t="shared" si="115"/>
        <v>0</v>
      </c>
      <c r="AO298" s="205">
        <f t="shared" si="103"/>
        <v>0</v>
      </c>
      <c r="AP298" s="197"/>
      <c r="AQ298" s="37"/>
    </row>
    <row r="299" spans="1:43">
      <c r="A299" s="828">
        <f t="shared" si="73"/>
        <v>292</v>
      </c>
      <c r="B299" s="367" t="s">
        <v>273</v>
      </c>
      <c r="C299" s="140">
        <v>94347</v>
      </c>
      <c r="D299" s="140" t="s">
        <v>274</v>
      </c>
      <c r="E299" s="139" t="s">
        <v>11</v>
      </c>
      <c r="F299" s="139" t="s">
        <v>904</v>
      </c>
      <c r="G299" s="370">
        <f t="shared" si="89"/>
        <v>16</v>
      </c>
      <c r="H299" s="369"/>
      <c r="I299" s="284"/>
      <c r="J299" s="547"/>
      <c r="K299" s="499">
        <v>16</v>
      </c>
      <c r="L299" s="432"/>
      <c r="M299" s="432"/>
      <c r="N299" s="331"/>
      <c r="O299" s="762"/>
      <c r="P299" s="681"/>
      <c r="Q299" s="354"/>
      <c r="R299" s="379"/>
      <c r="S299" s="437"/>
      <c r="T299" s="437"/>
      <c r="U299" s="182"/>
      <c r="V299" s="499"/>
      <c r="W299" s="182"/>
      <c r="X299" s="182"/>
      <c r="Y299" s="182"/>
      <c r="Z299" s="401"/>
      <c r="AA299" s="187"/>
      <c r="AB299" s="179">
        <f t="shared" si="104"/>
        <v>0</v>
      </c>
      <c r="AC299" s="177">
        <f t="shared" si="105"/>
        <v>0</v>
      </c>
      <c r="AD299" s="199">
        <f t="shared" si="106"/>
        <v>16</v>
      </c>
      <c r="AE299" s="200">
        <f t="shared" si="107"/>
        <v>0</v>
      </c>
      <c r="AF299" s="201">
        <f t="shared" si="108"/>
        <v>0</v>
      </c>
      <c r="AG299" s="202">
        <f t="shared" si="109"/>
        <v>0</v>
      </c>
      <c r="AH299" s="203">
        <f t="shared" si="110"/>
        <v>0</v>
      </c>
      <c r="AI299" s="199">
        <f t="shared" si="111"/>
        <v>0</v>
      </c>
      <c r="AJ299" s="199">
        <f t="shared" si="112"/>
        <v>0</v>
      </c>
      <c r="AK299" s="177">
        <f t="shared" si="113"/>
        <v>0</v>
      </c>
      <c r="AL299" s="204">
        <f t="shared" si="114"/>
        <v>0</v>
      </c>
      <c r="AM299" s="199">
        <f t="shared" si="101"/>
        <v>0</v>
      </c>
      <c r="AN299" s="199">
        <f t="shared" si="115"/>
        <v>0</v>
      </c>
      <c r="AO299" s="205">
        <f t="shared" si="103"/>
        <v>0</v>
      </c>
      <c r="AP299" s="197"/>
      <c r="AQ299" s="37"/>
    </row>
    <row r="300" spans="1:43">
      <c r="A300" s="828">
        <f t="shared" si="73"/>
        <v>293</v>
      </c>
      <c r="B300" s="363" t="s">
        <v>655</v>
      </c>
      <c r="C300" s="344">
        <v>54210</v>
      </c>
      <c r="D300" s="344" t="s">
        <v>656</v>
      </c>
      <c r="E300" s="182" t="s">
        <v>10</v>
      </c>
      <c r="F300" s="182"/>
      <c r="G300" s="370">
        <f t="shared" si="89"/>
        <v>16</v>
      </c>
      <c r="H300" s="369"/>
      <c r="I300" s="284"/>
      <c r="J300" s="547"/>
      <c r="K300" s="499"/>
      <c r="L300" s="432"/>
      <c r="M300" s="432"/>
      <c r="N300" s="331"/>
      <c r="O300" s="762"/>
      <c r="P300" s="681"/>
      <c r="Q300" s="379">
        <v>16</v>
      </c>
      <c r="R300" s="379"/>
      <c r="S300" s="437"/>
      <c r="T300" s="437"/>
      <c r="U300" s="182"/>
      <c r="V300" s="499"/>
      <c r="W300" s="182"/>
      <c r="X300" s="182"/>
      <c r="Y300" s="182"/>
      <c r="Z300" s="401"/>
      <c r="AA300" s="187"/>
      <c r="AB300" s="179">
        <f t="shared" si="104"/>
        <v>0</v>
      </c>
      <c r="AC300" s="177">
        <f t="shared" si="105"/>
        <v>0</v>
      </c>
      <c r="AD300" s="199">
        <f t="shared" si="106"/>
        <v>0</v>
      </c>
      <c r="AE300" s="200">
        <f t="shared" si="107"/>
        <v>0</v>
      </c>
      <c r="AF300" s="201">
        <f t="shared" si="108"/>
        <v>0</v>
      </c>
      <c r="AG300" s="202">
        <f t="shared" si="109"/>
        <v>0</v>
      </c>
      <c r="AH300" s="203">
        <f t="shared" si="110"/>
        <v>16</v>
      </c>
      <c r="AI300" s="199">
        <f t="shared" si="111"/>
        <v>0</v>
      </c>
      <c r="AJ300" s="199">
        <f t="shared" si="112"/>
        <v>0</v>
      </c>
      <c r="AK300" s="177">
        <f t="shared" si="113"/>
        <v>0</v>
      </c>
      <c r="AL300" s="204">
        <f t="shared" si="114"/>
        <v>0</v>
      </c>
      <c r="AM300" s="199">
        <f t="shared" si="101"/>
        <v>0</v>
      </c>
      <c r="AN300" s="199">
        <f t="shared" si="115"/>
        <v>0</v>
      </c>
      <c r="AO300" s="205">
        <f t="shared" si="103"/>
        <v>0</v>
      </c>
      <c r="AP300" s="197"/>
      <c r="AQ300" s="37"/>
    </row>
    <row r="301" spans="1:43">
      <c r="A301" s="828">
        <f t="shared" si="73"/>
        <v>294</v>
      </c>
      <c r="B301" s="363" t="s">
        <v>628</v>
      </c>
      <c r="C301" s="344">
        <v>80556</v>
      </c>
      <c r="D301" s="344" t="s">
        <v>629</v>
      </c>
      <c r="E301" s="182" t="s">
        <v>10</v>
      </c>
      <c r="F301" s="182" t="s">
        <v>904</v>
      </c>
      <c r="G301" s="370">
        <f t="shared" si="89"/>
        <v>15</v>
      </c>
      <c r="H301" s="369"/>
      <c r="I301" s="284"/>
      <c r="J301" s="547"/>
      <c r="K301" s="499"/>
      <c r="L301" s="432"/>
      <c r="M301" s="432"/>
      <c r="N301" s="331"/>
      <c r="O301" s="762"/>
      <c r="P301" s="681"/>
      <c r="Q301" s="379">
        <v>15</v>
      </c>
      <c r="R301" s="379"/>
      <c r="S301" s="437"/>
      <c r="T301" s="437"/>
      <c r="U301" s="182"/>
      <c r="V301" s="499"/>
      <c r="W301" s="182"/>
      <c r="X301" s="182"/>
      <c r="Y301" s="182"/>
      <c r="Z301" s="401"/>
      <c r="AA301" s="187"/>
      <c r="AB301" s="179">
        <f t="shared" si="104"/>
        <v>0</v>
      </c>
      <c r="AC301" s="177">
        <f t="shared" si="105"/>
        <v>0</v>
      </c>
      <c r="AD301" s="199">
        <f t="shared" si="106"/>
        <v>0</v>
      </c>
      <c r="AE301" s="200">
        <f t="shared" si="107"/>
        <v>0</v>
      </c>
      <c r="AF301" s="201">
        <f t="shared" si="108"/>
        <v>0</v>
      </c>
      <c r="AG301" s="202">
        <f t="shared" si="109"/>
        <v>0</v>
      </c>
      <c r="AH301" s="203">
        <f t="shared" si="110"/>
        <v>15</v>
      </c>
      <c r="AI301" s="199">
        <f t="shared" si="111"/>
        <v>0</v>
      </c>
      <c r="AJ301" s="199">
        <f t="shared" si="112"/>
        <v>0</v>
      </c>
      <c r="AK301" s="177">
        <f t="shared" si="113"/>
        <v>0</v>
      </c>
      <c r="AL301" s="204">
        <f t="shared" si="114"/>
        <v>0</v>
      </c>
      <c r="AM301" s="199">
        <f t="shared" si="101"/>
        <v>0</v>
      </c>
      <c r="AN301" s="199">
        <f t="shared" si="115"/>
        <v>0</v>
      </c>
      <c r="AO301" s="205">
        <f t="shared" si="103"/>
        <v>0</v>
      </c>
      <c r="AP301" s="197"/>
      <c r="AQ301" s="37"/>
    </row>
    <row r="302" spans="1:43">
      <c r="A302" s="828">
        <f t="shared" si="73"/>
        <v>295</v>
      </c>
      <c r="B302" s="313" t="s">
        <v>557</v>
      </c>
      <c r="C302" s="314">
        <v>93691</v>
      </c>
      <c r="D302" s="319" t="s">
        <v>558</v>
      </c>
      <c r="E302" s="129" t="s">
        <v>1</v>
      </c>
      <c r="F302" s="129" t="s">
        <v>904</v>
      </c>
      <c r="G302" s="370">
        <f t="shared" si="89"/>
        <v>14</v>
      </c>
      <c r="H302" s="369"/>
      <c r="I302" s="546"/>
      <c r="J302" s="547"/>
      <c r="K302" s="499"/>
      <c r="L302" s="432"/>
      <c r="M302" s="432"/>
      <c r="N302" s="318">
        <v>14</v>
      </c>
      <c r="O302" s="762"/>
      <c r="P302" s="681"/>
      <c r="Q302" s="354"/>
      <c r="R302" s="379"/>
      <c r="S302" s="437"/>
      <c r="T302" s="437"/>
      <c r="U302" s="182"/>
      <c r="V302" s="499"/>
      <c r="W302" s="182"/>
      <c r="X302" s="182"/>
      <c r="Y302" s="182"/>
      <c r="Z302" s="401"/>
      <c r="AA302" s="187"/>
      <c r="AB302" s="179">
        <f t="shared" si="104"/>
        <v>0</v>
      </c>
      <c r="AC302" s="177">
        <f t="shared" si="105"/>
        <v>0</v>
      </c>
      <c r="AD302" s="199">
        <f t="shared" si="106"/>
        <v>0</v>
      </c>
      <c r="AE302" s="200">
        <f t="shared" si="107"/>
        <v>0</v>
      </c>
      <c r="AF302" s="201">
        <f t="shared" si="108"/>
        <v>14</v>
      </c>
      <c r="AG302" s="202">
        <f t="shared" si="109"/>
        <v>0</v>
      </c>
      <c r="AH302" s="203">
        <f t="shared" si="110"/>
        <v>0</v>
      </c>
      <c r="AI302" s="199">
        <f t="shared" si="111"/>
        <v>0</v>
      </c>
      <c r="AJ302" s="199">
        <f t="shared" si="112"/>
        <v>0</v>
      </c>
      <c r="AK302" s="177">
        <f t="shared" si="113"/>
        <v>0</v>
      </c>
      <c r="AL302" s="204">
        <f t="shared" si="114"/>
        <v>0</v>
      </c>
      <c r="AM302" s="199">
        <f t="shared" si="101"/>
        <v>0</v>
      </c>
      <c r="AN302" s="199">
        <f t="shared" si="115"/>
        <v>0</v>
      </c>
      <c r="AO302" s="205">
        <f t="shared" si="103"/>
        <v>0</v>
      </c>
      <c r="AP302" s="197"/>
      <c r="AQ302" s="37"/>
    </row>
    <row r="303" spans="1:43">
      <c r="A303" s="828">
        <f t="shared" si="73"/>
        <v>296</v>
      </c>
      <c r="B303" s="450" t="s">
        <v>809</v>
      </c>
      <c r="C303" s="451">
        <v>85241</v>
      </c>
      <c r="D303" s="451" t="s">
        <v>810</v>
      </c>
      <c r="E303" s="451" t="s">
        <v>4</v>
      </c>
      <c r="F303" s="451"/>
      <c r="G303" s="370">
        <f t="shared" si="89"/>
        <v>14</v>
      </c>
      <c r="H303" s="369"/>
      <c r="I303" s="296"/>
      <c r="J303" s="547"/>
      <c r="K303" s="499"/>
      <c r="L303" s="432"/>
      <c r="M303" s="432"/>
      <c r="N303" s="331"/>
      <c r="O303" s="762"/>
      <c r="P303" s="681"/>
      <c r="Q303" s="354"/>
      <c r="R303" s="379"/>
      <c r="S303" s="437"/>
      <c r="T303" s="437"/>
      <c r="U303" s="129">
        <v>14</v>
      </c>
      <c r="V303" s="499"/>
      <c r="W303" s="182"/>
      <c r="X303" s="182"/>
      <c r="Y303" s="182"/>
      <c r="Z303" s="401"/>
      <c r="AA303" s="187"/>
      <c r="AB303" s="179">
        <f t="shared" si="104"/>
        <v>0</v>
      </c>
      <c r="AC303" s="177">
        <f t="shared" si="105"/>
        <v>0</v>
      </c>
      <c r="AD303" s="199">
        <f t="shared" si="106"/>
        <v>0</v>
      </c>
      <c r="AE303" s="200">
        <f t="shared" si="107"/>
        <v>0</v>
      </c>
      <c r="AF303" s="201">
        <f t="shared" si="108"/>
        <v>0</v>
      </c>
      <c r="AG303" s="202">
        <f t="shared" si="109"/>
        <v>0</v>
      </c>
      <c r="AH303" s="203">
        <f t="shared" si="110"/>
        <v>0</v>
      </c>
      <c r="AI303" s="199">
        <f t="shared" si="111"/>
        <v>0</v>
      </c>
      <c r="AJ303" s="199">
        <f t="shared" si="112"/>
        <v>14</v>
      </c>
      <c r="AK303" s="177">
        <f t="shared" si="113"/>
        <v>0</v>
      </c>
      <c r="AL303" s="204">
        <f t="shared" si="114"/>
        <v>0</v>
      </c>
      <c r="AM303" s="199">
        <f t="shared" si="101"/>
        <v>0</v>
      </c>
      <c r="AN303" s="199">
        <f t="shared" si="115"/>
        <v>0</v>
      </c>
      <c r="AO303" s="205">
        <f t="shared" si="103"/>
        <v>0</v>
      </c>
      <c r="AP303" s="197"/>
      <c r="AQ303" s="37"/>
    </row>
    <row r="304" spans="1:43">
      <c r="A304" s="828">
        <f t="shared" si="73"/>
        <v>297</v>
      </c>
      <c r="B304" s="449" t="s">
        <v>832</v>
      </c>
      <c r="C304" s="451">
        <v>100846</v>
      </c>
      <c r="D304" s="451" t="s">
        <v>833</v>
      </c>
      <c r="E304" s="451" t="s">
        <v>4</v>
      </c>
      <c r="F304" s="451"/>
      <c r="G304" s="370">
        <f t="shared" si="89"/>
        <v>13</v>
      </c>
      <c r="H304" s="369"/>
      <c r="I304" s="546"/>
      <c r="J304" s="547"/>
      <c r="K304" s="499"/>
      <c r="L304" s="432"/>
      <c r="M304" s="674"/>
      <c r="N304" s="331"/>
      <c r="O304" s="762"/>
      <c r="P304" s="681"/>
      <c r="Q304" s="379"/>
      <c r="R304" s="379"/>
      <c r="S304" s="437"/>
      <c r="T304" s="437"/>
      <c r="U304" s="129">
        <v>13</v>
      </c>
      <c r="V304" s="499"/>
      <c r="W304" s="182"/>
      <c r="X304" s="182"/>
      <c r="Y304" s="182"/>
      <c r="Z304" s="401"/>
      <c r="AA304" s="187"/>
      <c r="AB304" s="179">
        <f t="shared" si="104"/>
        <v>0</v>
      </c>
      <c r="AC304" s="177">
        <f t="shared" si="105"/>
        <v>0</v>
      </c>
      <c r="AD304" s="199">
        <f t="shared" si="106"/>
        <v>0</v>
      </c>
      <c r="AE304" s="200">
        <f t="shared" si="107"/>
        <v>0</v>
      </c>
      <c r="AF304" s="201">
        <f t="shared" si="108"/>
        <v>0</v>
      </c>
      <c r="AG304" s="202">
        <f t="shared" si="109"/>
        <v>0</v>
      </c>
      <c r="AH304" s="203">
        <f t="shared" si="110"/>
        <v>0</v>
      </c>
      <c r="AI304" s="199">
        <f t="shared" si="111"/>
        <v>0</v>
      </c>
      <c r="AJ304" s="199">
        <f t="shared" si="112"/>
        <v>13</v>
      </c>
      <c r="AK304" s="177">
        <f t="shared" si="113"/>
        <v>0</v>
      </c>
      <c r="AL304" s="204">
        <f t="shared" si="114"/>
        <v>0</v>
      </c>
      <c r="AM304" s="199">
        <f t="shared" si="101"/>
        <v>0</v>
      </c>
      <c r="AN304" s="199">
        <f t="shared" si="115"/>
        <v>0</v>
      </c>
      <c r="AO304" s="205">
        <f t="shared" si="103"/>
        <v>0</v>
      </c>
      <c r="AP304" s="197"/>
      <c r="AQ304" s="37"/>
    </row>
    <row r="305" spans="1:43">
      <c r="A305" s="828">
        <f t="shared" si="73"/>
        <v>298</v>
      </c>
      <c r="B305" s="472" t="s">
        <v>923</v>
      </c>
      <c r="C305" s="444" t="s">
        <v>924</v>
      </c>
      <c r="D305" s="444" t="s">
        <v>925</v>
      </c>
      <c r="E305" s="473" t="s">
        <v>11</v>
      </c>
      <c r="F305" s="473"/>
      <c r="G305" s="370">
        <f t="shared" si="89"/>
        <v>12</v>
      </c>
      <c r="H305" s="369"/>
      <c r="I305" s="284"/>
      <c r="J305" s="547"/>
      <c r="K305" s="499"/>
      <c r="L305" s="432"/>
      <c r="M305" s="432"/>
      <c r="N305" s="331"/>
      <c r="O305" s="763"/>
      <c r="P305" s="681"/>
      <c r="Q305" s="354"/>
      <c r="R305" s="379"/>
      <c r="S305" s="437"/>
      <c r="T305" s="437"/>
      <c r="U305" s="182"/>
      <c r="V305" s="499">
        <v>12</v>
      </c>
      <c r="W305" s="182"/>
      <c r="X305" s="182"/>
      <c r="Y305" s="182"/>
      <c r="Z305" s="401"/>
      <c r="AA305" s="187"/>
      <c r="AB305" s="179">
        <f t="shared" si="104"/>
        <v>0</v>
      </c>
      <c r="AC305" s="177">
        <f t="shared" si="105"/>
        <v>0</v>
      </c>
      <c r="AD305" s="199">
        <f t="shared" si="106"/>
        <v>0</v>
      </c>
      <c r="AE305" s="200">
        <f t="shared" si="107"/>
        <v>0</v>
      </c>
      <c r="AF305" s="201">
        <f t="shared" si="108"/>
        <v>0</v>
      </c>
      <c r="AG305" s="202">
        <f t="shared" si="109"/>
        <v>0</v>
      </c>
      <c r="AH305" s="203">
        <f t="shared" si="110"/>
        <v>0</v>
      </c>
      <c r="AI305" s="199">
        <f t="shared" si="111"/>
        <v>0</v>
      </c>
      <c r="AJ305" s="199">
        <f t="shared" si="112"/>
        <v>0</v>
      </c>
      <c r="AK305" s="177">
        <f t="shared" si="113"/>
        <v>12</v>
      </c>
      <c r="AL305" s="204">
        <f t="shared" si="114"/>
        <v>0</v>
      </c>
      <c r="AM305" s="199">
        <f t="shared" si="101"/>
        <v>0</v>
      </c>
      <c r="AN305" s="199">
        <f t="shared" si="115"/>
        <v>0</v>
      </c>
      <c r="AO305" s="205">
        <f t="shared" si="103"/>
        <v>0</v>
      </c>
      <c r="AP305" s="197"/>
      <c r="AQ305" s="37"/>
    </row>
    <row r="306" spans="1:43">
      <c r="A306" s="828">
        <f t="shared" si="73"/>
        <v>299</v>
      </c>
      <c r="B306" s="313" t="s">
        <v>584</v>
      </c>
      <c r="C306" s="314">
        <v>62268</v>
      </c>
      <c r="D306" s="314" t="s">
        <v>585</v>
      </c>
      <c r="E306" s="129" t="s">
        <v>1</v>
      </c>
      <c r="F306" s="129" t="s">
        <v>904</v>
      </c>
      <c r="G306" s="370">
        <f t="shared" si="89"/>
        <v>12</v>
      </c>
      <c r="H306" s="369"/>
      <c r="I306" s="546"/>
      <c r="J306" s="547"/>
      <c r="K306" s="499"/>
      <c r="L306" s="432"/>
      <c r="M306" s="432"/>
      <c r="N306" s="318">
        <v>12</v>
      </c>
      <c r="O306" s="762"/>
      <c r="P306" s="681"/>
      <c r="Q306" s="354"/>
      <c r="R306" s="379"/>
      <c r="S306" s="437"/>
      <c r="T306" s="437"/>
      <c r="U306" s="182"/>
      <c r="V306" s="499"/>
      <c r="W306" s="182"/>
      <c r="X306" s="182"/>
      <c r="Y306" s="182"/>
      <c r="Z306" s="401"/>
      <c r="AA306" s="187"/>
      <c r="AB306" s="179">
        <f t="shared" si="104"/>
        <v>0</v>
      </c>
      <c r="AC306" s="177">
        <f t="shared" si="105"/>
        <v>0</v>
      </c>
      <c r="AD306" s="199">
        <f t="shared" si="106"/>
        <v>0</v>
      </c>
      <c r="AE306" s="200">
        <f t="shared" si="107"/>
        <v>0</v>
      </c>
      <c r="AF306" s="201">
        <f t="shared" si="108"/>
        <v>12</v>
      </c>
      <c r="AG306" s="202">
        <f t="shared" si="109"/>
        <v>0</v>
      </c>
      <c r="AH306" s="203">
        <f t="shared" si="110"/>
        <v>0</v>
      </c>
      <c r="AI306" s="199">
        <f t="shared" si="111"/>
        <v>0</v>
      </c>
      <c r="AJ306" s="199">
        <f t="shared" si="112"/>
        <v>0</v>
      </c>
      <c r="AK306" s="177">
        <f t="shared" si="113"/>
        <v>0</v>
      </c>
      <c r="AL306" s="204">
        <f t="shared" si="114"/>
        <v>0</v>
      </c>
      <c r="AM306" s="199">
        <f t="shared" si="101"/>
        <v>0</v>
      </c>
      <c r="AN306" s="199">
        <f t="shared" si="115"/>
        <v>0</v>
      </c>
      <c r="AO306" s="205">
        <f t="shared" si="103"/>
        <v>0</v>
      </c>
      <c r="AP306" s="197"/>
      <c r="AQ306" s="37"/>
    </row>
    <row r="307" spans="1:43">
      <c r="A307" s="828">
        <f t="shared" si="73"/>
        <v>300</v>
      </c>
      <c r="B307" s="476" t="s">
        <v>937</v>
      </c>
      <c r="C307" s="444" t="s">
        <v>938</v>
      </c>
      <c r="D307" s="444" t="s">
        <v>306</v>
      </c>
      <c r="E307" s="288" t="s">
        <v>11</v>
      </c>
      <c r="F307" s="288"/>
      <c r="G307" s="370">
        <f t="shared" si="89"/>
        <v>11</v>
      </c>
      <c r="H307" s="369"/>
      <c r="I307" s="284"/>
      <c r="J307" s="547"/>
      <c r="K307" s="499"/>
      <c r="L307" s="432"/>
      <c r="M307" s="432"/>
      <c r="N307" s="331"/>
      <c r="O307" s="763"/>
      <c r="P307" s="681"/>
      <c r="Q307" s="354"/>
      <c r="R307" s="379"/>
      <c r="S307" s="437"/>
      <c r="T307" s="437"/>
      <c r="U307" s="182"/>
      <c r="V307" s="499">
        <v>11</v>
      </c>
      <c r="W307" s="182"/>
      <c r="X307" s="182"/>
      <c r="Y307" s="182"/>
      <c r="Z307" s="401"/>
      <c r="AA307" s="187"/>
      <c r="AB307" s="179">
        <f t="shared" si="104"/>
        <v>0</v>
      </c>
      <c r="AC307" s="177">
        <f t="shared" si="105"/>
        <v>0</v>
      </c>
      <c r="AD307" s="199">
        <f t="shared" si="106"/>
        <v>0</v>
      </c>
      <c r="AE307" s="200">
        <f t="shared" si="107"/>
        <v>0</v>
      </c>
      <c r="AF307" s="201">
        <f t="shared" si="108"/>
        <v>0</v>
      </c>
      <c r="AG307" s="202">
        <f t="shared" si="109"/>
        <v>0</v>
      </c>
      <c r="AH307" s="203">
        <f t="shared" si="110"/>
        <v>0</v>
      </c>
      <c r="AI307" s="199">
        <f t="shared" si="111"/>
        <v>0</v>
      </c>
      <c r="AJ307" s="199">
        <f t="shared" si="112"/>
        <v>0</v>
      </c>
      <c r="AK307" s="177">
        <f t="shared" si="113"/>
        <v>11</v>
      </c>
      <c r="AL307" s="204">
        <f t="shared" si="114"/>
        <v>0</v>
      </c>
      <c r="AM307" s="199">
        <f t="shared" si="101"/>
        <v>0</v>
      </c>
      <c r="AN307" s="199">
        <f t="shared" si="115"/>
        <v>0</v>
      </c>
      <c r="AO307" s="205">
        <f t="shared" si="103"/>
        <v>0</v>
      </c>
      <c r="AP307" s="197"/>
      <c r="AQ307" s="37"/>
    </row>
    <row r="308" spans="1:43">
      <c r="A308" s="828">
        <f t="shared" si="73"/>
        <v>301</v>
      </c>
      <c r="B308" s="216" t="s">
        <v>237</v>
      </c>
      <c r="C308" s="144">
        <v>92305</v>
      </c>
      <c r="D308" s="154" t="s">
        <v>238</v>
      </c>
      <c r="E308" s="185" t="s">
        <v>0</v>
      </c>
      <c r="F308" s="185" t="s">
        <v>904</v>
      </c>
      <c r="G308" s="370">
        <f t="shared" si="89"/>
        <v>11</v>
      </c>
      <c r="H308" s="369">
        <v>11</v>
      </c>
      <c r="I308" s="284"/>
      <c r="J308" s="547"/>
      <c r="K308" s="499"/>
      <c r="L308" s="432"/>
      <c r="M308" s="432"/>
      <c r="N308" s="331"/>
      <c r="O308" s="762"/>
      <c r="P308" s="681"/>
      <c r="Q308" s="354">
        <v>0</v>
      </c>
      <c r="R308" s="379"/>
      <c r="S308" s="437"/>
      <c r="T308" s="437"/>
      <c r="U308" s="182"/>
      <c r="V308" s="499"/>
      <c r="W308" s="182"/>
      <c r="X308" s="182"/>
      <c r="Y308" s="182"/>
      <c r="Z308" s="401"/>
      <c r="AA308" s="187"/>
      <c r="AB308" s="179">
        <f t="shared" ref="AB308:AB334" si="116">H308</f>
        <v>11</v>
      </c>
      <c r="AC308" s="177">
        <f t="shared" ref="AC308:AC334" si="117">MAX(I308,J308)</f>
        <v>0</v>
      </c>
      <c r="AD308" s="199">
        <f t="shared" ref="AD308:AD334" si="118">K308</f>
        <v>0</v>
      </c>
      <c r="AE308" s="200">
        <f t="shared" ref="AE308:AE334" si="119">MAX(L308,M308)</f>
        <v>0</v>
      </c>
      <c r="AF308" s="201">
        <f t="shared" ref="AF308:AF334" si="120">N308</f>
        <v>0</v>
      </c>
      <c r="AG308" s="202">
        <f t="shared" ref="AG308:AG334" si="121">MAX(O308,P308)</f>
        <v>0</v>
      </c>
      <c r="AH308" s="203">
        <f t="shared" ref="AH308:AH334" si="122">MAX(Q308,R308)</f>
        <v>0</v>
      </c>
      <c r="AI308" s="199">
        <f t="shared" ref="AI308:AI334" si="123">MAX(S308,T308)</f>
        <v>0</v>
      </c>
      <c r="AJ308" s="199">
        <f t="shared" ref="AJ308:AJ334" si="124">U308</f>
        <v>0</v>
      </c>
      <c r="AK308" s="177">
        <f t="shared" ref="AK308:AK334" si="125">V308</f>
        <v>0</v>
      </c>
      <c r="AL308" s="204">
        <f t="shared" ref="AL308:AL334" si="126">W308</f>
        <v>0</v>
      </c>
      <c r="AM308" s="199">
        <f t="shared" si="101"/>
        <v>0</v>
      </c>
      <c r="AN308" s="199">
        <f t="shared" ref="AN308:AN334" si="127">Y308</f>
        <v>0</v>
      </c>
      <c r="AO308" s="205">
        <f t="shared" si="103"/>
        <v>0</v>
      </c>
      <c r="AP308" s="197"/>
      <c r="AQ308" s="37"/>
    </row>
    <row r="309" spans="1:43">
      <c r="A309" s="828">
        <f t="shared" si="73"/>
        <v>302</v>
      </c>
      <c r="B309" s="418" t="s">
        <v>1254</v>
      </c>
      <c r="C309" s="419" t="s">
        <v>1255</v>
      </c>
      <c r="D309" s="419" t="s">
        <v>1256</v>
      </c>
      <c r="E309" s="140" t="s">
        <v>1214</v>
      </c>
      <c r="F309" s="129"/>
      <c r="G309" s="370">
        <f t="shared" si="89"/>
        <v>11</v>
      </c>
      <c r="H309" s="369"/>
      <c r="I309" s="284"/>
      <c r="J309" s="545"/>
      <c r="K309" s="499"/>
      <c r="L309" s="432"/>
      <c r="M309" s="432"/>
      <c r="N309" s="331"/>
      <c r="O309" s="762"/>
      <c r="P309" s="681"/>
      <c r="Q309" s="354"/>
      <c r="R309" s="379"/>
      <c r="S309" s="437"/>
      <c r="T309" s="437"/>
      <c r="U309" s="182"/>
      <c r="V309" s="499"/>
      <c r="W309" s="182"/>
      <c r="X309" s="344">
        <v>11</v>
      </c>
      <c r="Y309" s="182"/>
      <c r="Z309" s="401"/>
      <c r="AA309" s="187"/>
      <c r="AB309" s="179">
        <f t="shared" si="116"/>
        <v>0</v>
      </c>
      <c r="AC309" s="177">
        <f t="shared" si="117"/>
        <v>0</v>
      </c>
      <c r="AD309" s="199">
        <f t="shared" si="118"/>
        <v>0</v>
      </c>
      <c r="AE309" s="200">
        <f t="shared" si="119"/>
        <v>0</v>
      </c>
      <c r="AF309" s="201">
        <f t="shared" si="120"/>
        <v>0</v>
      </c>
      <c r="AG309" s="202">
        <f t="shared" si="121"/>
        <v>0</v>
      </c>
      <c r="AH309" s="203">
        <f t="shared" si="122"/>
        <v>0</v>
      </c>
      <c r="AI309" s="199">
        <f t="shared" si="123"/>
        <v>0</v>
      </c>
      <c r="AJ309" s="199">
        <f t="shared" si="124"/>
        <v>0</v>
      </c>
      <c r="AK309" s="177">
        <f t="shared" si="125"/>
        <v>0</v>
      </c>
      <c r="AL309" s="204">
        <f t="shared" si="126"/>
        <v>0</v>
      </c>
      <c r="AM309" s="199">
        <f t="shared" si="101"/>
        <v>11</v>
      </c>
      <c r="AN309" s="199">
        <f t="shared" si="127"/>
        <v>0</v>
      </c>
      <c r="AO309" s="205">
        <f t="shared" si="103"/>
        <v>0</v>
      </c>
      <c r="AP309" s="197"/>
      <c r="AQ309" s="37"/>
    </row>
    <row r="310" spans="1:43">
      <c r="A310" s="828">
        <f t="shared" si="73"/>
        <v>303</v>
      </c>
      <c r="B310" s="363" t="s">
        <v>1297</v>
      </c>
      <c r="C310" s="344">
        <v>92808</v>
      </c>
      <c r="D310" s="344" t="s">
        <v>1298</v>
      </c>
      <c r="E310" s="129" t="s">
        <v>10</v>
      </c>
      <c r="F310" s="288"/>
      <c r="G310" s="370">
        <f t="shared" si="89"/>
        <v>10</v>
      </c>
      <c r="H310" s="369"/>
      <c r="I310" s="296"/>
      <c r="J310" s="547"/>
      <c r="K310" s="499"/>
      <c r="L310" s="432"/>
      <c r="M310" s="432"/>
      <c r="N310" s="331"/>
      <c r="O310" s="762"/>
      <c r="P310" s="681"/>
      <c r="Q310" s="354"/>
      <c r="R310" s="379">
        <v>10</v>
      </c>
      <c r="S310" s="432"/>
      <c r="T310" s="437"/>
      <c r="U310" s="129"/>
      <c r="V310" s="499"/>
      <c r="W310" s="182"/>
      <c r="X310" s="275"/>
      <c r="Y310" s="182"/>
      <c r="Z310" s="401"/>
      <c r="AA310" s="187"/>
      <c r="AB310" s="179">
        <f t="shared" si="116"/>
        <v>0</v>
      </c>
      <c r="AC310" s="177">
        <f t="shared" si="117"/>
        <v>0</v>
      </c>
      <c r="AD310" s="199">
        <f t="shared" si="118"/>
        <v>0</v>
      </c>
      <c r="AE310" s="200">
        <f t="shared" si="119"/>
        <v>0</v>
      </c>
      <c r="AF310" s="201">
        <f t="shared" si="120"/>
        <v>0</v>
      </c>
      <c r="AG310" s="202">
        <f t="shared" si="121"/>
        <v>0</v>
      </c>
      <c r="AH310" s="203">
        <f t="shared" si="122"/>
        <v>10</v>
      </c>
      <c r="AI310" s="199">
        <f t="shared" si="123"/>
        <v>0</v>
      </c>
      <c r="AJ310" s="199">
        <f t="shared" si="124"/>
        <v>0</v>
      </c>
      <c r="AK310" s="177">
        <f t="shared" si="125"/>
        <v>0</v>
      </c>
      <c r="AL310" s="204">
        <f t="shared" si="126"/>
        <v>0</v>
      </c>
      <c r="AM310" s="199">
        <f t="shared" si="101"/>
        <v>0</v>
      </c>
      <c r="AN310" s="199">
        <f t="shared" si="127"/>
        <v>0</v>
      </c>
      <c r="AO310" s="205">
        <f t="shared" si="103"/>
        <v>0</v>
      </c>
      <c r="AP310" s="197"/>
      <c r="AQ310" s="37"/>
    </row>
    <row r="311" spans="1:43">
      <c r="A311" s="828">
        <f t="shared" si="73"/>
        <v>304</v>
      </c>
      <c r="B311" s="407" t="s">
        <v>734</v>
      </c>
      <c r="C311" s="182">
        <v>62117</v>
      </c>
      <c r="D311" s="406" t="s">
        <v>735</v>
      </c>
      <c r="E311" s="155" t="s">
        <v>12</v>
      </c>
      <c r="F311" s="155" t="s">
        <v>904</v>
      </c>
      <c r="G311" s="370">
        <f t="shared" ref="G311:G339" si="128">ROUND(IF(COUNT(AB311:AQ311)&lt;=3,SUM(AB311:AQ311),SUM(LARGE(AB311:AQ311,1),LARGE(AB311:AQ311,2),LARGE(AB311:AQ311,3))),0)</f>
        <v>10</v>
      </c>
      <c r="H311" s="369"/>
      <c r="I311" s="546"/>
      <c r="J311" s="547"/>
      <c r="K311" s="499"/>
      <c r="L311" s="432"/>
      <c r="M311" s="432"/>
      <c r="N311" s="318"/>
      <c r="O311" s="762"/>
      <c r="P311" s="681"/>
      <c r="Q311" s="379"/>
      <c r="R311" s="379"/>
      <c r="S311" s="432">
        <v>10</v>
      </c>
      <c r="T311" s="437"/>
      <c r="U311" s="182"/>
      <c r="V311" s="499"/>
      <c r="W311" s="182"/>
      <c r="X311" s="182"/>
      <c r="Y311" s="182"/>
      <c r="Z311" s="401"/>
      <c r="AA311" s="187"/>
      <c r="AB311" s="179">
        <f t="shared" si="116"/>
        <v>0</v>
      </c>
      <c r="AC311" s="177">
        <f t="shared" si="117"/>
        <v>0</v>
      </c>
      <c r="AD311" s="199">
        <f t="shared" si="118"/>
        <v>0</v>
      </c>
      <c r="AE311" s="200">
        <f t="shared" si="119"/>
        <v>0</v>
      </c>
      <c r="AF311" s="201">
        <f t="shared" si="120"/>
        <v>0</v>
      </c>
      <c r="AG311" s="202">
        <f t="shared" si="121"/>
        <v>0</v>
      </c>
      <c r="AH311" s="203">
        <f t="shared" si="122"/>
        <v>0</v>
      </c>
      <c r="AI311" s="199">
        <f t="shared" si="123"/>
        <v>10</v>
      </c>
      <c r="AJ311" s="199">
        <f t="shared" si="124"/>
        <v>0</v>
      </c>
      <c r="AK311" s="177">
        <f t="shared" si="125"/>
        <v>0</v>
      </c>
      <c r="AL311" s="204">
        <f t="shared" si="126"/>
        <v>0</v>
      </c>
      <c r="AM311" s="199">
        <f t="shared" si="101"/>
        <v>0</v>
      </c>
      <c r="AN311" s="199">
        <f t="shared" si="127"/>
        <v>0</v>
      </c>
      <c r="AO311" s="205">
        <f t="shared" si="103"/>
        <v>0</v>
      </c>
      <c r="AP311" s="197"/>
      <c r="AQ311" s="37"/>
    </row>
    <row r="312" spans="1:43">
      <c r="A312" s="828">
        <f t="shared" si="73"/>
        <v>305</v>
      </c>
      <c r="B312" s="316" t="s">
        <v>573</v>
      </c>
      <c r="C312" s="314">
        <v>31194</v>
      </c>
      <c r="D312" s="314" t="s">
        <v>574</v>
      </c>
      <c r="E312" s="129" t="s">
        <v>1</v>
      </c>
      <c r="F312" s="129" t="s">
        <v>904</v>
      </c>
      <c r="G312" s="370">
        <f t="shared" si="128"/>
        <v>10</v>
      </c>
      <c r="H312" s="369"/>
      <c r="I312" s="546"/>
      <c r="J312" s="547"/>
      <c r="K312" s="499"/>
      <c r="L312" s="432"/>
      <c r="M312" s="432"/>
      <c r="N312" s="318">
        <v>10</v>
      </c>
      <c r="O312" s="762"/>
      <c r="P312" s="681"/>
      <c r="Q312" s="354"/>
      <c r="R312" s="379"/>
      <c r="S312" s="437"/>
      <c r="T312" s="437"/>
      <c r="U312" s="182"/>
      <c r="V312" s="499"/>
      <c r="W312" s="182"/>
      <c r="X312" s="182"/>
      <c r="Y312" s="182"/>
      <c r="Z312" s="401"/>
      <c r="AA312" s="187"/>
      <c r="AB312" s="179">
        <f t="shared" si="116"/>
        <v>0</v>
      </c>
      <c r="AC312" s="177">
        <f t="shared" si="117"/>
        <v>0</v>
      </c>
      <c r="AD312" s="199">
        <f t="shared" si="118"/>
        <v>0</v>
      </c>
      <c r="AE312" s="200">
        <f t="shared" si="119"/>
        <v>0</v>
      </c>
      <c r="AF312" s="201">
        <f t="shared" si="120"/>
        <v>10</v>
      </c>
      <c r="AG312" s="202">
        <f t="shared" si="121"/>
        <v>0</v>
      </c>
      <c r="AH312" s="203">
        <f t="shared" si="122"/>
        <v>0</v>
      </c>
      <c r="AI312" s="199">
        <f t="shared" si="123"/>
        <v>0</v>
      </c>
      <c r="AJ312" s="199">
        <f t="shared" si="124"/>
        <v>0</v>
      </c>
      <c r="AK312" s="177">
        <f t="shared" si="125"/>
        <v>0</v>
      </c>
      <c r="AL312" s="204">
        <f t="shared" si="126"/>
        <v>0</v>
      </c>
      <c r="AM312" s="199">
        <f t="shared" si="101"/>
        <v>0</v>
      </c>
      <c r="AN312" s="199">
        <f t="shared" si="127"/>
        <v>0</v>
      </c>
      <c r="AO312" s="205">
        <f t="shared" si="103"/>
        <v>0</v>
      </c>
      <c r="AP312" s="197"/>
      <c r="AQ312" s="37"/>
    </row>
    <row r="313" spans="1:43">
      <c r="A313" s="828">
        <f t="shared" si="73"/>
        <v>306</v>
      </c>
      <c r="B313" s="450" t="s">
        <v>817</v>
      </c>
      <c r="C313" s="451">
        <v>85240</v>
      </c>
      <c r="D313" s="451" t="s">
        <v>818</v>
      </c>
      <c r="E313" s="451" t="s">
        <v>4</v>
      </c>
      <c r="F313" s="451"/>
      <c r="G313" s="370">
        <f t="shared" si="128"/>
        <v>8</v>
      </c>
      <c r="H313" s="369"/>
      <c r="I313" s="296"/>
      <c r="J313" s="547"/>
      <c r="K313" s="499"/>
      <c r="L313" s="432"/>
      <c r="M313" s="432"/>
      <c r="N313" s="331"/>
      <c r="O313" s="762"/>
      <c r="P313" s="681"/>
      <c r="Q313" s="354"/>
      <c r="R313" s="379"/>
      <c r="S313" s="432"/>
      <c r="T313" s="437"/>
      <c r="U313" s="129">
        <v>8</v>
      </c>
      <c r="V313" s="499"/>
      <c r="W313" s="182"/>
      <c r="X313" s="182"/>
      <c r="Y313" s="182"/>
      <c r="Z313" s="401"/>
      <c r="AA313" s="187"/>
      <c r="AB313" s="179">
        <f t="shared" si="116"/>
        <v>0</v>
      </c>
      <c r="AC313" s="177">
        <f t="shared" si="117"/>
        <v>0</v>
      </c>
      <c r="AD313" s="199">
        <f t="shared" si="118"/>
        <v>0</v>
      </c>
      <c r="AE313" s="200">
        <f t="shared" si="119"/>
        <v>0</v>
      </c>
      <c r="AF313" s="201">
        <f t="shared" si="120"/>
        <v>0</v>
      </c>
      <c r="AG313" s="202">
        <f t="shared" si="121"/>
        <v>0</v>
      </c>
      <c r="AH313" s="203">
        <f t="shared" si="122"/>
        <v>0</v>
      </c>
      <c r="AI313" s="199">
        <f t="shared" si="123"/>
        <v>0</v>
      </c>
      <c r="AJ313" s="199">
        <f t="shared" si="124"/>
        <v>8</v>
      </c>
      <c r="AK313" s="177">
        <f t="shared" si="125"/>
        <v>0</v>
      </c>
      <c r="AL313" s="204">
        <f t="shared" si="126"/>
        <v>0</v>
      </c>
      <c r="AM313" s="199">
        <f t="shared" si="101"/>
        <v>0</v>
      </c>
      <c r="AN313" s="199">
        <f t="shared" si="127"/>
        <v>0</v>
      </c>
      <c r="AO313" s="205">
        <f t="shared" si="103"/>
        <v>0</v>
      </c>
      <c r="AP313" s="197"/>
      <c r="AQ313" s="37"/>
    </row>
    <row r="314" spans="1:43">
      <c r="A314" s="828">
        <f t="shared" si="73"/>
        <v>307</v>
      </c>
      <c r="B314" s="418" t="s">
        <v>1225</v>
      </c>
      <c r="C314" s="419" t="s">
        <v>1226</v>
      </c>
      <c r="D314" s="419" t="s">
        <v>1227</v>
      </c>
      <c r="E314" s="140" t="s">
        <v>1214</v>
      </c>
      <c r="F314" s="140"/>
      <c r="G314" s="370">
        <f t="shared" si="128"/>
        <v>0</v>
      </c>
      <c r="H314" s="369"/>
      <c r="I314" s="296"/>
      <c r="J314" s="547"/>
      <c r="K314" s="499"/>
      <c r="L314" s="432"/>
      <c r="M314" s="432"/>
      <c r="N314" s="331"/>
      <c r="O314" s="762"/>
      <c r="P314" s="681"/>
      <c r="Q314" s="354"/>
      <c r="R314" s="379"/>
      <c r="S314" s="432"/>
      <c r="T314" s="437"/>
      <c r="U314" s="182"/>
      <c r="V314" s="499"/>
      <c r="W314" s="182"/>
      <c r="X314" s="344">
        <v>0</v>
      </c>
      <c r="Y314" s="182"/>
      <c r="Z314" s="401"/>
      <c r="AA314" s="187"/>
      <c r="AB314" s="179">
        <f t="shared" si="116"/>
        <v>0</v>
      </c>
      <c r="AC314" s="177">
        <f t="shared" si="117"/>
        <v>0</v>
      </c>
      <c r="AD314" s="199">
        <f t="shared" si="118"/>
        <v>0</v>
      </c>
      <c r="AE314" s="200">
        <f t="shared" si="119"/>
        <v>0</v>
      </c>
      <c r="AF314" s="201">
        <f t="shared" si="120"/>
        <v>0</v>
      </c>
      <c r="AG314" s="202">
        <f t="shared" si="121"/>
        <v>0</v>
      </c>
      <c r="AH314" s="203">
        <f t="shared" si="122"/>
        <v>0</v>
      </c>
      <c r="AI314" s="199">
        <f t="shared" si="123"/>
        <v>0</v>
      </c>
      <c r="AJ314" s="199">
        <f t="shared" si="124"/>
        <v>0</v>
      </c>
      <c r="AK314" s="177">
        <f t="shared" si="125"/>
        <v>0</v>
      </c>
      <c r="AL314" s="204">
        <f t="shared" si="126"/>
        <v>0</v>
      </c>
      <c r="AM314" s="199">
        <f t="shared" si="101"/>
        <v>0</v>
      </c>
      <c r="AN314" s="199">
        <f t="shared" si="127"/>
        <v>0</v>
      </c>
      <c r="AO314" s="205">
        <f t="shared" si="103"/>
        <v>0</v>
      </c>
      <c r="AP314" s="197"/>
      <c r="AQ314" s="37"/>
    </row>
    <row r="315" spans="1:43">
      <c r="A315" s="828">
        <f t="shared" si="73"/>
        <v>308</v>
      </c>
      <c r="B315" s="367" t="s">
        <v>1228</v>
      </c>
      <c r="C315" s="562" t="s">
        <v>1229</v>
      </c>
      <c r="D315" s="419" t="s">
        <v>1230</v>
      </c>
      <c r="E315" s="140" t="s">
        <v>1214</v>
      </c>
      <c r="F315" s="129"/>
      <c r="G315" s="370">
        <f t="shared" si="128"/>
        <v>0</v>
      </c>
      <c r="H315" s="369"/>
      <c r="I315" s="284"/>
      <c r="J315" s="545"/>
      <c r="K315" s="499"/>
      <c r="L315" s="432"/>
      <c r="M315" s="432"/>
      <c r="N315" s="331"/>
      <c r="O315" s="762"/>
      <c r="P315" s="681"/>
      <c r="Q315" s="354"/>
      <c r="R315" s="379"/>
      <c r="S315" s="437"/>
      <c r="T315" s="437"/>
      <c r="U315" s="182"/>
      <c r="V315" s="499"/>
      <c r="W315" s="182"/>
      <c r="X315" s="344">
        <v>0</v>
      </c>
      <c r="Y315" s="182"/>
      <c r="Z315" s="829">
        <v>0</v>
      </c>
      <c r="AA315" s="187"/>
      <c r="AB315" s="179">
        <f t="shared" si="116"/>
        <v>0</v>
      </c>
      <c r="AC315" s="177">
        <f t="shared" si="117"/>
        <v>0</v>
      </c>
      <c r="AD315" s="199">
        <f t="shared" si="118"/>
        <v>0</v>
      </c>
      <c r="AE315" s="200">
        <f t="shared" si="119"/>
        <v>0</v>
      </c>
      <c r="AF315" s="201">
        <f t="shared" si="120"/>
        <v>0</v>
      </c>
      <c r="AG315" s="202">
        <f t="shared" si="121"/>
        <v>0</v>
      </c>
      <c r="AH315" s="203">
        <f t="shared" si="122"/>
        <v>0</v>
      </c>
      <c r="AI315" s="199">
        <f t="shared" si="123"/>
        <v>0</v>
      </c>
      <c r="AJ315" s="199">
        <f t="shared" si="124"/>
        <v>0</v>
      </c>
      <c r="AK315" s="177">
        <f t="shared" si="125"/>
        <v>0</v>
      </c>
      <c r="AL315" s="204">
        <f t="shared" si="126"/>
        <v>0</v>
      </c>
      <c r="AM315" s="199">
        <f t="shared" si="101"/>
        <v>0</v>
      </c>
      <c r="AN315" s="199">
        <f t="shared" si="127"/>
        <v>0</v>
      </c>
      <c r="AO315" s="205">
        <f t="shared" si="103"/>
        <v>0</v>
      </c>
      <c r="AP315" s="197"/>
      <c r="AQ315" s="37"/>
    </row>
    <row r="316" spans="1:43">
      <c r="A316" s="828">
        <f t="shared" si="73"/>
        <v>309</v>
      </c>
      <c r="B316" s="492" t="s">
        <v>1237</v>
      </c>
      <c r="C316" s="444" t="s">
        <v>1238</v>
      </c>
      <c r="D316" s="444" t="s">
        <v>1239</v>
      </c>
      <c r="E316" s="140" t="s">
        <v>1214</v>
      </c>
      <c r="F316" s="129"/>
      <c r="G316" s="370">
        <f t="shared" si="128"/>
        <v>0</v>
      </c>
      <c r="H316" s="369"/>
      <c r="I316" s="284"/>
      <c r="J316" s="545"/>
      <c r="K316" s="499"/>
      <c r="L316" s="432"/>
      <c r="M316" s="432"/>
      <c r="N316" s="331"/>
      <c r="O316" s="762"/>
      <c r="P316" s="681"/>
      <c r="Q316" s="354"/>
      <c r="R316" s="379"/>
      <c r="S316" s="437"/>
      <c r="T316" s="437"/>
      <c r="U316" s="182"/>
      <c r="V316" s="499"/>
      <c r="W316" s="182"/>
      <c r="X316" s="344">
        <v>0</v>
      </c>
      <c r="Y316" s="182"/>
      <c r="Z316" s="401">
        <v>0</v>
      </c>
      <c r="AA316" s="187"/>
      <c r="AB316" s="179">
        <f t="shared" si="116"/>
        <v>0</v>
      </c>
      <c r="AC316" s="177">
        <f t="shared" si="117"/>
        <v>0</v>
      </c>
      <c r="AD316" s="199">
        <f t="shared" si="118"/>
        <v>0</v>
      </c>
      <c r="AE316" s="200">
        <f t="shared" si="119"/>
        <v>0</v>
      </c>
      <c r="AF316" s="201">
        <f t="shared" si="120"/>
        <v>0</v>
      </c>
      <c r="AG316" s="202">
        <f t="shared" si="121"/>
        <v>0</v>
      </c>
      <c r="AH316" s="203">
        <f t="shared" si="122"/>
        <v>0</v>
      </c>
      <c r="AI316" s="199">
        <f t="shared" si="123"/>
        <v>0</v>
      </c>
      <c r="AJ316" s="199">
        <f t="shared" si="124"/>
        <v>0</v>
      </c>
      <c r="AK316" s="177">
        <f t="shared" si="125"/>
        <v>0</v>
      </c>
      <c r="AL316" s="204">
        <f t="shared" si="126"/>
        <v>0</v>
      </c>
      <c r="AM316" s="199">
        <f t="shared" ref="AM316:AM334" si="129">X316</f>
        <v>0</v>
      </c>
      <c r="AN316" s="199">
        <f t="shared" si="127"/>
        <v>0</v>
      </c>
      <c r="AO316" s="205">
        <f t="shared" ref="AO316:AO334" si="130">Z316</f>
        <v>0</v>
      </c>
      <c r="AP316" s="197"/>
      <c r="AQ316" s="37"/>
    </row>
    <row r="317" spans="1:43">
      <c r="A317" s="828">
        <f t="shared" si="73"/>
        <v>310</v>
      </c>
      <c r="B317" s="418" t="s">
        <v>1231</v>
      </c>
      <c r="C317" s="419" t="s">
        <v>1232</v>
      </c>
      <c r="D317" s="419" t="s">
        <v>1233</v>
      </c>
      <c r="E317" s="140" t="s">
        <v>1214</v>
      </c>
      <c r="F317" s="129"/>
      <c r="G317" s="370">
        <f t="shared" si="128"/>
        <v>0</v>
      </c>
      <c r="H317" s="369"/>
      <c r="I317" s="284"/>
      <c r="J317" s="545"/>
      <c r="K317" s="499"/>
      <c r="L317" s="432"/>
      <c r="M317" s="432"/>
      <c r="N317" s="331"/>
      <c r="O317" s="762"/>
      <c r="P317" s="681"/>
      <c r="Q317" s="354"/>
      <c r="R317" s="379"/>
      <c r="S317" s="437"/>
      <c r="T317" s="437"/>
      <c r="U317" s="182"/>
      <c r="V317" s="499"/>
      <c r="W317" s="182"/>
      <c r="X317" s="344">
        <v>0</v>
      </c>
      <c r="Y317" s="182"/>
      <c r="Z317" s="401"/>
      <c r="AA317" s="187"/>
      <c r="AB317" s="179">
        <f t="shared" si="116"/>
        <v>0</v>
      </c>
      <c r="AC317" s="177">
        <f t="shared" si="117"/>
        <v>0</v>
      </c>
      <c r="AD317" s="199">
        <f t="shared" si="118"/>
        <v>0</v>
      </c>
      <c r="AE317" s="200">
        <f t="shared" si="119"/>
        <v>0</v>
      </c>
      <c r="AF317" s="201">
        <f t="shared" si="120"/>
        <v>0</v>
      </c>
      <c r="AG317" s="202">
        <f t="shared" si="121"/>
        <v>0</v>
      </c>
      <c r="AH317" s="203">
        <f t="shared" si="122"/>
        <v>0</v>
      </c>
      <c r="AI317" s="199">
        <f t="shared" si="123"/>
        <v>0</v>
      </c>
      <c r="AJ317" s="199">
        <f t="shared" si="124"/>
        <v>0</v>
      </c>
      <c r="AK317" s="177">
        <f t="shared" si="125"/>
        <v>0</v>
      </c>
      <c r="AL317" s="204">
        <f t="shared" si="126"/>
        <v>0</v>
      </c>
      <c r="AM317" s="199">
        <f t="shared" si="129"/>
        <v>0</v>
      </c>
      <c r="AN317" s="199">
        <f t="shared" si="127"/>
        <v>0</v>
      </c>
      <c r="AO317" s="205">
        <f t="shared" si="130"/>
        <v>0</v>
      </c>
      <c r="AP317" s="197"/>
      <c r="AQ317" s="37"/>
    </row>
    <row r="318" spans="1:43">
      <c r="A318" s="828">
        <f t="shared" si="73"/>
        <v>311</v>
      </c>
      <c r="B318" s="178" t="s">
        <v>1005</v>
      </c>
      <c r="C318" s="290">
        <v>101720</v>
      </c>
      <c r="D318" s="444" t="s">
        <v>1006</v>
      </c>
      <c r="E318" s="473" t="s">
        <v>11</v>
      </c>
      <c r="F318" s="129"/>
      <c r="G318" s="370">
        <f t="shared" si="128"/>
        <v>0</v>
      </c>
      <c r="H318" s="369"/>
      <c r="I318" s="284"/>
      <c r="J318" s="547"/>
      <c r="K318" s="499"/>
      <c r="L318" s="432"/>
      <c r="M318" s="432"/>
      <c r="N318" s="331"/>
      <c r="O318" s="763"/>
      <c r="P318" s="681"/>
      <c r="Q318" s="354"/>
      <c r="R318" s="379"/>
      <c r="S318" s="437"/>
      <c r="T318" s="437"/>
      <c r="U318" s="182"/>
      <c r="V318" s="499">
        <v>0</v>
      </c>
      <c r="W318" s="182"/>
      <c r="X318" s="344"/>
      <c r="Y318" s="182"/>
      <c r="Z318" s="829"/>
      <c r="AA318" s="187"/>
      <c r="AB318" s="179">
        <f t="shared" si="116"/>
        <v>0</v>
      </c>
      <c r="AC318" s="177">
        <f t="shared" si="117"/>
        <v>0</v>
      </c>
      <c r="AD318" s="199">
        <f t="shared" si="118"/>
        <v>0</v>
      </c>
      <c r="AE318" s="200">
        <f t="shared" si="119"/>
        <v>0</v>
      </c>
      <c r="AF318" s="201">
        <f t="shared" si="120"/>
        <v>0</v>
      </c>
      <c r="AG318" s="202">
        <f t="shared" si="121"/>
        <v>0</v>
      </c>
      <c r="AH318" s="203">
        <f t="shared" si="122"/>
        <v>0</v>
      </c>
      <c r="AI318" s="199">
        <f t="shared" si="123"/>
        <v>0</v>
      </c>
      <c r="AJ318" s="199">
        <f t="shared" si="124"/>
        <v>0</v>
      </c>
      <c r="AK318" s="177">
        <f t="shared" si="125"/>
        <v>0</v>
      </c>
      <c r="AL318" s="204">
        <f t="shared" si="126"/>
        <v>0</v>
      </c>
      <c r="AM318" s="199">
        <f t="shared" si="129"/>
        <v>0</v>
      </c>
      <c r="AN318" s="199">
        <f t="shared" si="127"/>
        <v>0</v>
      </c>
      <c r="AO318" s="205">
        <f t="shared" si="130"/>
        <v>0</v>
      </c>
      <c r="AP318" s="197"/>
      <c r="AQ318" s="37"/>
    </row>
    <row r="319" spans="1:43">
      <c r="A319" s="828">
        <f t="shared" si="73"/>
        <v>312</v>
      </c>
      <c r="B319" s="472" t="s">
        <v>1011</v>
      </c>
      <c r="C319" s="290">
        <v>101718</v>
      </c>
      <c r="D319" s="444" t="s">
        <v>1012</v>
      </c>
      <c r="E319" s="473" t="s">
        <v>11</v>
      </c>
      <c r="F319" s="533"/>
      <c r="G319" s="370">
        <f t="shared" si="128"/>
        <v>0</v>
      </c>
      <c r="H319" s="369"/>
      <c r="I319" s="546"/>
      <c r="J319" s="547"/>
      <c r="K319" s="499"/>
      <c r="L319" s="432"/>
      <c r="M319" s="432"/>
      <c r="N319" s="331"/>
      <c r="O319" s="763"/>
      <c r="P319" s="681"/>
      <c r="Q319" s="354"/>
      <c r="R319" s="379"/>
      <c r="S319" s="437"/>
      <c r="T319" s="437"/>
      <c r="U319" s="182"/>
      <c r="V319" s="499">
        <v>0</v>
      </c>
      <c r="W319" s="529"/>
      <c r="X319" s="344"/>
      <c r="Y319" s="182"/>
      <c r="Z319" s="829"/>
      <c r="AA319" s="187"/>
      <c r="AB319" s="179">
        <f t="shared" si="116"/>
        <v>0</v>
      </c>
      <c r="AC319" s="177">
        <f t="shared" si="117"/>
        <v>0</v>
      </c>
      <c r="AD319" s="199">
        <f t="shared" si="118"/>
        <v>0</v>
      </c>
      <c r="AE319" s="200">
        <f t="shared" si="119"/>
        <v>0</v>
      </c>
      <c r="AF319" s="201">
        <f t="shared" si="120"/>
        <v>0</v>
      </c>
      <c r="AG319" s="202">
        <f t="shared" si="121"/>
        <v>0</v>
      </c>
      <c r="AH319" s="203">
        <f t="shared" si="122"/>
        <v>0</v>
      </c>
      <c r="AI319" s="199">
        <f t="shared" si="123"/>
        <v>0</v>
      </c>
      <c r="AJ319" s="199">
        <f t="shared" si="124"/>
        <v>0</v>
      </c>
      <c r="AK319" s="177">
        <f t="shared" si="125"/>
        <v>0</v>
      </c>
      <c r="AL319" s="204">
        <f t="shared" si="126"/>
        <v>0</v>
      </c>
      <c r="AM319" s="199">
        <f t="shared" si="129"/>
        <v>0</v>
      </c>
      <c r="AN319" s="199">
        <f t="shared" si="127"/>
        <v>0</v>
      </c>
      <c r="AO319" s="205">
        <f t="shared" si="130"/>
        <v>0</v>
      </c>
      <c r="AP319" s="197"/>
      <c r="AQ319" s="37"/>
    </row>
    <row r="320" spans="1:43">
      <c r="A320" s="828">
        <f t="shared" si="73"/>
        <v>313</v>
      </c>
      <c r="B320" s="472" t="s">
        <v>973</v>
      </c>
      <c r="C320" s="290">
        <v>101713</v>
      </c>
      <c r="D320" s="444" t="s">
        <v>974</v>
      </c>
      <c r="E320" s="473" t="s">
        <v>11</v>
      </c>
      <c r="F320" s="533"/>
      <c r="G320" s="370">
        <f t="shared" si="128"/>
        <v>0</v>
      </c>
      <c r="H320" s="369"/>
      <c r="I320" s="284"/>
      <c r="J320" s="547"/>
      <c r="K320" s="499"/>
      <c r="L320" s="432"/>
      <c r="M320" s="432"/>
      <c r="N320" s="331"/>
      <c r="O320" s="763"/>
      <c r="P320" s="681"/>
      <c r="Q320" s="354"/>
      <c r="R320" s="379"/>
      <c r="S320" s="437"/>
      <c r="T320" s="437"/>
      <c r="U320" s="182"/>
      <c r="V320" s="499">
        <v>0</v>
      </c>
      <c r="W320" s="529"/>
      <c r="X320" s="344"/>
      <c r="Y320" s="182"/>
      <c r="Z320" s="401"/>
      <c r="AA320" s="187"/>
      <c r="AB320" s="179">
        <f t="shared" si="116"/>
        <v>0</v>
      </c>
      <c r="AC320" s="177">
        <f t="shared" si="117"/>
        <v>0</v>
      </c>
      <c r="AD320" s="199">
        <f t="shared" si="118"/>
        <v>0</v>
      </c>
      <c r="AE320" s="200">
        <f t="shared" si="119"/>
        <v>0</v>
      </c>
      <c r="AF320" s="201">
        <f t="shared" si="120"/>
        <v>0</v>
      </c>
      <c r="AG320" s="202">
        <f t="shared" si="121"/>
        <v>0</v>
      </c>
      <c r="AH320" s="203">
        <f t="shared" si="122"/>
        <v>0</v>
      </c>
      <c r="AI320" s="199">
        <f t="shared" si="123"/>
        <v>0</v>
      </c>
      <c r="AJ320" s="199">
        <f t="shared" si="124"/>
        <v>0</v>
      </c>
      <c r="AK320" s="177">
        <f t="shared" si="125"/>
        <v>0</v>
      </c>
      <c r="AL320" s="204">
        <f t="shared" si="126"/>
        <v>0</v>
      </c>
      <c r="AM320" s="199">
        <f t="shared" si="129"/>
        <v>0</v>
      </c>
      <c r="AN320" s="199">
        <f t="shared" si="127"/>
        <v>0</v>
      </c>
      <c r="AO320" s="205">
        <f t="shared" si="130"/>
        <v>0</v>
      </c>
      <c r="AP320" s="197"/>
      <c r="AQ320" s="37"/>
    </row>
    <row r="321" spans="1:43">
      <c r="A321" s="828">
        <f t="shared" si="73"/>
        <v>314</v>
      </c>
      <c r="B321" s="476" t="s">
        <v>988</v>
      </c>
      <c r="C321" s="444" t="s">
        <v>989</v>
      </c>
      <c r="D321" s="444" t="s">
        <v>990</v>
      </c>
      <c r="E321" s="288" t="s">
        <v>11</v>
      </c>
      <c r="F321" s="554"/>
      <c r="G321" s="370">
        <f t="shared" si="128"/>
        <v>0</v>
      </c>
      <c r="H321" s="369"/>
      <c r="I321" s="284"/>
      <c r="J321" s="547"/>
      <c r="K321" s="499"/>
      <c r="L321" s="432"/>
      <c r="M321" s="432"/>
      <c r="N321" s="331"/>
      <c r="O321" s="763"/>
      <c r="P321" s="681"/>
      <c r="Q321" s="354"/>
      <c r="R321" s="379"/>
      <c r="S321" s="437"/>
      <c r="T321" s="437"/>
      <c r="U321" s="182"/>
      <c r="V321" s="499">
        <v>0</v>
      </c>
      <c r="W321" s="182"/>
      <c r="X321" s="344"/>
      <c r="Y321" s="182"/>
      <c r="Z321" s="401"/>
      <c r="AA321" s="187"/>
      <c r="AB321" s="179">
        <f t="shared" si="116"/>
        <v>0</v>
      </c>
      <c r="AC321" s="177">
        <f t="shared" si="117"/>
        <v>0</v>
      </c>
      <c r="AD321" s="199">
        <f t="shared" si="118"/>
        <v>0</v>
      </c>
      <c r="AE321" s="200">
        <f t="shared" si="119"/>
        <v>0</v>
      </c>
      <c r="AF321" s="201">
        <f t="shared" si="120"/>
        <v>0</v>
      </c>
      <c r="AG321" s="202">
        <f t="shared" si="121"/>
        <v>0</v>
      </c>
      <c r="AH321" s="203">
        <f t="shared" si="122"/>
        <v>0</v>
      </c>
      <c r="AI321" s="199">
        <f t="shared" si="123"/>
        <v>0</v>
      </c>
      <c r="AJ321" s="199">
        <f t="shared" si="124"/>
        <v>0</v>
      </c>
      <c r="AK321" s="177">
        <f t="shared" si="125"/>
        <v>0</v>
      </c>
      <c r="AL321" s="204">
        <f t="shared" si="126"/>
        <v>0</v>
      </c>
      <c r="AM321" s="199">
        <f t="shared" si="129"/>
        <v>0</v>
      </c>
      <c r="AN321" s="199">
        <f t="shared" si="127"/>
        <v>0</v>
      </c>
      <c r="AO321" s="205">
        <f t="shared" si="130"/>
        <v>0</v>
      </c>
      <c r="AP321" s="197"/>
      <c r="AQ321" s="37"/>
    </row>
    <row r="322" spans="1:43">
      <c r="A322" s="828">
        <f t="shared" si="73"/>
        <v>315</v>
      </c>
      <c r="B322" s="450" t="s">
        <v>840</v>
      </c>
      <c r="C322" s="451">
        <v>101033</v>
      </c>
      <c r="D322" s="451" t="s">
        <v>841</v>
      </c>
      <c r="E322" s="451" t="s">
        <v>4</v>
      </c>
      <c r="F322" s="533"/>
      <c r="G322" s="370">
        <f t="shared" si="128"/>
        <v>0</v>
      </c>
      <c r="H322" s="369"/>
      <c r="I322" s="296"/>
      <c r="J322" s="547"/>
      <c r="K322" s="499"/>
      <c r="L322" s="432"/>
      <c r="M322" s="432"/>
      <c r="N322" s="331"/>
      <c r="O322" s="762"/>
      <c r="P322" s="681"/>
      <c r="Q322" s="354"/>
      <c r="R322" s="379"/>
      <c r="S322" s="432"/>
      <c r="T322" s="437"/>
      <c r="U322" s="129">
        <v>0</v>
      </c>
      <c r="V322" s="499"/>
      <c r="W322" s="529"/>
      <c r="X322" s="344"/>
      <c r="Y322" s="182"/>
      <c r="Z322" s="401"/>
      <c r="AA322" s="187"/>
      <c r="AB322" s="179">
        <f t="shared" si="116"/>
        <v>0</v>
      </c>
      <c r="AC322" s="177">
        <f t="shared" si="117"/>
        <v>0</v>
      </c>
      <c r="AD322" s="199">
        <f t="shared" si="118"/>
        <v>0</v>
      </c>
      <c r="AE322" s="200">
        <f t="shared" si="119"/>
        <v>0</v>
      </c>
      <c r="AF322" s="201">
        <f t="shared" si="120"/>
        <v>0</v>
      </c>
      <c r="AG322" s="202">
        <f t="shared" si="121"/>
        <v>0</v>
      </c>
      <c r="AH322" s="203">
        <f t="shared" si="122"/>
        <v>0</v>
      </c>
      <c r="AI322" s="199">
        <f t="shared" si="123"/>
        <v>0</v>
      </c>
      <c r="AJ322" s="199">
        <f t="shared" si="124"/>
        <v>0</v>
      </c>
      <c r="AK322" s="177">
        <f t="shared" si="125"/>
        <v>0</v>
      </c>
      <c r="AL322" s="204">
        <f t="shared" si="126"/>
        <v>0</v>
      </c>
      <c r="AM322" s="199">
        <f t="shared" si="129"/>
        <v>0</v>
      </c>
      <c r="AN322" s="199">
        <f t="shared" si="127"/>
        <v>0</v>
      </c>
      <c r="AO322" s="205">
        <f t="shared" si="130"/>
        <v>0</v>
      </c>
      <c r="AP322" s="197"/>
      <c r="AQ322" s="37"/>
    </row>
    <row r="323" spans="1:43">
      <c r="A323" s="828">
        <f t="shared" si="73"/>
        <v>316</v>
      </c>
      <c r="B323" s="450" t="s">
        <v>838</v>
      </c>
      <c r="C323" s="451">
        <v>101031</v>
      </c>
      <c r="D323" s="451" t="s">
        <v>839</v>
      </c>
      <c r="E323" s="451" t="s">
        <v>4</v>
      </c>
      <c r="F323" s="473"/>
      <c r="G323" s="370">
        <f t="shared" si="128"/>
        <v>0</v>
      </c>
      <c r="H323" s="369"/>
      <c r="I323" s="284"/>
      <c r="J323" s="547"/>
      <c r="K323" s="499"/>
      <c r="L323" s="432"/>
      <c r="M323" s="432"/>
      <c r="N323" s="331"/>
      <c r="O323" s="763"/>
      <c r="P323" s="681"/>
      <c r="Q323" s="354"/>
      <c r="R323" s="379"/>
      <c r="S323" s="437"/>
      <c r="T323" s="437"/>
      <c r="U323" s="182">
        <v>0</v>
      </c>
      <c r="V323" s="499"/>
      <c r="W323" s="182"/>
      <c r="X323" s="182"/>
      <c r="Y323" s="182"/>
      <c r="Z323" s="401"/>
      <c r="AA323" s="187"/>
      <c r="AB323" s="179">
        <f t="shared" si="116"/>
        <v>0</v>
      </c>
      <c r="AC323" s="177">
        <f t="shared" si="117"/>
        <v>0</v>
      </c>
      <c r="AD323" s="199">
        <f t="shared" si="118"/>
        <v>0</v>
      </c>
      <c r="AE323" s="200">
        <f t="shared" si="119"/>
        <v>0</v>
      </c>
      <c r="AF323" s="201">
        <f t="shared" si="120"/>
        <v>0</v>
      </c>
      <c r="AG323" s="202">
        <f t="shared" si="121"/>
        <v>0</v>
      </c>
      <c r="AH323" s="203">
        <f t="shared" si="122"/>
        <v>0</v>
      </c>
      <c r="AI323" s="199">
        <f t="shared" si="123"/>
        <v>0</v>
      </c>
      <c r="AJ323" s="199">
        <f t="shared" si="124"/>
        <v>0</v>
      </c>
      <c r="AK323" s="177">
        <f t="shared" si="125"/>
        <v>0</v>
      </c>
      <c r="AL323" s="204">
        <f t="shared" si="126"/>
        <v>0</v>
      </c>
      <c r="AM323" s="199">
        <f t="shared" si="129"/>
        <v>0</v>
      </c>
      <c r="AN323" s="199">
        <f t="shared" si="127"/>
        <v>0</v>
      </c>
      <c r="AO323" s="205">
        <f t="shared" si="130"/>
        <v>0</v>
      </c>
      <c r="AP323" s="197"/>
      <c r="AQ323" s="37"/>
    </row>
    <row r="324" spans="1:43">
      <c r="A324" s="828">
        <f t="shared" si="73"/>
        <v>317</v>
      </c>
      <c r="B324" s="476" t="s">
        <v>1002</v>
      </c>
      <c r="C324" s="444" t="s">
        <v>1035</v>
      </c>
      <c r="D324" s="444" t="s">
        <v>324</v>
      </c>
      <c r="E324" s="288" t="s">
        <v>11</v>
      </c>
      <c r="F324" s="473"/>
      <c r="G324" s="370">
        <f t="shared" si="128"/>
        <v>0</v>
      </c>
      <c r="H324" s="369"/>
      <c r="I324" s="546"/>
      <c r="J324" s="547"/>
      <c r="K324" s="499"/>
      <c r="L324" s="432"/>
      <c r="M324" s="432"/>
      <c r="N324" s="331"/>
      <c r="O324" s="763"/>
      <c r="P324" s="681"/>
      <c r="Q324" s="354"/>
      <c r="R324" s="379"/>
      <c r="S324" s="437"/>
      <c r="T324" s="437"/>
      <c r="U324" s="182"/>
      <c r="V324" s="499">
        <v>0</v>
      </c>
      <c r="W324" s="182"/>
      <c r="X324" s="182"/>
      <c r="Y324" s="182"/>
      <c r="Z324" s="401"/>
      <c r="AA324" s="187"/>
      <c r="AB324" s="179">
        <f t="shared" si="116"/>
        <v>0</v>
      </c>
      <c r="AC324" s="177">
        <f t="shared" si="117"/>
        <v>0</v>
      </c>
      <c r="AD324" s="199">
        <f t="shared" si="118"/>
        <v>0</v>
      </c>
      <c r="AE324" s="200">
        <f t="shared" si="119"/>
        <v>0</v>
      </c>
      <c r="AF324" s="201">
        <f t="shared" si="120"/>
        <v>0</v>
      </c>
      <c r="AG324" s="202">
        <f t="shared" si="121"/>
        <v>0</v>
      </c>
      <c r="AH324" s="203">
        <f t="shared" si="122"/>
        <v>0</v>
      </c>
      <c r="AI324" s="199">
        <f t="shared" si="123"/>
        <v>0</v>
      </c>
      <c r="AJ324" s="199">
        <f t="shared" si="124"/>
        <v>0</v>
      </c>
      <c r="AK324" s="177">
        <f t="shared" si="125"/>
        <v>0</v>
      </c>
      <c r="AL324" s="204">
        <f t="shared" si="126"/>
        <v>0</v>
      </c>
      <c r="AM324" s="199">
        <f t="shared" si="129"/>
        <v>0</v>
      </c>
      <c r="AN324" s="199">
        <f t="shared" si="127"/>
        <v>0</v>
      </c>
      <c r="AO324" s="205">
        <f t="shared" si="130"/>
        <v>0</v>
      </c>
      <c r="AP324" s="197"/>
      <c r="AQ324" s="37"/>
    </row>
    <row r="325" spans="1:43">
      <c r="A325" s="828">
        <f t="shared" si="73"/>
        <v>318</v>
      </c>
      <c r="B325" s="367" t="s">
        <v>279</v>
      </c>
      <c r="C325" s="140">
        <v>94351</v>
      </c>
      <c r="D325" s="140" t="s">
        <v>280</v>
      </c>
      <c r="E325" s="139" t="s">
        <v>11</v>
      </c>
      <c r="F325" s="139" t="s">
        <v>904</v>
      </c>
      <c r="G325" s="370">
        <f t="shared" si="128"/>
        <v>0</v>
      </c>
      <c r="H325" s="369"/>
      <c r="I325" s="284"/>
      <c r="J325" s="547"/>
      <c r="K325" s="499">
        <v>0</v>
      </c>
      <c r="L325" s="432"/>
      <c r="M325" s="432"/>
      <c r="N325" s="331"/>
      <c r="O325" s="763"/>
      <c r="P325" s="681"/>
      <c r="Q325" s="354"/>
      <c r="R325" s="379"/>
      <c r="S325" s="437"/>
      <c r="T325" s="437"/>
      <c r="U325" s="182"/>
      <c r="V325" s="499"/>
      <c r="W325" s="182"/>
      <c r="X325" s="182"/>
      <c r="Y325" s="182"/>
      <c r="Z325" s="401"/>
      <c r="AA325" s="187"/>
      <c r="AB325" s="179">
        <f t="shared" si="116"/>
        <v>0</v>
      </c>
      <c r="AC325" s="177">
        <f t="shared" si="117"/>
        <v>0</v>
      </c>
      <c r="AD325" s="199">
        <f t="shared" si="118"/>
        <v>0</v>
      </c>
      <c r="AE325" s="200">
        <f t="shared" si="119"/>
        <v>0</v>
      </c>
      <c r="AF325" s="201">
        <f t="shared" si="120"/>
        <v>0</v>
      </c>
      <c r="AG325" s="202">
        <f t="shared" si="121"/>
        <v>0</v>
      </c>
      <c r="AH325" s="203">
        <f t="shared" si="122"/>
        <v>0</v>
      </c>
      <c r="AI325" s="199">
        <f t="shared" si="123"/>
        <v>0</v>
      </c>
      <c r="AJ325" s="199">
        <f t="shared" si="124"/>
        <v>0</v>
      </c>
      <c r="AK325" s="177">
        <f t="shared" si="125"/>
        <v>0</v>
      </c>
      <c r="AL325" s="204">
        <f t="shared" si="126"/>
        <v>0</v>
      </c>
      <c r="AM325" s="199">
        <f t="shared" si="129"/>
        <v>0</v>
      </c>
      <c r="AN325" s="199">
        <f t="shared" si="127"/>
        <v>0</v>
      </c>
      <c r="AO325" s="205">
        <f t="shared" si="130"/>
        <v>0</v>
      </c>
      <c r="AP325" s="197"/>
      <c r="AQ325" s="37"/>
    </row>
    <row r="326" spans="1:43">
      <c r="A326" s="828">
        <f t="shared" si="73"/>
        <v>319</v>
      </c>
      <c r="B326" s="523" t="s">
        <v>1091</v>
      </c>
      <c r="C326" s="522">
        <v>92391</v>
      </c>
      <c r="D326" s="522" t="s">
        <v>1081</v>
      </c>
      <c r="E326" s="522" t="s">
        <v>52</v>
      </c>
      <c r="F326" s="597"/>
      <c r="G326" s="370">
        <f t="shared" si="128"/>
        <v>0</v>
      </c>
      <c r="H326" s="369"/>
      <c r="I326" s="296"/>
      <c r="J326" s="547">
        <v>0</v>
      </c>
      <c r="K326" s="499"/>
      <c r="L326" s="432"/>
      <c r="M326" s="432"/>
      <c r="N326" s="331"/>
      <c r="O326" s="762"/>
      <c r="P326" s="681"/>
      <c r="Q326" s="354"/>
      <c r="R326" s="379"/>
      <c r="S326" s="432"/>
      <c r="T326" s="437"/>
      <c r="U326" s="182"/>
      <c r="V326" s="499"/>
      <c r="W326" s="182"/>
      <c r="X326" s="344"/>
      <c r="Y326" s="182"/>
      <c r="Z326" s="401"/>
      <c r="AA326" s="187"/>
      <c r="AB326" s="179">
        <f t="shared" si="116"/>
        <v>0</v>
      </c>
      <c r="AC326" s="177">
        <f t="shared" si="117"/>
        <v>0</v>
      </c>
      <c r="AD326" s="199">
        <f t="shared" si="118"/>
        <v>0</v>
      </c>
      <c r="AE326" s="200">
        <f t="shared" si="119"/>
        <v>0</v>
      </c>
      <c r="AF326" s="201">
        <f t="shared" si="120"/>
        <v>0</v>
      </c>
      <c r="AG326" s="202">
        <f t="shared" si="121"/>
        <v>0</v>
      </c>
      <c r="AH326" s="203">
        <f t="shared" si="122"/>
        <v>0</v>
      </c>
      <c r="AI326" s="199">
        <f t="shared" si="123"/>
        <v>0</v>
      </c>
      <c r="AJ326" s="199">
        <f t="shared" si="124"/>
        <v>0</v>
      </c>
      <c r="AK326" s="177">
        <f t="shared" si="125"/>
        <v>0</v>
      </c>
      <c r="AL326" s="204">
        <f t="shared" si="126"/>
        <v>0</v>
      </c>
      <c r="AM326" s="199">
        <f t="shared" si="129"/>
        <v>0</v>
      </c>
      <c r="AN326" s="199">
        <f t="shared" si="127"/>
        <v>0</v>
      </c>
      <c r="AO326" s="205">
        <f t="shared" si="130"/>
        <v>0</v>
      </c>
      <c r="AP326" s="197"/>
      <c r="AQ326" s="37"/>
    </row>
    <row r="327" spans="1:43">
      <c r="A327" s="828">
        <f t="shared" si="73"/>
        <v>320</v>
      </c>
      <c r="B327" s="418" t="s">
        <v>1222</v>
      </c>
      <c r="C327" s="419" t="s">
        <v>1223</v>
      </c>
      <c r="D327" s="419" t="s">
        <v>1224</v>
      </c>
      <c r="E327" s="140" t="s">
        <v>1214</v>
      </c>
      <c r="F327" s="182"/>
      <c r="G327" s="370">
        <f t="shared" si="128"/>
        <v>0</v>
      </c>
      <c r="H327" s="369"/>
      <c r="I327" s="296"/>
      <c r="J327" s="547"/>
      <c r="K327" s="499"/>
      <c r="L327" s="432"/>
      <c r="M327" s="432"/>
      <c r="N327" s="331"/>
      <c r="O327" s="762"/>
      <c r="P327" s="681"/>
      <c r="Q327" s="354"/>
      <c r="R327" s="379"/>
      <c r="S327" s="432"/>
      <c r="T327" s="437"/>
      <c r="U327" s="182"/>
      <c r="V327" s="499"/>
      <c r="W327" s="182"/>
      <c r="X327" s="344">
        <v>0</v>
      </c>
      <c r="Y327" s="182"/>
      <c r="Z327" s="829"/>
      <c r="AA327" s="187"/>
      <c r="AB327" s="179">
        <f t="shared" si="116"/>
        <v>0</v>
      </c>
      <c r="AC327" s="177">
        <f t="shared" si="117"/>
        <v>0</v>
      </c>
      <c r="AD327" s="199">
        <f t="shared" si="118"/>
        <v>0</v>
      </c>
      <c r="AE327" s="200">
        <f t="shared" si="119"/>
        <v>0</v>
      </c>
      <c r="AF327" s="201">
        <f t="shared" si="120"/>
        <v>0</v>
      </c>
      <c r="AG327" s="202">
        <f t="shared" si="121"/>
        <v>0</v>
      </c>
      <c r="AH327" s="203">
        <f t="shared" si="122"/>
        <v>0</v>
      </c>
      <c r="AI327" s="199">
        <f t="shared" si="123"/>
        <v>0</v>
      </c>
      <c r="AJ327" s="199">
        <f t="shared" si="124"/>
        <v>0</v>
      </c>
      <c r="AK327" s="177">
        <f t="shared" si="125"/>
        <v>0</v>
      </c>
      <c r="AL327" s="204">
        <f t="shared" si="126"/>
        <v>0</v>
      </c>
      <c r="AM327" s="199">
        <f t="shared" si="129"/>
        <v>0</v>
      </c>
      <c r="AN327" s="199">
        <f t="shared" si="127"/>
        <v>0</v>
      </c>
      <c r="AO327" s="205">
        <f t="shared" si="130"/>
        <v>0</v>
      </c>
      <c r="AP327" s="197"/>
      <c r="AQ327" s="37"/>
    </row>
    <row r="328" spans="1:43">
      <c r="A328" s="828">
        <f>1+A327</f>
        <v>321</v>
      </c>
      <c r="B328" s="492" t="s">
        <v>1240</v>
      </c>
      <c r="C328" s="444" t="s">
        <v>1241</v>
      </c>
      <c r="D328" s="444" t="s">
        <v>1242</v>
      </c>
      <c r="E328" s="140" t="s">
        <v>1214</v>
      </c>
      <c r="F328" s="140"/>
      <c r="G328" s="370">
        <f t="shared" si="128"/>
        <v>0</v>
      </c>
      <c r="H328" s="369"/>
      <c r="I328" s="284"/>
      <c r="J328" s="547"/>
      <c r="K328" s="499"/>
      <c r="L328" s="432"/>
      <c r="M328" s="432"/>
      <c r="N328" s="331"/>
      <c r="O328" s="762"/>
      <c r="P328" s="681"/>
      <c r="Q328" s="379"/>
      <c r="R328" s="379"/>
      <c r="S328" s="437"/>
      <c r="T328" s="437"/>
      <c r="U328" s="129"/>
      <c r="V328" s="499"/>
      <c r="W328" s="182"/>
      <c r="X328" s="182">
        <v>0</v>
      </c>
      <c r="Y328" s="182"/>
      <c r="Z328" s="401"/>
      <c r="AA328" s="187"/>
      <c r="AB328" s="179">
        <f t="shared" si="116"/>
        <v>0</v>
      </c>
      <c r="AC328" s="177">
        <f t="shared" si="117"/>
        <v>0</v>
      </c>
      <c r="AD328" s="199">
        <f t="shared" si="118"/>
        <v>0</v>
      </c>
      <c r="AE328" s="200">
        <f t="shared" si="119"/>
        <v>0</v>
      </c>
      <c r="AF328" s="201">
        <f t="shared" si="120"/>
        <v>0</v>
      </c>
      <c r="AG328" s="202">
        <f t="shared" si="121"/>
        <v>0</v>
      </c>
      <c r="AH328" s="203">
        <f t="shared" si="122"/>
        <v>0</v>
      </c>
      <c r="AI328" s="199">
        <f t="shared" si="123"/>
        <v>0</v>
      </c>
      <c r="AJ328" s="199">
        <f t="shared" si="124"/>
        <v>0</v>
      </c>
      <c r="AK328" s="177">
        <f t="shared" si="125"/>
        <v>0</v>
      </c>
      <c r="AL328" s="204">
        <f t="shared" si="126"/>
        <v>0</v>
      </c>
      <c r="AM328" s="199">
        <f t="shared" si="129"/>
        <v>0</v>
      </c>
      <c r="AN328" s="199">
        <f t="shared" si="127"/>
        <v>0</v>
      </c>
      <c r="AO328" s="205">
        <f t="shared" si="130"/>
        <v>0</v>
      </c>
      <c r="AP328" s="197"/>
      <c r="AQ328" s="37"/>
    </row>
    <row r="329" spans="1:43">
      <c r="A329" s="828">
        <f>1+A328</f>
        <v>322</v>
      </c>
      <c r="B329" s="216" t="s">
        <v>116</v>
      </c>
      <c r="C329" s="144">
        <v>85422</v>
      </c>
      <c r="D329" s="154" t="s">
        <v>219</v>
      </c>
      <c r="E329" s="185" t="s">
        <v>0</v>
      </c>
      <c r="F329" s="140"/>
      <c r="G329" s="370">
        <f t="shared" si="128"/>
        <v>0</v>
      </c>
      <c r="H329" s="369">
        <v>0</v>
      </c>
      <c r="I329" s="546"/>
      <c r="J329" s="547"/>
      <c r="K329" s="499"/>
      <c r="L329" s="432"/>
      <c r="M329" s="432"/>
      <c r="N329" s="331"/>
      <c r="O329" s="763"/>
      <c r="P329" s="681"/>
      <c r="Q329" s="354"/>
      <c r="R329" s="379"/>
      <c r="S329" s="437"/>
      <c r="T329" s="437"/>
      <c r="U329" s="182"/>
      <c r="V329" s="499"/>
      <c r="W329" s="182"/>
      <c r="X329" s="182"/>
      <c r="Y329" s="182"/>
      <c r="Z329" s="401"/>
      <c r="AA329" s="187"/>
      <c r="AB329" s="179">
        <f t="shared" si="116"/>
        <v>0</v>
      </c>
      <c r="AC329" s="177">
        <f t="shared" si="117"/>
        <v>0</v>
      </c>
      <c r="AD329" s="199">
        <f t="shared" si="118"/>
        <v>0</v>
      </c>
      <c r="AE329" s="200">
        <f t="shared" si="119"/>
        <v>0</v>
      </c>
      <c r="AF329" s="201">
        <f t="shared" si="120"/>
        <v>0</v>
      </c>
      <c r="AG329" s="202">
        <f t="shared" si="121"/>
        <v>0</v>
      </c>
      <c r="AH329" s="203">
        <f t="shared" si="122"/>
        <v>0</v>
      </c>
      <c r="AI329" s="199">
        <f t="shared" si="123"/>
        <v>0</v>
      </c>
      <c r="AJ329" s="199">
        <f t="shared" si="124"/>
        <v>0</v>
      </c>
      <c r="AK329" s="177">
        <f t="shared" si="125"/>
        <v>0</v>
      </c>
      <c r="AL329" s="204">
        <f t="shared" si="126"/>
        <v>0</v>
      </c>
      <c r="AM329" s="199">
        <f t="shared" si="129"/>
        <v>0</v>
      </c>
      <c r="AN329" s="199">
        <f t="shared" si="127"/>
        <v>0</v>
      </c>
      <c r="AO329" s="205">
        <f t="shared" si="130"/>
        <v>0</v>
      </c>
      <c r="AP329" s="197"/>
      <c r="AQ329" s="37"/>
    </row>
    <row r="330" spans="1:43">
      <c r="A330" s="828">
        <f>1+A329</f>
        <v>323</v>
      </c>
      <c r="B330" s="449" t="s">
        <v>823</v>
      </c>
      <c r="C330" s="451">
        <v>85234</v>
      </c>
      <c r="D330" s="451" t="s">
        <v>824</v>
      </c>
      <c r="E330" s="451" t="s">
        <v>4</v>
      </c>
      <c r="F330" s="451"/>
      <c r="G330" s="370">
        <f t="shared" si="128"/>
        <v>0</v>
      </c>
      <c r="H330" s="369"/>
      <c r="I330" s="296"/>
      <c r="J330" s="547"/>
      <c r="K330" s="499"/>
      <c r="L330" s="432"/>
      <c r="M330" s="432"/>
      <c r="N330" s="331"/>
      <c r="O330" s="762"/>
      <c r="P330" s="681"/>
      <c r="Q330" s="354"/>
      <c r="R330" s="379"/>
      <c r="S330" s="432"/>
      <c r="T330" s="437"/>
      <c r="U330" s="129">
        <v>0</v>
      </c>
      <c r="V330" s="499"/>
      <c r="W330" s="529"/>
      <c r="X330" s="182"/>
      <c r="Y330" s="182"/>
      <c r="Z330" s="401"/>
      <c r="AA330" s="187"/>
      <c r="AB330" s="179">
        <f t="shared" si="116"/>
        <v>0</v>
      </c>
      <c r="AC330" s="177">
        <f t="shared" si="117"/>
        <v>0</v>
      </c>
      <c r="AD330" s="199">
        <f t="shared" si="118"/>
        <v>0</v>
      </c>
      <c r="AE330" s="200">
        <f t="shared" si="119"/>
        <v>0</v>
      </c>
      <c r="AF330" s="201">
        <f t="shared" si="120"/>
        <v>0</v>
      </c>
      <c r="AG330" s="202">
        <f t="shared" si="121"/>
        <v>0</v>
      </c>
      <c r="AH330" s="203">
        <f t="shared" si="122"/>
        <v>0</v>
      </c>
      <c r="AI330" s="199">
        <f t="shared" si="123"/>
        <v>0</v>
      </c>
      <c r="AJ330" s="199">
        <f t="shared" si="124"/>
        <v>0</v>
      </c>
      <c r="AK330" s="177">
        <f t="shared" si="125"/>
        <v>0</v>
      </c>
      <c r="AL330" s="204">
        <f t="shared" si="126"/>
        <v>0</v>
      </c>
      <c r="AM330" s="199">
        <f t="shared" si="129"/>
        <v>0</v>
      </c>
      <c r="AN330" s="199">
        <f t="shared" si="127"/>
        <v>0</v>
      </c>
      <c r="AO330" s="205">
        <f t="shared" si="130"/>
        <v>0</v>
      </c>
      <c r="AP330" s="197"/>
      <c r="AQ330" s="37"/>
    </row>
    <row r="331" spans="1:43">
      <c r="A331" s="828">
        <f t="shared" ref="A331:A339" si="131">1+A330</f>
        <v>324</v>
      </c>
      <c r="B331" s="449" t="s">
        <v>801</v>
      </c>
      <c r="C331" s="451">
        <v>81531</v>
      </c>
      <c r="D331" s="451" t="s">
        <v>802</v>
      </c>
      <c r="E331" s="451" t="s">
        <v>4</v>
      </c>
      <c r="F331" s="533"/>
      <c r="G331" s="370">
        <f t="shared" si="128"/>
        <v>0</v>
      </c>
      <c r="H331" s="369"/>
      <c r="I331" s="296"/>
      <c r="J331" s="547"/>
      <c r="K331" s="499"/>
      <c r="L331" s="432"/>
      <c r="M331" s="432"/>
      <c r="N331" s="331"/>
      <c r="O331" s="762"/>
      <c r="P331" s="681"/>
      <c r="Q331" s="354"/>
      <c r="R331" s="379"/>
      <c r="S331" s="432"/>
      <c r="T331" s="437"/>
      <c r="U331" s="129">
        <v>0</v>
      </c>
      <c r="V331" s="499"/>
      <c r="W331" s="182"/>
      <c r="X331" s="182"/>
      <c r="Y331" s="182"/>
      <c r="Z331" s="401"/>
      <c r="AA331" s="187"/>
      <c r="AB331" s="179">
        <f t="shared" si="116"/>
        <v>0</v>
      </c>
      <c r="AC331" s="177">
        <f t="shared" si="117"/>
        <v>0</v>
      </c>
      <c r="AD331" s="199">
        <f t="shared" si="118"/>
        <v>0</v>
      </c>
      <c r="AE331" s="200">
        <f t="shared" si="119"/>
        <v>0</v>
      </c>
      <c r="AF331" s="201">
        <f t="shared" si="120"/>
        <v>0</v>
      </c>
      <c r="AG331" s="202">
        <f t="shared" si="121"/>
        <v>0</v>
      </c>
      <c r="AH331" s="203">
        <f t="shared" si="122"/>
        <v>0</v>
      </c>
      <c r="AI331" s="199">
        <f t="shared" si="123"/>
        <v>0</v>
      </c>
      <c r="AJ331" s="199">
        <f t="shared" si="124"/>
        <v>0</v>
      </c>
      <c r="AK331" s="177">
        <f t="shared" si="125"/>
        <v>0</v>
      </c>
      <c r="AL331" s="204">
        <f t="shared" si="126"/>
        <v>0</v>
      </c>
      <c r="AM331" s="199">
        <f t="shared" si="129"/>
        <v>0</v>
      </c>
      <c r="AN331" s="199">
        <f t="shared" si="127"/>
        <v>0</v>
      </c>
      <c r="AO331" s="205">
        <f t="shared" si="130"/>
        <v>0</v>
      </c>
      <c r="AP331" s="197"/>
      <c r="AQ331" s="37"/>
    </row>
    <row r="332" spans="1:43">
      <c r="A332" s="828">
        <f t="shared" si="131"/>
        <v>325</v>
      </c>
      <c r="B332" s="449" t="s">
        <v>811</v>
      </c>
      <c r="C332" s="451">
        <v>81520</v>
      </c>
      <c r="D332" s="451" t="s">
        <v>812</v>
      </c>
      <c r="E332" s="451" t="s">
        <v>4</v>
      </c>
      <c r="F332" s="140"/>
      <c r="G332" s="370">
        <f t="shared" si="128"/>
        <v>0</v>
      </c>
      <c r="H332" s="369"/>
      <c r="I332" s="284"/>
      <c r="J332" s="547"/>
      <c r="K332" s="499"/>
      <c r="L332" s="432"/>
      <c r="M332" s="432"/>
      <c r="N332" s="331"/>
      <c r="O332" s="762"/>
      <c r="P332" s="681"/>
      <c r="Q332" s="379"/>
      <c r="R332" s="379"/>
      <c r="S332" s="437"/>
      <c r="T332" s="437"/>
      <c r="U332" s="129">
        <v>0</v>
      </c>
      <c r="V332" s="499"/>
      <c r="W332" s="182"/>
      <c r="X332" s="182"/>
      <c r="Y332" s="182"/>
      <c r="Z332" s="401"/>
      <c r="AA332" s="187"/>
      <c r="AB332" s="179">
        <f t="shared" si="116"/>
        <v>0</v>
      </c>
      <c r="AC332" s="177">
        <f t="shared" si="117"/>
        <v>0</v>
      </c>
      <c r="AD332" s="199">
        <f t="shared" si="118"/>
        <v>0</v>
      </c>
      <c r="AE332" s="200">
        <f t="shared" si="119"/>
        <v>0</v>
      </c>
      <c r="AF332" s="201">
        <f t="shared" si="120"/>
        <v>0</v>
      </c>
      <c r="AG332" s="202">
        <f t="shared" si="121"/>
        <v>0</v>
      </c>
      <c r="AH332" s="203">
        <f t="shared" si="122"/>
        <v>0</v>
      </c>
      <c r="AI332" s="199">
        <f t="shared" si="123"/>
        <v>0</v>
      </c>
      <c r="AJ332" s="199">
        <f t="shared" si="124"/>
        <v>0</v>
      </c>
      <c r="AK332" s="177">
        <f t="shared" si="125"/>
        <v>0</v>
      </c>
      <c r="AL332" s="204">
        <f t="shared" si="126"/>
        <v>0</v>
      </c>
      <c r="AM332" s="199">
        <f t="shared" si="129"/>
        <v>0</v>
      </c>
      <c r="AN332" s="199">
        <f t="shared" si="127"/>
        <v>0</v>
      </c>
      <c r="AO332" s="205">
        <f t="shared" si="130"/>
        <v>0</v>
      </c>
      <c r="AP332" s="197"/>
      <c r="AQ332" s="37"/>
    </row>
    <row r="333" spans="1:43">
      <c r="A333" s="828">
        <f t="shared" si="131"/>
        <v>326</v>
      </c>
      <c r="B333" s="450" t="s">
        <v>799</v>
      </c>
      <c r="C333" s="451">
        <v>81518</v>
      </c>
      <c r="D333" s="451" t="s">
        <v>800</v>
      </c>
      <c r="E333" s="451" t="s">
        <v>4</v>
      </c>
      <c r="F333" s="451"/>
      <c r="G333" s="370">
        <f t="shared" si="128"/>
        <v>0</v>
      </c>
      <c r="H333" s="369"/>
      <c r="I333" s="284"/>
      <c r="J333" s="547"/>
      <c r="K333" s="499"/>
      <c r="L333" s="432"/>
      <c r="M333" s="432"/>
      <c r="N333" s="331"/>
      <c r="O333" s="762"/>
      <c r="P333" s="681"/>
      <c r="Q333" s="354"/>
      <c r="R333" s="379"/>
      <c r="S333" s="432"/>
      <c r="T333" s="437"/>
      <c r="U333" s="129">
        <v>0</v>
      </c>
      <c r="V333" s="499"/>
      <c r="W333" s="182"/>
      <c r="X333" s="182"/>
      <c r="Y333" s="182"/>
      <c r="Z333" s="401"/>
      <c r="AA333" s="187"/>
      <c r="AB333" s="179">
        <f t="shared" si="116"/>
        <v>0</v>
      </c>
      <c r="AC333" s="177">
        <f t="shared" si="117"/>
        <v>0</v>
      </c>
      <c r="AD333" s="199">
        <f t="shared" si="118"/>
        <v>0</v>
      </c>
      <c r="AE333" s="200">
        <f t="shared" si="119"/>
        <v>0</v>
      </c>
      <c r="AF333" s="201">
        <f t="shared" si="120"/>
        <v>0</v>
      </c>
      <c r="AG333" s="202">
        <f t="shared" si="121"/>
        <v>0</v>
      </c>
      <c r="AH333" s="203">
        <f t="shared" si="122"/>
        <v>0</v>
      </c>
      <c r="AI333" s="199">
        <f t="shared" si="123"/>
        <v>0</v>
      </c>
      <c r="AJ333" s="199">
        <f t="shared" si="124"/>
        <v>0</v>
      </c>
      <c r="AK333" s="177">
        <f t="shared" si="125"/>
        <v>0</v>
      </c>
      <c r="AL333" s="204">
        <f t="shared" si="126"/>
        <v>0</v>
      </c>
      <c r="AM333" s="199">
        <f t="shared" si="129"/>
        <v>0</v>
      </c>
      <c r="AN333" s="199">
        <f t="shared" si="127"/>
        <v>0</v>
      </c>
      <c r="AO333" s="205">
        <f t="shared" si="130"/>
        <v>0</v>
      </c>
      <c r="AP333" s="197"/>
      <c r="AQ333" s="37"/>
    </row>
    <row r="334" spans="1:43">
      <c r="A334" s="828">
        <f t="shared" si="131"/>
        <v>327</v>
      </c>
      <c r="B334" s="272" t="s">
        <v>243</v>
      </c>
      <c r="C334" s="129">
        <v>81090</v>
      </c>
      <c r="D334" s="140" t="s">
        <v>339</v>
      </c>
      <c r="E334" s="139" t="s">
        <v>11</v>
      </c>
      <c r="F334" s="451"/>
      <c r="G334" s="370">
        <f t="shared" si="128"/>
        <v>0</v>
      </c>
      <c r="H334" s="369"/>
      <c r="I334" s="284"/>
      <c r="J334" s="547"/>
      <c r="K334" s="499"/>
      <c r="L334" s="432"/>
      <c r="M334" s="432"/>
      <c r="N334" s="331"/>
      <c r="O334" s="762"/>
      <c r="P334" s="681"/>
      <c r="Q334" s="379"/>
      <c r="R334" s="379"/>
      <c r="S334" s="437"/>
      <c r="T334" s="437"/>
      <c r="U334" s="129">
        <v>0</v>
      </c>
      <c r="V334" s="499"/>
      <c r="W334" s="182"/>
      <c r="X334" s="182"/>
      <c r="Y334" s="182"/>
      <c r="Z334" s="401"/>
      <c r="AA334" s="187"/>
      <c r="AB334" s="179">
        <f t="shared" si="116"/>
        <v>0</v>
      </c>
      <c r="AC334" s="177">
        <f t="shared" si="117"/>
        <v>0</v>
      </c>
      <c r="AD334" s="199">
        <f t="shared" si="118"/>
        <v>0</v>
      </c>
      <c r="AE334" s="200">
        <f t="shared" si="119"/>
        <v>0</v>
      </c>
      <c r="AF334" s="201">
        <f t="shared" si="120"/>
        <v>0</v>
      </c>
      <c r="AG334" s="202">
        <f t="shared" si="121"/>
        <v>0</v>
      </c>
      <c r="AH334" s="203">
        <f t="shared" si="122"/>
        <v>0</v>
      </c>
      <c r="AI334" s="199">
        <f t="shared" si="123"/>
        <v>0</v>
      </c>
      <c r="AJ334" s="199">
        <f t="shared" si="124"/>
        <v>0</v>
      </c>
      <c r="AK334" s="177">
        <f t="shared" si="125"/>
        <v>0</v>
      </c>
      <c r="AL334" s="204">
        <f t="shared" si="126"/>
        <v>0</v>
      </c>
      <c r="AM334" s="199">
        <f t="shared" si="129"/>
        <v>0</v>
      </c>
      <c r="AN334" s="199">
        <f t="shared" si="127"/>
        <v>0</v>
      </c>
      <c r="AO334" s="205">
        <f t="shared" si="130"/>
        <v>0</v>
      </c>
      <c r="AP334" s="197"/>
      <c r="AQ334" s="37"/>
    </row>
    <row r="335" spans="1:43">
      <c r="A335" s="828">
        <f t="shared" si="131"/>
        <v>328</v>
      </c>
      <c r="B335" s="272" t="s">
        <v>338</v>
      </c>
      <c r="C335" s="129">
        <v>70654</v>
      </c>
      <c r="D335" s="140" t="s">
        <v>115</v>
      </c>
      <c r="E335" s="139" t="s">
        <v>11</v>
      </c>
      <c r="F335" s="140"/>
      <c r="G335" s="370">
        <f t="shared" si="128"/>
        <v>0</v>
      </c>
      <c r="H335" s="369">
        <v>0</v>
      </c>
      <c r="I335" s="296"/>
      <c r="J335" s="547"/>
      <c r="K335" s="499">
        <v>0</v>
      </c>
      <c r="L335" s="432"/>
      <c r="M335" s="432"/>
      <c r="N335" s="331"/>
      <c r="O335" s="762"/>
      <c r="P335" s="681"/>
      <c r="Q335" s="354"/>
      <c r="R335" s="379"/>
      <c r="S335" s="432"/>
      <c r="T335" s="437"/>
      <c r="U335" s="182"/>
      <c r="V335" s="499"/>
      <c r="W335" s="182"/>
      <c r="X335" s="344"/>
      <c r="Y335" s="182"/>
      <c r="Z335" s="829"/>
      <c r="AA335" s="187"/>
      <c r="AB335" s="179">
        <f>H335</f>
        <v>0</v>
      </c>
      <c r="AC335" s="177">
        <f>MAX(I335,J335)</f>
        <v>0</v>
      </c>
      <c r="AD335" s="199">
        <f>K335</f>
        <v>0</v>
      </c>
      <c r="AE335" s="200">
        <f>MAX(L335,M335)</f>
        <v>0</v>
      </c>
      <c r="AF335" s="201">
        <f>N335</f>
        <v>0</v>
      </c>
      <c r="AG335" s="202">
        <f>MAX(O335,P335)</f>
        <v>0</v>
      </c>
      <c r="AH335" s="203">
        <f>MAX(Q335,R335)</f>
        <v>0</v>
      </c>
      <c r="AI335" s="199">
        <f>MAX(S335,T335)</f>
        <v>0</v>
      </c>
      <c r="AJ335" s="199">
        <f t="shared" ref="AJ335:AO339" si="132">U335</f>
        <v>0</v>
      </c>
      <c r="AK335" s="177">
        <f t="shared" si="132"/>
        <v>0</v>
      </c>
      <c r="AL335" s="204">
        <f t="shared" si="132"/>
        <v>0</v>
      </c>
      <c r="AM335" s="199">
        <f t="shared" si="132"/>
        <v>0</v>
      </c>
      <c r="AN335" s="199">
        <f t="shared" si="132"/>
        <v>0</v>
      </c>
      <c r="AO335" s="205">
        <f t="shared" si="132"/>
        <v>0</v>
      </c>
      <c r="AP335" s="197"/>
      <c r="AQ335" s="37"/>
    </row>
    <row r="336" spans="1:43">
      <c r="A336" s="828">
        <f t="shared" si="131"/>
        <v>329</v>
      </c>
      <c r="B336" s="604" t="s">
        <v>1346</v>
      </c>
      <c r="C336" s="607">
        <v>69583</v>
      </c>
      <c r="D336" s="607" t="s">
        <v>354</v>
      </c>
      <c r="E336" s="239" t="s">
        <v>1333</v>
      </c>
      <c r="F336" s="140"/>
      <c r="G336" s="370">
        <f t="shared" si="128"/>
        <v>0</v>
      </c>
      <c r="H336" s="369"/>
      <c r="I336" s="284"/>
      <c r="J336" s="545"/>
      <c r="K336" s="499"/>
      <c r="L336" s="432"/>
      <c r="M336" s="432"/>
      <c r="N336" s="331"/>
      <c r="O336" s="762"/>
      <c r="P336" s="681"/>
      <c r="Q336" s="354"/>
      <c r="R336" s="379"/>
      <c r="S336" s="437"/>
      <c r="T336" s="432">
        <v>0</v>
      </c>
      <c r="U336" s="182"/>
      <c r="V336" s="499"/>
      <c r="W336" s="182"/>
      <c r="X336" s="344"/>
      <c r="Y336" s="182"/>
      <c r="Z336" s="829"/>
      <c r="AA336" s="187"/>
      <c r="AB336" s="179">
        <f>H336</f>
        <v>0</v>
      </c>
      <c r="AC336" s="177">
        <f>MAX(I336,J336)</f>
        <v>0</v>
      </c>
      <c r="AD336" s="199">
        <f>K336</f>
        <v>0</v>
      </c>
      <c r="AE336" s="200">
        <f>MAX(L336,M336)</f>
        <v>0</v>
      </c>
      <c r="AF336" s="201">
        <f>N336</f>
        <v>0</v>
      </c>
      <c r="AG336" s="202">
        <f>MAX(O336,P336)</f>
        <v>0</v>
      </c>
      <c r="AH336" s="203">
        <f>MAX(Q336,R336)</f>
        <v>0</v>
      </c>
      <c r="AI336" s="199">
        <f>MAX(S336,T336)</f>
        <v>0</v>
      </c>
      <c r="AJ336" s="199">
        <f t="shared" si="132"/>
        <v>0</v>
      </c>
      <c r="AK336" s="177">
        <f t="shared" si="132"/>
        <v>0</v>
      </c>
      <c r="AL336" s="204">
        <f t="shared" si="132"/>
        <v>0</v>
      </c>
      <c r="AM336" s="199">
        <f t="shared" si="132"/>
        <v>0</v>
      </c>
      <c r="AN336" s="199">
        <f t="shared" si="132"/>
        <v>0</v>
      </c>
      <c r="AO336" s="205">
        <f t="shared" si="132"/>
        <v>0</v>
      </c>
      <c r="AP336" s="197"/>
      <c r="AQ336" s="37"/>
    </row>
    <row r="337" spans="1:43">
      <c r="A337" s="828">
        <f t="shared" si="131"/>
        <v>330</v>
      </c>
      <c r="B337" s="475" t="s">
        <v>984</v>
      </c>
      <c r="C337" s="290">
        <v>68291</v>
      </c>
      <c r="D337" s="444" t="s">
        <v>1010</v>
      </c>
      <c r="E337" s="288" t="s">
        <v>11</v>
      </c>
      <c r="F337" s="451"/>
      <c r="G337" s="370">
        <f t="shared" si="128"/>
        <v>0</v>
      </c>
      <c r="H337" s="369"/>
      <c r="I337" s="284"/>
      <c r="J337" s="547"/>
      <c r="K337" s="499"/>
      <c r="L337" s="432"/>
      <c r="M337" s="432"/>
      <c r="N337" s="331"/>
      <c r="O337" s="762"/>
      <c r="P337" s="681"/>
      <c r="Q337" s="354"/>
      <c r="R337" s="379"/>
      <c r="S337" s="432"/>
      <c r="T337" s="437"/>
      <c r="U337" s="129">
        <v>0</v>
      </c>
      <c r="V337" s="499"/>
      <c r="W337" s="182"/>
      <c r="X337" s="182"/>
      <c r="Y337" s="182"/>
      <c r="Z337" s="401"/>
      <c r="AA337" s="187"/>
      <c r="AB337" s="179">
        <f>H337</f>
        <v>0</v>
      </c>
      <c r="AC337" s="177">
        <f>MAX(I337,J337)</f>
        <v>0</v>
      </c>
      <c r="AD337" s="199">
        <f>K337</f>
        <v>0</v>
      </c>
      <c r="AE337" s="200">
        <f>MAX(L337,M337)</f>
        <v>0</v>
      </c>
      <c r="AF337" s="201">
        <f>N337</f>
        <v>0</v>
      </c>
      <c r="AG337" s="202">
        <f>MAX(O337,P337)</f>
        <v>0</v>
      </c>
      <c r="AH337" s="203">
        <f>MAX(Q337,R337)</f>
        <v>0</v>
      </c>
      <c r="AI337" s="199">
        <f>MAX(S337,T337)</f>
        <v>0</v>
      </c>
      <c r="AJ337" s="199">
        <f t="shared" si="132"/>
        <v>0</v>
      </c>
      <c r="AK337" s="177">
        <f t="shared" si="132"/>
        <v>0</v>
      </c>
      <c r="AL337" s="204">
        <f t="shared" si="132"/>
        <v>0</v>
      </c>
      <c r="AM337" s="199">
        <f t="shared" si="132"/>
        <v>0</v>
      </c>
      <c r="AN337" s="199">
        <f t="shared" si="132"/>
        <v>0</v>
      </c>
      <c r="AO337" s="205">
        <f t="shared" si="132"/>
        <v>0</v>
      </c>
      <c r="AP337" s="197"/>
      <c r="AQ337" s="37"/>
    </row>
    <row r="338" spans="1:43">
      <c r="A338" s="828">
        <f t="shared" si="131"/>
        <v>331</v>
      </c>
      <c r="B338" s="178" t="s">
        <v>726</v>
      </c>
      <c r="C338" s="669">
        <v>66176</v>
      </c>
      <c r="D338" s="344" t="s">
        <v>727</v>
      </c>
      <c r="E338" s="347" t="s">
        <v>12</v>
      </c>
      <c r="F338" s="185" t="s">
        <v>904</v>
      </c>
      <c r="G338" s="370">
        <f t="shared" si="128"/>
        <v>0</v>
      </c>
      <c r="H338" s="369"/>
      <c r="I338" s="296"/>
      <c r="J338" s="547"/>
      <c r="K338" s="499"/>
      <c r="L338" s="432"/>
      <c r="M338" s="432"/>
      <c r="N338" s="331"/>
      <c r="O338" s="762"/>
      <c r="P338" s="681"/>
      <c r="Q338" s="354"/>
      <c r="R338" s="379"/>
      <c r="S338" s="432">
        <v>0</v>
      </c>
      <c r="T338" s="432">
        <v>0</v>
      </c>
      <c r="U338" s="182"/>
      <c r="V338" s="499"/>
      <c r="W338" s="182"/>
      <c r="X338" s="344"/>
      <c r="Y338" s="182"/>
      <c r="Z338" s="401"/>
      <c r="AA338" s="187"/>
      <c r="AB338" s="179">
        <f>H338</f>
        <v>0</v>
      </c>
      <c r="AC338" s="177">
        <f>MAX(I338,J338)</f>
        <v>0</v>
      </c>
      <c r="AD338" s="199">
        <f>K338</f>
        <v>0</v>
      </c>
      <c r="AE338" s="200">
        <f>MAX(L338,M338)</f>
        <v>0</v>
      </c>
      <c r="AF338" s="201">
        <f>N338</f>
        <v>0</v>
      </c>
      <c r="AG338" s="202">
        <f>MAX(O338,P338)</f>
        <v>0</v>
      </c>
      <c r="AH338" s="203">
        <f>MAX(Q338,R338)</f>
        <v>0</v>
      </c>
      <c r="AI338" s="199">
        <f>MAX(S338,T338)</f>
        <v>0</v>
      </c>
      <c r="AJ338" s="199">
        <f t="shared" si="132"/>
        <v>0</v>
      </c>
      <c r="AK338" s="177">
        <f t="shared" si="132"/>
        <v>0</v>
      </c>
      <c r="AL338" s="204">
        <f t="shared" si="132"/>
        <v>0</v>
      </c>
      <c r="AM338" s="199">
        <f t="shared" si="132"/>
        <v>0</v>
      </c>
      <c r="AN338" s="199">
        <f t="shared" si="132"/>
        <v>0</v>
      </c>
      <c r="AO338" s="205">
        <f t="shared" si="132"/>
        <v>0</v>
      </c>
      <c r="AP338" s="197"/>
      <c r="AQ338" s="37"/>
    </row>
    <row r="339" spans="1:43" ht="13.5" thickBot="1">
      <c r="A339" s="830">
        <f t="shared" si="131"/>
        <v>332</v>
      </c>
      <c r="B339" s="663" t="s">
        <v>1389</v>
      </c>
      <c r="C339" s="831"/>
      <c r="D339" s="662" t="s">
        <v>1390</v>
      </c>
      <c r="E339" s="662" t="s">
        <v>1</v>
      </c>
      <c r="F339" s="427"/>
      <c r="G339" s="375">
        <f t="shared" si="128"/>
        <v>0</v>
      </c>
      <c r="H339" s="392"/>
      <c r="I339" s="493"/>
      <c r="J339" s="519"/>
      <c r="K339" s="500"/>
      <c r="L339" s="585"/>
      <c r="M339" s="585"/>
      <c r="N339" s="343"/>
      <c r="O339" s="778"/>
      <c r="P339" s="832">
        <v>0</v>
      </c>
      <c r="Q339" s="357"/>
      <c r="R339" s="582"/>
      <c r="S339" s="585"/>
      <c r="T339" s="439"/>
      <c r="U339" s="134"/>
      <c r="V339" s="500"/>
      <c r="W339" s="280"/>
      <c r="X339" s="426"/>
      <c r="Y339" s="280"/>
      <c r="Z339" s="402"/>
      <c r="AA339" s="187"/>
      <c r="AB339" s="179">
        <f>H339</f>
        <v>0</v>
      </c>
      <c r="AC339" s="177">
        <f>MAX(I339,J339)</f>
        <v>0</v>
      </c>
      <c r="AD339" s="199">
        <f>K339</f>
        <v>0</v>
      </c>
      <c r="AE339" s="200">
        <f>MAX(L339,M339)</f>
        <v>0</v>
      </c>
      <c r="AF339" s="201">
        <f>N339</f>
        <v>0</v>
      </c>
      <c r="AG339" s="202">
        <f>MAX(O339,P339)</f>
        <v>0</v>
      </c>
      <c r="AH339" s="203">
        <f>MAX(Q339,R339)</f>
        <v>0</v>
      </c>
      <c r="AI339" s="199">
        <f>MAX(S339,T339)</f>
        <v>0</v>
      </c>
      <c r="AJ339" s="199">
        <f t="shared" si="132"/>
        <v>0</v>
      </c>
      <c r="AK339" s="177">
        <f t="shared" si="132"/>
        <v>0</v>
      </c>
      <c r="AL339" s="204">
        <f t="shared" si="132"/>
        <v>0</v>
      </c>
      <c r="AM339" s="199">
        <f t="shared" si="132"/>
        <v>0</v>
      </c>
      <c r="AN339" s="199">
        <f t="shared" si="132"/>
        <v>0</v>
      </c>
      <c r="AO339" s="205">
        <f t="shared" si="132"/>
        <v>0</v>
      </c>
      <c r="AP339" s="197"/>
      <c r="AQ339" s="37"/>
    </row>
  </sheetData>
  <mergeCells count="1">
    <mergeCell ref="E6:G6"/>
  </mergeCells>
  <conditionalFormatting sqref="B270:D270 B180:D184 C164:C165 C167:C172 D164:D184 C174:C184 B164:B184 B186:D186 B189:D189">
    <cfRule type="cellIs" dxfId="3" priority="156" stopIfTrue="1" operator="equal">
      <formula>180</formula>
    </cfRule>
  </conditionalFormatting>
  <conditionalFormatting sqref="M191:M339">
    <cfRule type="cellIs" dxfId="2" priority="152" stopIfTrue="1" operator="equal">
      <formula>180</formula>
    </cfRule>
  </conditionalFormatting>
  <conditionalFormatting sqref="B318:D318 C319:D319 B320:D321 B322 C321:D323">
    <cfRule type="cellIs" dxfId="1" priority="17" stopIfTrue="1" operator="equal">
      <formula>180</formula>
    </cfRule>
  </conditionalFormatting>
  <conditionalFormatting sqref="B330:E333 B335:E337 C10:E11 B13:E14">
    <cfRule type="cellIs" dxfId="0" priority="4" stopIfTrue="1" operator="equal">
      <formula>TRUE</formula>
    </cfRule>
  </conditionalFormatting>
  <pageMargins left="0.39370078740157483" right="0.39370078740157483" top="0.59055118110236227" bottom="0.59055118110236227" header="0.51181102362204722" footer="0.51181102362204722"/>
  <pageSetup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Statistics 1-21</vt:lpstr>
      <vt:lpstr>S4A</vt:lpstr>
      <vt:lpstr>S6A </vt:lpstr>
      <vt:lpstr>S7</vt:lpstr>
      <vt:lpstr>S8EP</vt:lpstr>
      <vt:lpstr>S9A</vt:lpstr>
      <vt:lpstr>'Statistics 1-21'!Obszar_wydruku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PELAGIC</dc:creator>
  <cp:lastModifiedBy>Leszek</cp:lastModifiedBy>
  <cp:lastPrinted>2016-07-31T19:03:13Z</cp:lastPrinted>
  <dcterms:created xsi:type="dcterms:W3CDTF">2008-07-26T16:02:21Z</dcterms:created>
  <dcterms:modified xsi:type="dcterms:W3CDTF">2016-10-11T13:11:46Z</dcterms:modified>
</cp:coreProperties>
</file>